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usermchomeserver.intern.bka.gv.at\usermchome\regjud\Desktop\"/>
    </mc:Choice>
  </mc:AlternateContent>
  <bookViews>
    <workbookView xWindow="120" yWindow="150" windowWidth="26130" windowHeight="11310" activeTab="3"/>
  </bookViews>
  <sheets>
    <sheet name="Overview IB" sheetId="1" r:id="rId1"/>
    <sheet name="Drop Down" sheetId="10" state="hidden" r:id="rId2"/>
    <sheet name="1. ZWB" sheetId="6" r:id="rId3"/>
    <sheet name="2. ZWB" sheetId="14" r:id="rId4"/>
    <sheet name="3. ZWB" sheetId="15" r:id="rId5"/>
    <sheet name="EB" sheetId="16" r:id="rId6"/>
  </sheets>
  <externalReferences>
    <externalReference r:id="rId7"/>
    <externalReference r:id="rId8"/>
  </externalReferences>
  <definedNames>
    <definedName name="A_Ja_Nein_Liste">[1]sysAuswahl!$A$5:$A$6</definedName>
    <definedName name="A_Ja_Nein_Rev">[1]sysAuswahl!$F$5:$G$7</definedName>
    <definedName name="A_Ja_Nein_Wert">[1]sysAuswahl!$C$5:$D$7</definedName>
    <definedName name="A_MASSN_Liste">[1]sysAuswahl!$A$23:$A$31</definedName>
    <definedName name="A_MASSN_Rev">[1]sysAuswahl!$F$23:$G$32</definedName>
    <definedName name="A_MASSN_Wert">[1]sysAuswahl!$C$23:$D$32</definedName>
    <definedName name="A_ProjArt_Liste">[1]sysAuswahl!$A$14:$A$16</definedName>
    <definedName name="_xlnm.Print_Area" localSheetId="2">'1. ZWB'!$B$3:$AE$99</definedName>
    <definedName name="_xlnm.Print_Area" localSheetId="3">'2. ZWB'!$B$3:$AE$99</definedName>
    <definedName name="_xlnm.Print_Area" localSheetId="4">'3. ZWB'!$B$3:$AE$99</definedName>
    <definedName name="_xlnm.Print_Area" localSheetId="5">EB!$B$3:$AE$99</definedName>
    <definedName name="_xlnm.Print_Area" localSheetId="0">'Overview IB'!$B$2:$AE$114</definedName>
    <definedName name="F_FondsBez">[1]Eingabe_1_bis_4!$F$15</definedName>
    <definedName name="F_Massnahme">[1]Eingabe_1_bis_4!$F$19</definedName>
    <definedName name="F_MONSYS_Aktenzeichen">[1]Eingabe_1_bis_4!$F$7</definedName>
    <definedName name="F_MONSYS_Eingangsdatum">[1]Eingabe_1_bis_4!$F$5</definedName>
    <definedName name="F_MONSYS_eingegangenBei">[1]Eingabe_1_bis_4!$F$4</definedName>
    <definedName name="F_MONSYS_FassungVom">[1]Eingabe_1_bis_4!$F$6</definedName>
    <definedName name="F_MONSYS_Projektcode">[1]Eingabe_1_bis_4!$F$9</definedName>
    <definedName name="F_MONSYS_Vertragsnummer">[1]Eingabe_1_bis_4!$F$8</definedName>
    <definedName name="F_PA1_Ansprech">[1]Eingabe_5!$F$20</definedName>
    <definedName name="F_PA1_Email">[1]Eingabe_5!$F$26</definedName>
    <definedName name="F_PA1_Fax">[1]Eingabe_5!$F$24</definedName>
    <definedName name="F_PA1_Telefon">[1]Eingabe_5!$F$22</definedName>
    <definedName name="F_PA2_Ansprech">[1]Eingabe_5!$F$44</definedName>
    <definedName name="F_PA2_Email">[1]Eingabe_5!$F$50</definedName>
    <definedName name="F_PA2_Fax">[1]Eingabe_5!$F$48</definedName>
    <definedName name="F_PA2_Telefon">[1]Eingabe_5!$F$46</definedName>
    <definedName name="F_PK_KACode_L00">[1]Eingabe_6!$F$48</definedName>
    <definedName name="F_PK_KACode_L01">[1]Eingabe_6!$F$52</definedName>
    <definedName name="F_PK_KACode_L02">[1]Eingabe_6!$F$56</definedName>
    <definedName name="F_PK_KACode_L03">[1]Eingabe_6!$F$60</definedName>
    <definedName name="F_PK_KACode_L04">[1]Eingabe_6!$F$64</definedName>
    <definedName name="F_PK_KACode_L05">[1]Eingabe_6!$F$68</definedName>
    <definedName name="F_PK_KACode_L06">[1]Eingabe_6!$F$72</definedName>
    <definedName name="F_PK_KACode_L07">[1]Eingabe_6!$F$76</definedName>
    <definedName name="F_PK_KACode_L08">[1]Eingabe_6!$F$80</definedName>
    <definedName name="F_PK_KACode_L09">[1]Eingabe_6!$F$84</definedName>
    <definedName name="F_PK_PK_Notiz_L00">[1]Eingabe_6!$F$50</definedName>
    <definedName name="F_PK_PK_Notiz_L01">[1]Eingabe_6!$F$54</definedName>
    <definedName name="F_PK_PK_Notiz_L02">[1]Eingabe_6!$F$58</definedName>
    <definedName name="F_PK_PK_Notiz_L03">[1]Eingabe_6!$F$62</definedName>
    <definedName name="F_PK_PK_Notiz_L04">[1]Eingabe_6!$F$66</definedName>
    <definedName name="F_PK_PK_Notiz_L05">[1]Eingabe_6!$F$70</definedName>
    <definedName name="F_PK_PK_Notiz_L06">[1]Eingabe_6!$F$74</definedName>
    <definedName name="F_PK_PK_Notiz_L07">[1]Eingabe_6!$F$78</definedName>
    <definedName name="F_PK_PK_Notiz_L08">[1]Eingabe_6!$F$82</definedName>
    <definedName name="F_PK_PK_Notiz_L09">[1]Eingabe_6!$F$86</definedName>
    <definedName name="F_PK_Z01">[1]Eingabe_6!$F$34</definedName>
    <definedName name="F_PK_Z02">[1]Eingabe_6!$F$36</definedName>
    <definedName name="F_PK_Z03">[1]Eingabe_6!$F$38</definedName>
    <definedName name="F_PK_Z04">[1]Eingabe_6!$F$40</definedName>
    <definedName name="F_PR_AZVFS">[1]Eingabe_1_bis_4!$F$25</definedName>
    <definedName name="F_PR_FEAnsprech">[1]Eingabe_1_bis_4!$F$71</definedName>
    <definedName name="F_PR_FEAnsprech_Email">[1]Eingabe_1_bis_4!$F$77</definedName>
    <definedName name="F_PR_FEAnsprech_Fax">[1]Eingabe_1_bis_4!$F$75</definedName>
    <definedName name="F_PR_FEAnsprech_Telefon">[1]Eingabe_1_bis_4!$F$73</definedName>
    <definedName name="F_PR_FEBLZ">[1]Eingabe_1_bis_4!$F$87</definedName>
    <definedName name="F_PR_FEKontonr">[1]Eingabe_1_bis_4!$F$85</definedName>
    <definedName name="F_PR_FeMWST">[1]Eingabe_1_bis_4!$F$61</definedName>
    <definedName name="F_PR_FEZeichBerecht">[1]Eingabe_1_bis_4!$F$57</definedName>
    <definedName name="F_PR_Grenzland">[1]Eingabe_1_bis_4!$F$67</definedName>
    <definedName name="F_PR_Link">[1]Eingabe_1_bis_4!$F$81</definedName>
    <definedName name="F_PR_Projdf_anf">[1]Eingabe_6!$F$7</definedName>
    <definedName name="F_PR_Projdf_end">[1]Eingabe_6!$F$9</definedName>
    <definedName name="F_PR_Projektbeschreibung1">[1]Eingabe_6!$F$27</definedName>
    <definedName name="F_PR_Projektbeschreibung2">[1]Eingabe_6!$F$28</definedName>
    <definedName name="F_PR_Projinfo">[1]Eingabe_6!$F$25</definedName>
    <definedName name="F_PR_Projtitel">[1]Eingabe_1_bis_4!$F$23</definedName>
    <definedName name="F_PR_Standort">[1]Eingabe_6!$F$44</definedName>
    <definedName name="F_PR_Ziele">[1]Eingabe_6!$F$30</definedName>
    <definedName name="Handlungsfeld">'[2]Angaben zum Projekt'!$D$6</definedName>
    <definedName name="Maßnahmenbereich" localSheetId="2">#REF!</definedName>
    <definedName name="Maßnahmenbereich" localSheetId="3">#REF!</definedName>
    <definedName name="Maßnahmenbereich" localSheetId="4">#REF!</definedName>
    <definedName name="Maßnahmenbereich" localSheetId="5">#REF!</definedName>
    <definedName name="Maßnahmenbereich">#REF!</definedName>
    <definedName name="Sprache_und_Bildung" localSheetId="3">'Overview IB'!#REF!</definedName>
    <definedName name="Sprache_und_Bildung" localSheetId="4">'Overview IB'!#REF!</definedName>
    <definedName name="Sprache_und_Bildung" localSheetId="5">'Overview IB'!#REF!</definedName>
    <definedName name="Sprache_und_Bildung">'Overview IB'!#REF!</definedName>
    <definedName name="Version_Dok">[1]Version!$B$1</definedName>
  </definedNames>
  <calcPr calcId="162913" iterateDelta="1E-4"/>
</workbook>
</file>

<file path=xl/calcChain.xml><?xml version="1.0" encoding="utf-8"?>
<calcChain xmlns="http://schemas.openxmlformats.org/spreadsheetml/2006/main">
  <c r="D67" i="1" l="1"/>
  <c r="W107" i="1"/>
  <c r="W108" i="1"/>
  <c r="W109" i="1"/>
  <c r="W110" i="1"/>
  <c r="W111" i="1"/>
  <c r="W112" i="1"/>
  <c r="W113" i="1"/>
  <c r="W106" i="1"/>
  <c r="W65" i="1"/>
  <c r="W66" i="1"/>
  <c r="W67" i="1"/>
  <c r="W68" i="1"/>
  <c r="W69" i="1"/>
  <c r="W70" i="1"/>
  <c r="W71" i="1"/>
  <c r="W72" i="1"/>
  <c r="W73" i="1"/>
  <c r="W74" i="1"/>
  <c r="W75" i="1"/>
  <c r="W64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49" i="1"/>
  <c r="W37" i="1"/>
  <c r="W38" i="1"/>
  <c r="W39" i="1"/>
  <c r="W40" i="1"/>
  <c r="W41" i="1"/>
  <c r="W42" i="1"/>
  <c r="W43" i="1"/>
  <c r="W44" i="1"/>
  <c r="W45" i="1"/>
  <c r="W46" i="1"/>
  <c r="W47" i="1"/>
  <c r="W36" i="1"/>
  <c r="W31" i="1"/>
  <c r="W32" i="1"/>
  <c r="W33" i="1"/>
  <c r="W34" i="1"/>
  <c r="W30" i="1"/>
  <c r="W28" i="1"/>
  <c r="W27" i="1"/>
  <c r="T95" i="1"/>
  <c r="T79" i="1"/>
  <c r="S86" i="16"/>
  <c r="S85" i="16"/>
  <c r="S84" i="16"/>
  <c r="S83" i="16"/>
  <c r="S82" i="16"/>
  <c r="S81" i="16"/>
  <c r="S80" i="16"/>
  <c r="S77" i="16"/>
  <c r="S76" i="16"/>
  <c r="S75" i="16"/>
  <c r="S74" i="16"/>
  <c r="S73" i="16"/>
  <c r="S72" i="16"/>
  <c r="S86" i="15"/>
  <c r="S85" i="15"/>
  <c r="S84" i="15"/>
  <c r="S83" i="15"/>
  <c r="S82" i="15"/>
  <c r="S81" i="15"/>
  <c r="S80" i="15"/>
  <c r="S77" i="15"/>
  <c r="S76" i="15"/>
  <c r="S75" i="15"/>
  <c r="S74" i="15"/>
  <c r="S73" i="15"/>
  <c r="S72" i="15"/>
  <c r="S88" i="14"/>
  <c r="S86" i="14"/>
  <c r="S85" i="14"/>
  <c r="S84" i="14"/>
  <c r="S83" i="14"/>
  <c r="S82" i="14"/>
  <c r="S81" i="14"/>
  <c r="S80" i="14"/>
  <c r="S73" i="14"/>
  <c r="S74" i="14"/>
  <c r="S75" i="14"/>
  <c r="S76" i="14"/>
  <c r="S77" i="14"/>
  <c r="S72" i="14"/>
  <c r="S88" i="6"/>
  <c r="S86" i="6"/>
  <c r="S85" i="6"/>
  <c r="S84" i="6"/>
  <c r="S83" i="6"/>
  <c r="S82" i="6"/>
  <c r="S81" i="6"/>
  <c r="S80" i="6"/>
  <c r="S77" i="6"/>
  <c r="S76" i="6"/>
  <c r="S75" i="6"/>
  <c r="S74" i="6"/>
  <c r="S73" i="6"/>
  <c r="S72" i="6"/>
  <c r="AC113" i="1"/>
  <c r="AC112" i="1"/>
  <c r="AC111" i="1"/>
  <c r="AC110" i="1"/>
  <c r="AC109" i="1"/>
  <c r="AC108" i="1"/>
  <c r="AC107" i="1"/>
  <c r="AC106" i="1"/>
  <c r="AC103" i="1"/>
  <c r="AC93" i="1"/>
  <c r="AC85" i="1"/>
  <c r="AC75" i="1"/>
  <c r="AC74" i="1"/>
  <c r="AC73" i="1"/>
  <c r="AC70" i="1"/>
  <c r="AC69" i="1"/>
  <c r="AC68" i="1"/>
  <c r="AC67" i="1"/>
  <c r="AC66" i="1"/>
  <c r="AC65" i="1"/>
  <c r="AC64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4" i="1"/>
  <c r="AC33" i="1"/>
  <c r="AC32" i="1"/>
  <c r="AC31" i="1"/>
  <c r="AC30" i="1"/>
  <c r="AC27" i="1"/>
  <c r="AC28" i="1"/>
  <c r="W96" i="1"/>
  <c r="W97" i="1"/>
  <c r="W98" i="1"/>
  <c r="W99" i="1"/>
  <c r="W100" i="1"/>
  <c r="W101" i="1"/>
  <c r="W102" i="1"/>
  <c r="W103" i="1"/>
  <c r="W95" i="1"/>
  <c r="W88" i="1"/>
  <c r="W89" i="1"/>
  <c r="W90" i="1"/>
  <c r="W91" i="1"/>
  <c r="W92" i="1"/>
  <c r="W87" i="1"/>
  <c r="W80" i="1"/>
  <c r="W81" i="1"/>
  <c r="W82" i="1"/>
  <c r="W83" i="1"/>
  <c r="W84" i="1"/>
  <c r="W79" i="1"/>
  <c r="R70" i="16"/>
  <c r="R70" i="15"/>
  <c r="R70" i="14"/>
  <c r="W85" i="1"/>
  <c r="R70" i="6"/>
  <c r="W34" i="16"/>
  <c r="V34" i="16"/>
  <c r="X34" i="16"/>
  <c r="Y34" i="16"/>
  <c r="Z34" i="16"/>
  <c r="AA34" i="16"/>
  <c r="AB34" i="16"/>
  <c r="AC34" i="16"/>
  <c r="AD34" i="16"/>
  <c r="U34" i="16"/>
  <c r="V34" i="15"/>
  <c r="W34" i="15"/>
  <c r="X34" i="15"/>
  <c r="Y34" i="15"/>
  <c r="Z34" i="15"/>
  <c r="AA34" i="15"/>
  <c r="AB34" i="15"/>
  <c r="AC34" i="15"/>
  <c r="AD34" i="15"/>
  <c r="U34" i="15"/>
  <c r="V34" i="14"/>
  <c r="W34" i="14"/>
  <c r="X34" i="14"/>
  <c r="Y34" i="14"/>
  <c r="Z34" i="14"/>
  <c r="AA34" i="14"/>
  <c r="AB34" i="14"/>
  <c r="AC34" i="14"/>
  <c r="AD34" i="14"/>
  <c r="U34" i="14"/>
  <c r="V34" i="6"/>
  <c r="W34" i="6"/>
  <c r="X34" i="6"/>
  <c r="Y34" i="6"/>
  <c r="Z34" i="6"/>
  <c r="AA34" i="6"/>
  <c r="AB34" i="6"/>
  <c r="AC34" i="6"/>
  <c r="AD34" i="6"/>
  <c r="U34" i="6"/>
  <c r="R34" i="6"/>
  <c r="E49" i="1"/>
  <c r="J49" i="1"/>
  <c r="K49" i="1"/>
  <c r="L49" i="1"/>
  <c r="M49" i="1"/>
  <c r="N49" i="1"/>
  <c r="O49" i="1"/>
  <c r="P49" i="1"/>
  <c r="Q49" i="1"/>
  <c r="R49" i="1"/>
  <c r="I49" i="1"/>
  <c r="D59" i="1"/>
  <c r="Z59" i="1"/>
  <c r="D106" i="1"/>
  <c r="D11" i="1"/>
  <c r="AC80" i="1"/>
  <c r="AC81" i="1"/>
  <c r="AC82" i="1"/>
  <c r="AC83" i="1"/>
  <c r="AC84" i="1"/>
  <c r="AC79" i="1"/>
  <c r="AC88" i="1"/>
  <c r="AC89" i="1"/>
  <c r="AC90" i="1"/>
  <c r="AC91" i="1"/>
  <c r="AC92" i="1"/>
  <c r="AC95" i="1"/>
  <c r="AC96" i="1"/>
  <c r="AC97" i="1"/>
  <c r="AC98" i="1"/>
  <c r="AC99" i="1"/>
  <c r="AC100" i="1"/>
  <c r="AC101" i="1"/>
  <c r="AC87" i="1"/>
  <c r="Q98" i="16"/>
  <c r="O98" i="16"/>
  <c r="N98" i="16"/>
  <c r="M98" i="16"/>
  <c r="L98" i="16"/>
  <c r="K98" i="16"/>
  <c r="J98" i="16"/>
  <c r="I98" i="16"/>
  <c r="H98" i="16"/>
  <c r="G98" i="16"/>
  <c r="F98" i="16"/>
  <c r="E98" i="16"/>
  <c r="C98" i="16"/>
  <c r="Q97" i="16"/>
  <c r="O97" i="16"/>
  <c r="N97" i="16"/>
  <c r="M97" i="16"/>
  <c r="L97" i="16"/>
  <c r="K97" i="16"/>
  <c r="J97" i="16"/>
  <c r="I97" i="16"/>
  <c r="H97" i="16"/>
  <c r="G97" i="16"/>
  <c r="F97" i="16"/>
  <c r="E97" i="16"/>
  <c r="Q96" i="16"/>
  <c r="O96" i="16"/>
  <c r="N96" i="16"/>
  <c r="M96" i="16"/>
  <c r="L96" i="16"/>
  <c r="K96" i="16"/>
  <c r="J96" i="16"/>
  <c r="I96" i="16"/>
  <c r="H96" i="16"/>
  <c r="G96" i="16"/>
  <c r="F96" i="16"/>
  <c r="E96" i="16"/>
  <c r="Q95" i="16"/>
  <c r="O95" i="16"/>
  <c r="N95" i="16"/>
  <c r="M95" i="16"/>
  <c r="L95" i="16"/>
  <c r="K95" i="16"/>
  <c r="J95" i="16"/>
  <c r="I95" i="16"/>
  <c r="H95" i="16"/>
  <c r="G95" i="16"/>
  <c r="F95" i="16"/>
  <c r="E95" i="16"/>
  <c r="Q94" i="16"/>
  <c r="O94" i="16"/>
  <c r="N94" i="16"/>
  <c r="M94" i="16"/>
  <c r="L94" i="16"/>
  <c r="K94" i="16"/>
  <c r="J94" i="16"/>
  <c r="I94" i="16"/>
  <c r="H94" i="16"/>
  <c r="G94" i="16"/>
  <c r="F94" i="16"/>
  <c r="E94" i="16"/>
  <c r="Q93" i="16"/>
  <c r="O93" i="16"/>
  <c r="N93" i="16"/>
  <c r="M93" i="16"/>
  <c r="L93" i="16"/>
  <c r="K93" i="16"/>
  <c r="J93" i="16"/>
  <c r="I93" i="16"/>
  <c r="H93" i="16"/>
  <c r="G93" i="16"/>
  <c r="F93" i="16"/>
  <c r="E93" i="16"/>
  <c r="Q92" i="16"/>
  <c r="O92" i="16"/>
  <c r="N92" i="16"/>
  <c r="M92" i="16"/>
  <c r="L92" i="16"/>
  <c r="K92" i="16"/>
  <c r="J92" i="16"/>
  <c r="I92" i="16"/>
  <c r="H92" i="16"/>
  <c r="G92" i="16"/>
  <c r="F92" i="16"/>
  <c r="E92" i="16"/>
  <c r="Q91" i="16"/>
  <c r="O91" i="16"/>
  <c r="N91" i="16"/>
  <c r="M91" i="16"/>
  <c r="L91" i="16"/>
  <c r="K91" i="16"/>
  <c r="J91" i="16"/>
  <c r="I91" i="16"/>
  <c r="H91" i="16"/>
  <c r="G91" i="16"/>
  <c r="F91" i="16"/>
  <c r="E91" i="16"/>
  <c r="Q88" i="16"/>
  <c r="O88" i="16"/>
  <c r="N88" i="16"/>
  <c r="M88" i="16"/>
  <c r="L88" i="16"/>
  <c r="K88" i="16"/>
  <c r="J88" i="16"/>
  <c r="I88" i="16"/>
  <c r="H88" i="16"/>
  <c r="G88" i="16"/>
  <c r="F88" i="16"/>
  <c r="E88" i="16"/>
  <c r="R87" i="16"/>
  <c r="AC102" i="1"/>
  <c r="E86" i="16"/>
  <c r="D86" i="16"/>
  <c r="E85" i="16"/>
  <c r="D85" i="16"/>
  <c r="E84" i="16"/>
  <c r="D84" i="16"/>
  <c r="E83" i="16"/>
  <c r="D83" i="16"/>
  <c r="E82" i="16"/>
  <c r="D82" i="16"/>
  <c r="E81" i="16"/>
  <c r="D81" i="16"/>
  <c r="E80" i="16"/>
  <c r="D80" i="16"/>
  <c r="R78" i="16"/>
  <c r="E77" i="16"/>
  <c r="D77" i="16"/>
  <c r="AD92" i="1"/>
  <c r="E76" i="16"/>
  <c r="D76" i="16"/>
  <c r="AD91" i="1"/>
  <c r="E75" i="16"/>
  <c r="D75" i="16"/>
  <c r="AD90" i="1"/>
  <c r="E74" i="16"/>
  <c r="D74" i="16"/>
  <c r="AD89" i="1"/>
  <c r="E73" i="16"/>
  <c r="D73" i="16"/>
  <c r="AD88" i="1"/>
  <c r="E72" i="16"/>
  <c r="D72" i="16"/>
  <c r="AD87" i="1"/>
  <c r="Q60" i="16"/>
  <c r="O60" i="16"/>
  <c r="N60" i="16"/>
  <c r="M60" i="16"/>
  <c r="L60" i="16"/>
  <c r="K60" i="16"/>
  <c r="J60" i="16"/>
  <c r="I60" i="16"/>
  <c r="H60" i="16"/>
  <c r="G60" i="16"/>
  <c r="F60" i="16"/>
  <c r="E60" i="16"/>
  <c r="C60" i="16"/>
  <c r="Q59" i="16"/>
  <c r="O59" i="16"/>
  <c r="N59" i="16"/>
  <c r="M59" i="16"/>
  <c r="L59" i="16"/>
  <c r="K59" i="16"/>
  <c r="J59" i="16"/>
  <c r="I59" i="16"/>
  <c r="H59" i="16"/>
  <c r="G59" i="16"/>
  <c r="F59" i="16"/>
  <c r="E59" i="16"/>
  <c r="C59" i="16"/>
  <c r="Q58" i="16"/>
  <c r="O58" i="16"/>
  <c r="N58" i="16"/>
  <c r="M58" i="16"/>
  <c r="L58" i="16"/>
  <c r="K58" i="16"/>
  <c r="J58" i="16"/>
  <c r="I58" i="16"/>
  <c r="H58" i="16"/>
  <c r="G58" i="16"/>
  <c r="F58" i="16"/>
  <c r="E58" i="16"/>
  <c r="Q57" i="16"/>
  <c r="AC72" i="1"/>
  <c r="O57" i="16"/>
  <c r="N57" i="16"/>
  <c r="M57" i="16"/>
  <c r="L57" i="16"/>
  <c r="K57" i="16"/>
  <c r="J57" i="16"/>
  <c r="I57" i="16"/>
  <c r="H57" i="16"/>
  <c r="G57" i="16"/>
  <c r="F57" i="16"/>
  <c r="E57" i="16"/>
  <c r="Q56" i="16"/>
  <c r="AC71" i="1"/>
  <c r="O56" i="16"/>
  <c r="N56" i="16"/>
  <c r="M56" i="16"/>
  <c r="L56" i="16"/>
  <c r="K56" i="16"/>
  <c r="J56" i="16"/>
  <c r="I56" i="16"/>
  <c r="H56" i="16"/>
  <c r="G56" i="16"/>
  <c r="F56" i="16"/>
  <c r="E56" i="16"/>
  <c r="Q55" i="16"/>
  <c r="O55" i="16"/>
  <c r="N55" i="16"/>
  <c r="M55" i="16"/>
  <c r="L55" i="16"/>
  <c r="K55" i="16"/>
  <c r="J55" i="16"/>
  <c r="I55" i="16"/>
  <c r="H55" i="16"/>
  <c r="G55" i="16"/>
  <c r="F55" i="16"/>
  <c r="E55" i="16"/>
  <c r="Q54" i="16"/>
  <c r="O54" i="16"/>
  <c r="N54" i="16"/>
  <c r="M54" i="16"/>
  <c r="L54" i="16"/>
  <c r="K54" i="16"/>
  <c r="J54" i="16"/>
  <c r="I54" i="16"/>
  <c r="H54" i="16"/>
  <c r="G54" i="16"/>
  <c r="F54" i="16"/>
  <c r="E54" i="16"/>
  <c r="Q53" i="16"/>
  <c r="O53" i="16"/>
  <c r="N53" i="16"/>
  <c r="M53" i="16"/>
  <c r="L53" i="16"/>
  <c r="K53" i="16"/>
  <c r="J53" i="16"/>
  <c r="I53" i="16"/>
  <c r="H53" i="16"/>
  <c r="G53" i="16"/>
  <c r="F53" i="16"/>
  <c r="E53" i="16"/>
  <c r="Q52" i="16"/>
  <c r="O52" i="16"/>
  <c r="N52" i="16"/>
  <c r="M52" i="16"/>
  <c r="L52" i="16"/>
  <c r="K52" i="16"/>
  <c r="J52" i="16"/>
  <c r="I52" i="16"/>
  <c r="H52" i="16"/>
  <c r="G52" i="16"/>
  <c r="F52" i="16"/>
  <c r="E52" i="16"/>
  <c r="Q51" i="16"/>
  <c r="O51" i="16"/>
  <c r="N51" i="16"/>
  <c r="M51" i="16"/>
  <c r="L51" i="16"/>
  <c r="K51" i="16"/>
  <c r="J51" i="16"/>
  <c r="I51" i="16"/>
  <c r="H51" i="16"/>
  <c r="G51" i="16"/>
  <c r="F51" i="16"/>
  <c r="E51" i="16"/>
  <c r="Q50" i="16"/>
  <c r="O50" i="16"/>
  <c r="N50" i="16"/>
  <c r="M50" i="16"/>
  <c r="L50" i="16"/>
  <c r="K50" i="16"/>
  <c r="J50" i="16"/>
  <c r="I50" i="16"/>
  <c r="H50" i="16"/>
  <c r="G50" i="16"/>
  <c r="F50" i="16"/>
  <c r="E50" i="16"/>
  <c r="Q49" i="16"/>
  <c r="O49" i="16"/>
  <c r="N49" i="16"/>
  <c r="M49" i="16"/>
  <c r="L49" i="16"/>
  <c r="K49" i="16"/>
  <c r="J49" i="16"/>
  <c r="I49" i="16"/>
  <c r="H49" i="16"/>
  <c r="G49" i="16"/>
  <c r="F49" i="16"/>
  <c r="E49" i="16"/>
  <c r="Q47" i="16"/>
  <c r="O47" i="16"/>
  <c r="N47" i="16"/>
  <c r="M47" i="16"/>
  <c r="L47" i="16"/>
  <c r="K47" i="16"/>
  <c r="J47" i="16"/>
  <c r="I47" i="16"/>
  <c r="H47" i="16"/>
  <c r="G47" i="16"/>
  <c r="F47" i="16"/>
  <c r="E47" i="16"/>
  <c r="Q46" i="16"/>
  <c r="O46" i="16"/>
  <c r="N46" i="16"/>
  <c r="M46" i="16"/>
  <c r="L46" i="16"/>
  <c r="K46" i="16"/>
  <c r="J46" i="16"/>
  <c r="I46" i="16"/>
  <c r="H46" i="16"/>
  <c r="G46" i="16"/>
  <c r="F46" i="16"/>
  <c r="E46" i="16"/>
  <c r="Q45" i="16"/>
  <c r="O45" i="16"/>
  <c r="N45" i="16"/>
  <c r="M45" i="16"/>
  <c r="L45" i="16"/>
  <c r="K45" i="16"/>
  <c r="J45" i="16"/>
  <c r="I45" i="16"/>
  <c r="H45" i="16"/>
  <c r="G45" i="16"/>
  <c r="F45" i="16"/>
  <c r="E45" i="16"/>
  <c r="Q44" i="16"/>
  <c r="O44" i="16"/>
  <c r="N44" i="16"/>
  <c r="M44" i="16"/>
  <c r="L44" i="16"/>
  <c r="K44" i="16"/>
  <c r="J44" i="16"/>
  <c r="I44" i="16"/>
  <c r="H44" i="16"/>
  <c r="G44" i="16"/>
  <c r="F44" i="16"/>
  <c r="E44" i="16"/>
  <c r="Q43" i="16"/>
  <c r="O43" i="16"/>
  <c r="N43" i="16"/>
  <c r="M43" i="16"/>
  <c r="L43" i="16"/>
  <c r="K43" i="16"/>
  <c r="J43" i="16"/>
  <c r="I43" i="16"/>
  <c r="H43" i="16"/>
  <c r="G43" i="16"/>
  <c r="F43" i="16"/>
  <c r="E43" i="16"/>
  <c r="Q42" i="16"/>
  <c r="O42" i="16"/>
  <c r="N42" i="16"/>
  <c r="M42" i="16"/>
  <c r="L42" i="16"/>
  <c r="K42" i="16"/>
  <c r="J42" i="16"/>
  <c r="I42" i="16"/>
  <c r="H42" i="16"/>
  <c r="G42" i="16"/>
  <c r="F42" i="16"/>
  <c r="E42" i="16"/>
  <c r="Q41" i="16"/>
  <c r="O41" i="16"/>
  <c r="N41" i="16"/>
  <c r="M41" i="16"/>
  <c r="L41" i="16"/>
  <c r="K41" i="16"/>
  <c r="J41" i="16"/>
  <c r="I41" i="16"/>
  <c r="H41" i="16"/>
  <c r="G41" i="16"/>
  <c r="F41" i="16"/>
  <c r="E41" i="16"/>
  <c r="Q40" i="16"/>
  <c r="O40" i="16"/>
  <c r="N40" i="16"/>
  <c r="M40" i="16"/>
  <c r="L40" i="16"/>
  <c r="K40" i="16"/>
  <c r="J40" i="16"/>
  <c r="I40" i="16"/>
  <c r="H40" i="16"/>
  <c r="G40" i="16"/>
  <c r="F40" i="16"/>
  <c r="E40" i="16"/>
  <c r="Q39" i="16"/>
  <c r="O39" i="16"/>
  <c r="N39" i="16"/>
  <c r="M39" i="16"/>
  <c r="L39" i="16"/>
  <c r="K39" i="16"/>
  <c r="J39" i="16"/>
  <c r="I39" i="16"/>
  <c r="H39" i="16"/>
  <c r="G39" i="16"/>
  <c r="F39" i="16"/>
  <c r="E39" i="16"/>
  <c r="Q38" i="16"/>
  <c r="O38" i="16"/>
  <c r="N38" i="16"/>
  <c r="M38" i="16"/>
  <c r="L38" i="16"/>
  <c r="K38" i="16"/>
  <c r="J38" i="16"/>
  <c r="I38" i="16"/>
  <c r="H38" i="16"/>
  <c r="G38" i="16"/>
  <c r="F38" i="16"/>
  <c r="E38" i="16"/>
  <c r="Q37" i="16"/>
  <c r="O37" i="16"/>
  <c r="N37" i="16"/>
  <c r="M37" i="16"/>
  <c r="L37" i="16"/>
  <c r="K37" i="16"/>
  <c r="J37" i="16"/>
  <c r="I37" i="16"/>
  <c r="H37" i="16"/>
  <c r="G37" i="16"/>
  <c r="F37" i="16"/>
  <c r="E37" i="16"/>
  <c r="Q36" i="16"/>
  <c r="O36" i="16"/>
  <c r="N36" i="16"/>
  <c r="M36" i="16"/>
  <c r="L36" i="16"/>
  <c r="K36" i="16"/>
  <c r="J36" i="16"/>
  <c r="I36" i="16"/>
  <c r="H36" i="16"/>
  <c r="G36" i="16"/>
  <c r="F36" i="16"/>
  <c r="E36" i="16"/>
  <c r="Q35" i="16"/>
  <c r="O35" i="16"/>
  <c r="N35" i="16"/>
  <c r="M35" i="16"/>
  <c r="L35" i="16"/>
  <c r="K35" i="16"/>
  <c r="J35" i="16"/>
  <c r="I35" i="16"/>
  <c r="H35" i="16"/>
  <c r="G35" i="16"/>
  <c r="F35" i="16"/>
  <c r="E35" i="16"/>
  <c r="R34" i="16"/>
  <c r="O34" i="16"/>
  <c r="N34" i="16"/>
  <c r="M34" i="16"/>
  <c r="L34" i="16"/>
  <c r="K34" i="16"/>
  <c r="J34" i="16"/>
  <c r="I34" i="16"/>
  <c r="H34" i="16"/>
  <c r="G34" i="16"/>
  <c r="F34" i="16"/>
  <c r="E34" i="16"/>
  <c r="Q32" i="16"/>
  <c r="O32" i="16"/>
  <c r="N32" i="16"/>
  <c r="M32" i="16"/>
  <c r="L32" i="16"/>
  <c r="K32" i="16"/>
  <c r="J32" i="16"/>
  <c r="I32" i="16"/>
  <c r="H32" i="16"/>
  <c r="G32" i="16"/>
  <c r="F32" i="16"/>
  <c r="E32" i="16"/>
  <c r="Q31" i="16"/>
  <c r="O31" i="16"/>
  <c r="N31" i="16"/>
  <c r="M31" i="16"/>
  <c r="L31" i="16"/>
  <c r="K31" i="16"/>
  <c r="J31" i="16"/>
  <c r="I31" i="16"/>
  <c r="H31" i="16"/>
  <c r="G31" i="16"/>
  <c r="F31" i="16"/>
  <c r="E31" i="16"/>
  <c r="Q30" i="16"/>
  <c r="O30" i="16"/>
  <c r="N30" i="16"/>
  <c r="M30" i="16"/>
  <c r="L30" i="16"/>
  <c r="K30" i="16"/>
  <c r="J30" i="16"/>
  <c r="I30" i="16"/>
  <c r="H30" i="16"/>
  <c r="G30" i="16"/>
  <c r="F30" i="16"/>
  <c r="E30" i="16"/>
  <c r="Q29" i="16"/>
  <c r="O29" i="16"/>
  <c r="N29" i="16"/>
  <c r="M29" i="16"/>
  <c r="L29" i="16"/>
  <c r="K29" i="16"/>
  <c r="J29" i="16"/>
  <c r="I29" i="16"/>
  <c r="H29" i="16"/>
  <c r="G29" i="16"/>
  <c r="F29" i="16"/>
  <c r="E29" i="16"/>
  <c r="Q28" i="16"/>
  <c r="O28" i="16"/>
  <c r="N28" i="16"/>
  <c r="M28" i="16"/>
  <c r="L28" i="16"/>
  <c r="K28" i="16"/>
  <c r="J28" i="16"/>
  <c r="I28" i="16"/>
  <c r="H28" i="16"/>
  <c r="G28" i="16"/>
  <c r="F28" i="16"/>
  <c r="E28" i="16"/>
  <c r="Q27" i="16"/>
  <c r="O27" i="16"/>
  <c r="N27" i="16"/>
  <c r="M27" i="16"/>
  <c r="L27" i="16"/>
  <c r="K27" i="16"/>
  <c r="J27" i="16"/>
  <c r="I27" i="16"/>
  <c r="H27" i="16"/>
  <c r="G27" i="16"/>
  <c r="F27" i="16"/>
  <c r="E27" i="16"/>
  <c r="Q26" i="16"/>
  <c r="O26" i="16"/>
  <c r="N26" i="16"/>
  <c r="M26" i="16"/>
  <c r="L26" i="16"/>
  <c r="K26" i="16"/>
  <c r="J26" i="16"/>
  <c r="I26" i="16"/>
  <c r="H26" i="16"/>
  <c r="G26" i="16"/>
  <c r="F26" i="16"/>
  <c r="E26" i="16"/>
  <c r="Q25" i="16"/>
  <c r="O25" i="16"/>
  <c r="N25" i="16"/>
  <c r="M25" i="16"/>
  <c r="L25" i="16"/>
  <c r="K25" i="16"/>
  <c r="J25" i="16"/>
  <c r="I25" i="16"/>
  <c r="H25" i="16"/>
  <c r="G25" i="16"/>
  <c r="F25" i="16"/>
  <c r="E25" i="16"/>
  <c r="Q24" i="16"/>
  <c r="O24" i="16"/>
  <c r="N24" i="16"/>
  <c r="M24" i="16"/>
  <c r="L24" i="16"/>
  <c r="K24" i="16"/>
  <c r="J24" i="16"/>
  <c r="I24" i="16"/>
  <c r="H24" i="16"/>
  <c r="G24" i="16"/>
  <c r="F24" i="16"/>
  <c r="E24" i="16"/>
  <c r="Q23" i="16"/>
  <c r="O23" i="16"/>
  <c r="N23" i="16"/>
  <c r="M23" i="16"/>
  <c r="L23" i="16"/>
  <c r="K23" i="16"/>
  <c r="J23" i="16"/>
  <c r="I23" i="16"/>
  <c r="H23" i="16"/>
  <c r="G23" i="16"/>
  <c r="F23" i="16"/>
  <c r="E23" i="16"/>
  <c r="Q22" i="16"/>
  <c r="O22" i="16"/>
  <c r="N22" i="16"/>
  <c r="M22" i="16"/>
  <c r="L22" i="16"/>
  <c r="K22" i="16"/>
  <c r="J22" i="16"/>
  <c r="I22" i="16"/>
  <c r="H22" i="16"/>
  <c r="G22" i="16"/>
  <c r="F22" i="16"/>
  <c r="E22" i="16"/>
  <c r="Q21" i="16"/>
  <c r="O21" i="16"/>
  <c r="N21" i="16"/>
  <c r="M21" i="16"/>
  <c r="L21" i="16"/>
  <c r="K21" i="16"/>
  <c r="J21" i="16"/>
  <c r="I21" i="16"/>
  <c r="H21" i="16"/>
  <c r="G21" i="16"/>
  <c r="F21" i="16"/>
  <c r="E21" i="16"/>
  <c r="Q19" i="16"/>
  <c r="O19" i="16"/>
  <c r="N19" i="16"/>
  <c r="M19" i="16"/>
  <c r="L19" i="16"/>
  <c r="K19" i="16"/>
  <c r="J19" i="16"/>
  <c r="I19" i="16"/>
  <c r="H19" i="16"/>
  <c r="G19" i="16"/>
  <c r="F19" i="16"/>
  <c r="E19" i="16"/>
  <c r="Q18" i="16"/>
  <c r="O18" i="16"/>
  <c r="N18" i="16"/>
  <c r="M18" i="16"/>
  <c r="L18" i="16"/>
  <c r="K18" i="16"/>
  <c r="J18" i="16"/>
  <c r="I18" i="16"/>
  <c r="H18" i="16"/>
  <c r="G18" i="16"/>
  <c r="F18" i="16"/>
  <c r="E18" i="16"/>
  <c r="Q17" i="16"/>
  <c r="O17" i="16"/>
  <c r="N17" i="16"/>
  <c r="M17" i="16"/>
  <c r="L17" i="16"/>
  <c r="K17" i="16"/>
  <c r="J17" i="16"/>
  <c r="I17" i="16"/>
  <c r="H17" i="16"/>
  <c r="G17" i="16"/>
  <c r="F17" i="16"/>
  <c r="E17" i="16"/>
  <c r="Q16" i="16"/>
  <c r="O16" i="16"/>
  <c r="N16" i="16"/>
  <c r="M16" i="16"/>
  <c r="L16" i="16"/>
  <c r="K16" i="16"/>
  <c r="J16" i="16"/>
  <c r="I16" i="16"/>
  <c r="H16" i="16"/>
  <c r="G16" i="16"/>
  <c r="F16" i="16"/>
  <c r="E16" i="16"/>
  <c r="Q15" i="16"/>
  <c r="O15" i="16"/>
  <c r="N15" i="16"/>
  <c r="M15" i="16"/>
  <c r="L15" i="16"/>
  <c r="K15" i="16"/>
  <c r="J15" i="16"/>
  <c r="I15" i="16"/>
  <c r="H15" i="16"/>
  <c r="G15" i="16"/>
  <c r="F15" i="16"/>
  <c r="E15" i="16"/>
  <c r="Q13" i="16"/>
  <c r="O13" i="16"/>
  <c r="N13" i="16"/>
  <c r="M13" i="16"/>
  <c r="L13" i="16"/>
  <c r="K13" i="16"/>
  <c r="J13" i="16"/>
  <c r="I13" i="16"/>
  <c r="H13" i="16"/>
  <c r="G13" i="16"/>
  <c r="F13" i="16"/>
  <c r="E13" i="16"/>
  <c r="Q12" i="16"/>
  <c r="O12" i="16"/>
  <c r="N12" i="16"/>
  <c r="M12" i="16"/>
  <c r="L12" i="16"/>
  <c r="K12" i="16"/>
  <c r="J12" i="16"/>
  <c r="I12" i="16"/>
  <c r="H12" i="16"/>
  <c r="G12" i="16"/>
  <c r="F12" i="16"/>
  <c r="E12" i="16"/>
  <c r="Q11" i="16"/>
  <c r="AC26" i="1"/>
  <c r="O11" i="16"/>
  <c r="N11" i="16"/>
  <c r="M11" i="16"/>
  <c r="L11" i="16"/>
  <c r="K11" i="16"/>
  <c r="J11" i="16"/>
  <c r="I11" i="16"/>
  <c r="H11" i="16"/>
  <c r="G11" i="16"/>
  <c r="F11" i="16"/>
  <c r="E11" i="16"/>
  <c r="L6" i="16"/>
  <c r="L5" i="16"/>
  <c r="D5" i="16"/>
  <c r="Z107" i="1"/>
  <c r="Z108" i="1"/>
  <c r="Z109" i="1"/>
  <c r="Z110" i="1"/>
  <c r="Z111" i="1"/>
  <c r="Z112" i="1"/>
  <c r="Z113" i="1"/>
  <c r="Z106" i="1"/>
  <c r="Z80" i="1"/>
  <c r="Z81" i="1"/>
  <c r="Z82" i="1"/>
  <c r="Z83" i="1"/>
  <c r="Z84" i="1"/>
  <c r="Z85" i="1"/>
  <c r="Z79" i="1"/>
  <c r="Z96" i="1"/>
  <c r="Z97" i="1"/>
  <c r="Z98" i="1"/>
  <c r="Z99" i="1"/>
  <c r="Z100" i="1"/>
  <c r="Z101" i="1"/>
  <c r="Z103" i="1"/>
  <c r="Z95" i="1"/>
  <c r="Z88" i="1"/>
  <c r="Z89" i="1"/>
  <c r="Z90" i="1"/>
  <c r="Z91" i="1"/>
  <c r="Z92" i="1"/>
  <c r="Z87" i="1"/>
  <c r="Z65" i="1"/>
  <c r="Z66" i="1"/>
  <c r="Z67" i="1"/>
  <c r="Z68" i="1"/>
  <c r="Z69" i="1"/>
  <c r="Z70" i="1"/>
  <c r="Z71" i="1"/>
  <c r="Z72" i="1"/>
  <c r="Z73" i="1"/>
  <c r="Z74" i="1"/>
  <c r="Z75" i="1"/>
  <c r="Z64" i="1"/>
  <c r="Z51" i="1"/>
  <c r="Z52" i="1"/>
  <c r="Z53" i="1"/>
  <c r="Z54" i="1"/>
  <c r="Z55" i="1"/>
  <c r="Z56" i="1"/>
  <c r="Z57" i="1"/>
  <c r="Z58" i="1"/>
  <c r="Z60" i="1"/>
  <c r="Z61" i="1"/>
  <c r="Z62" i="1"/>
  <c r="Q22" i="15"/>
  <c r="Z37" i="1"/>
  <c r="Z38" i="1"/>
  <c r="Z39" i="1"/>
  <c r="Z40" i="1"/>
  <c r="Z41" i="1"/>
  <c r="Z42" i="1"/>
  <c r="Z43" i="1"/>
  <c r="Z44" i="1"/>
  <c r="Z45" i="1"/>
  <c r="Z46" i="1"/>
  <c r="Z47" i="1"/>
  <c r="Z36" i="1"/>
  <c r="Z31" i="1"/>
  <c r="Z32" i="1"/>
  <c r="Z33" i="1"/>
  <c r="Z34" i="1"/>
  <c r="Z30" i="1"/>
  <c r="Z27" i="1"/>
  <c r="Z28" i="1"/>
  <c r="Q98" i="15"/>
  <c r="O98" i="15"/>
  <c r="N98" i="15"/>
  <c r="M98" i="15"/>
  <c r="L98" i="15"/>
  <c r="K98" i="15"/>
  <c r="J98" i="15"/>
  <c r="I98" i="15"/>
  <c r="H98" i="15"/>
  <c r="G98" i="15"/>
  <c r="F98" i="15"/>
  <c r="E98" i="15"/>
  <c r="C98" i="15"/>
  <c r="Q97" i="15"/>
  <c r="O97" i="15"/>
  <c r="N97" i="15"/>
  <c r="M97" i="15"/>
  <c r="L97" i="15"/>
  <c r="K97" i="15"/>
  <c r="J97" i="15"/>
  <c r="I97" i="15"/>
  <c r="H97" i="15"/>
  <c r="G97" i="15"/>
  <c r="F97" i="15"/>
  <c r="E97" i="15"/>
  <c r="Q96" i="15"/>
  <c r="O96" i="15"/>
  <c r="N96" i="15"/>
  <c r="M96" i="15"/>
  <c r="L96" i="15"/>
  <c r="K96" i="15"/>
  <c r="J96" i="15"/>
  <c r="I96" i="15"/>
  <c r="H96" i="15"/>
  <c r="G96" i="15"/>
  <c r="F96" i="15"/>
  <c r="E96" i="15"/>
  <c r="Q95" i="15"/>
  <c r="O95" i="15"/>
  <c r="N95" i="15"/>
  <c r="M95" i="15"/>
  <c r="L95" i="15"/>
  <c r="K95" i="15"/>
  <c r="J95" i="15"/>
  <c r="I95" i="15"/>
  <c r="H95" i="15"/>
  <c r="G95" i="15"/>
  <c r="F95" i="15"/>
  <c r="E95" i="15"/>
  <c r="Q94" i="15"/>
  <c r="O94" i="15"/>
  <c r="N94" i="15"/>
  <c r="M94" i="15"/>
  <c r="L94" i="15"/>
  <c r="K94" i="15"/>
  <c r="J94" i="15"/>
  <c r="I94" i="15"/>
  <c r="H94" i="15"/>
  <c r="G94" i="15"/>
  <c r="F94" i="15"/>
  <c r="E94" i="15"/>
  <c r="Q93" i="15"/>
  <c r="O93" i="15"/>
  <c r="N93" i="15"/>
  <c r="M93" i="15"/>
  <c r="L93" i="15"/>
  <c r="K93" i="15"/>
  <c r="J93" i="15"/>
  <c r="I93" i="15"/>
  <c r="H93" i="15"/>
  <c r="G93" i="15"/>
  <c r="F93" i="15"/>
  <c r="E93" i="15"/>
  <c r="Q92" i="15"/>
  <c r="O92" i="15"/>
  <c r="N92" i="15"/>
  <c r="M92" i="15"/>
  <c r="L92" i="15"/>
  <c r="K92" i="15"/>
  <c r="J92" i="15"/>
  <c r="I92" i="15"/>
  <c r="H92" i="15"/>
  <c r="G92" i="15"/>
  <c r="F92" i="15"/>
  <c r="E92" i="15"/>
  <c r="Q91" i="15"/>
  <c r="O91" i="15"/>
  <c r="N91" i="15"/>
  <c r="M91" i="15"/>
  <c r="L91" i="15"/>
  <c r="K91" i="15"/>
  <c r="J91" i="15"/>
  <c r="I91" i="15"/>
  <c r="H91" i="15"/>
  <c r="G91" i="15"/>
  <c r="F91" i="15"/>
  <c r="E91" i="15"/>
  <c r="Q88" i="15"/>
  <c r="O88" i="15"/>
  <c r="N88" i="15"/>
  <c r="M88" i="15"/>
  <c r="L88" i="15"/>
  <c r="K88" i="15"/>
  <c r="J88" i="15"/>
  <c r="I88" i="15"/>
  <c r="H88" i="15"/>
  <c r="G88" i="15"/>
  <c r="F88" i="15"/>
  <c r="E88" i="15"/>
  <c r="R87" i="15"/>
  <c r="E86" i="15"/>
  <c r="D86" i="15"/>
  <c r="E85" i="15"/>
  <c r="D85" i="15"/>
  <c r="E84" i="15"/>
  <c r="D84" i="15"/>
  <c r="E83" i="15"/>
  <c r="D83" i="15"/>
  <c r="E82" i="15"/>
  <c r="D82" i="15"/>
  <c r="E81" i="15"/>
  <c r="D81" i="15"/>
  <c r="Z102" i="1"/>
  <c r="E80" i="15"/>
  <c r="D80" i="15"/>
  <c r="R78" i="15"/>
  <c r="E77" i="15"/>
  <c r="D77" i="15"/>
  <c r="E76" i="15"/>
  <c r="D76" i="15"/>
  <c r="E75" i="15"/>
  <c r="D75" i="15"/>
  <c r="E74" i="15"/>
  <c r="D74" i="15"/>
  <c r="E73" i="15"/>
  <c r="D73" i="15"/>
  <c r="E72" i="15"/>
  <c r="D72" i="15"/>
  <c r="Q60" i="15"/>
  <c r="O60" i="15"/>
  <c r="N60" i="15"/>
  <c r="M60" i="15"/>
  <c r="L60" i="15"/>
  <c r="K60" i="15"/>
  <c r="J60" i="15"/>
  <c r="I60" i="15"/>
  <c r="H60" i="15"/>
  <c r="G60" i="15"/>
  <c r="F60" i="15"/>
  <c r="E60" i="15"/>
  <c r="C60" i="15"/>
  <c r="Q59" i="15"/>
  <c r="O59" i="15"/>
  <c r="N59" i="15"/>
  <c r="M59" i="15"/>
  <c r="L59" i="15"/>
  <c r="K59" i="15"/>
  <c r="J59" i="15"/>
  <c r="I59" i="15"/>
  <c r="H59" i="15"/>
  <c r="G59" i="15"/>
  <c r="F59" i="15"/>
  <c r="E59" i="15"/>
  <c r="C59" i="15"/>
  <c r="Q58" i="15"/>
  <c r="O58" i="15"/>
  <c r="N58" i="15"/>
  <c r="M58" i="15"/>
  <c r="L58" i="15"/>
  <c r="K58" i="15"/>
  <c r="J58" i="15"/>
  <c r="I58" i="15"/>
  <c r="H58" i="15"/>
  <c r="G58" i="15"/>
  <c r="F58" i="15"/>
  <c r="E58" i="15"/>
  <c r="Q57" i="15"/>
  <c r="O57" i="15"/>
  <c r="N57" i="15"/>
  <c r="M57" i="15"/>
  <c r="L57" i="15"/>
  <c r="K57" i="15"/>
  <c r="J57" i="15"/>
  <c r="I57" i="15"/>
  <c r="H57" i="15"/>
  <c r="G57" i="15"/>
  <c r="F57" i="15"/>
  <c r="E57" i="15"/>
  <c r="Q56" i="15"/>
  <c r="O56" i="15"/>
  <c r="N56" i="15"/>
  <c r="M56" i="15"/>
  <c r="L56" i="15"/>
  <c r="K56" i="15"/>
  <c r="J56" i="15"/>
  <c r="I56" i="15"/>
  <c r="H56" i="15"/>
  <c r="G56" i="15"/>
  <c r="F56" i="15"/>
  <c r="E56" i="15"/>
  <c r="Q55" i="15"/>
  <c r="O55" i="15"/>
  <c r="N55" i="15"/>
  <c r="M55" i="15"/>
  <c r="L55" i="15"/>
  <c r="K55" i="15"/>
  <c r="J55" i="15"/>
  <c r="I55" i="15"/>
  <c r="H55" i="15"/>
  <c r="G55" i="15"/>
  <c r="F55" i="15"/>
  <c r="E55" i="15"/>
  <c r="Q54" i="15"/>
  <c r="O54" i="15"/>
  <c r="N54" i="15"/>
  <c r="M54" i="15"/>
  <c r="L54" i="15"/>
  <c r="K54" i="15"/>
  <c r="J54" i="15"/>
  <c r="I54" i="15"/>
  <c r="H54" i="15"/>
  <c r="G54" i="15"/>
  <c r="F54" i="15"/>
  <c r="E54" i="15"/>
  <c r="Q53" i="15"/>
  <c r="O53" i="15"/>
  <c r="N53" i="15"/>
  <c r="M53" i="15"/>
  <c r="L53" i="15"/>
  <c r="K53" i="15"/>
  <c r="J53" i="15"/>
  <c r="I53" i="15"/>
  <c r="H53" i="15"/>
  <c r="G53" i="15"/>
  <c r="F53" i="15"/>
  <c r="E53" i="15"/>
  <c r="Q52" i="15"/>
  <c r="O52" i="15"/>
  <c r="N52" i="15"/>
  <c r="M52" i="15"/>
  <c r="L52" i="15"/>
  <c r="K52" i="15"/>
  <c r="J52" i="15"/>
  <c r="I52" i="15"/>
  <c r="H52" i="15"/>
  <c r="G52" i="15"/>
  <c r="F52" i="15"/>
  <c r="E52" i="15"/>
  <c r="Q51" i="15"/>
  <c r="O51" i="15"/>
  <c r="N51" i="15"/>
  <c r="M51" i="15"/>
  <c r="L51" i="15"/>
  <c r="K51" i="15"/>
  <c r="J51" i="15"/>
  <c r="I51" i="15"/>
  <c r="H51" i="15"/>
  <c r="G51" i="15"/>
  <c r="F51" i="15"/>
  <c r="E51" i="15"/>
  <c r="Q50" i="15"/>
  <c r="O50" i="15"/>
  <c r="N50" i="15"/>
  <c r="M50" i="15"/>
  <c r="L50" i="15"/>
  <c r="K50" i="15"/>
  <c r="J50" i="15"/>
  <c r="I50" i="15"/>
  <c r="H50" i="15"/>
  <c r="G50" i="15"/>
  <c r="F50" i="15"/>
  <c r="E50" i="15"/>
  <c r="Q49" i="15"/>
  <c r="O49" i="15"/>
  <c r="N49" i="15"/>
  <c r="M49" i="15"/>
  <c r="L49" i="15"/>
  <c r="K49" i="15"/>
  <c r="J49" i="15"/>
  <c r="I49" i="15"/>
  <c r="H49" i="15"/>
  <c r="G49" i="15"/>
  <c r="F49" i="15"/>
  <c r="E49" i="15"/>
  <c r="Q47" i="15"/>
  <c r="O47" i="15"/>
  <c r="N47" i="15"/>
  <c r="M47" i="15"/>
  <c r="L47" i="15"/>
  <c r="K47" i="15"/>
  <c r="J47" i="15"/>
  <c r="I47" i="15"/>
  <c r="H47" i="15"/>
  <c r="G47" i="15"/>
  <c r="F47" i="15"/>
  <c r="E47" i="15"/>
  <c r="Q46" i="15"/>
  <c r="O46" i="15"/>
  <c r="N46" i="15"/>
  <c r="M46" i="15"/>
  <c r="L46" i="15"/>
  <c r="K46" i="15"/>
  <c r="J46" i="15"/>
  <c r="I46" i="15"/>
  <c r="H46" i="15"/>
  <c r="G46" i="15"/>
  <c r="F46" i="15"/>
  <c r="E46" i="15"/>
  <c r="Q45" i="15"/>
  <c r="O45" i="15"/>
  <c r="N45" i="15"/>
  <c r="M45" i="15"/>
  <c r="L45" i="15"/>
  <c r="K45" i="15"/>
  <c r="J45" i="15"/>
  <c r="I45" i="15"/>
  <c r="H45" i="15"/>
  <c r="G45" i="15"/>
  <c r="F45" i="15"/>
  <c r="E45" i="15"/>
  <c r="Q44" i="15"/>
  <c r="O44" i="15"/>
  <c r="N44" i="15"/>
  <c r="M44" i="15"/>
  <c r="L44" i="15"/>
  <c r="K44" i="15"/>
  <c r="J44" i="15"/>
  <c r="I44" i="15"/>
  <c r="H44" i="15"/>
  <c r="G44" i="15"/>
  <c r="F44" i="15"/>
  <c r="E44" i="15"/>
  <c r="Q43" i="15"/>
  <c r="O43" i="15"/>
  <c r="N43" i="15"/>
  <c r="M43" i="15"/>
  <c r="L43" i="15"/>
  <c r="K43" i="15"/>
  <c r="J43" i="15"/>
  <c r="I43" i="15"/>
  <c r="H43" i="15"/>
  <c r="G43" i="15"/>
  <c r="F43" i="15"/>
  <c r="E43" i="15"/>
  <c r="Q42" i="15"/>
  <c r="O42" i="15"/>
  <c r="N42" i="15"/>
  <c r="M42" i="15"/>
  <c r="L42" i="15"/>
  <c r="K42" i="15"/>
  <c r="J42" i="15"/>
  <c r="I42" i="15"/>
  <c r="H42" i="15"/>
  <c r="G42" i="15"/>
  <c r="F42" i="15"/>
  <c r="E42" i="15"/>
  <c r="Q41" i="15"/>
  <c r="O41" i="15"/>
  <c r="N41" i="15"/>
  <c r="M41" i="15"/>
  <c r="L41" i="15"/>
  <c r="K41" i="15"/>
  <c r="J41" i="15"/>
  <c r="I41" i="15"/>
  <c r="H41" i="15"/>
  <c r="G41" i="15"/>
  <c r="F41" i="15"/>
  <c r="E41" i="15"/>
  <c r="Q40" i="15"/>
  <c r="O40" i="15"/>
  <c r="N40" i="15"/>
  <c r="M40" i="15"/>
  <c r="L40" i="15"/>
  <c r="K40" i="15"/>
  <c r="J40" i="15"/>
  <c r="I40" i="15"/>
  <c r="H40" i="15"/>
  <c r="G40" i="15"/>
  <c r="F40" i="15"/>
  <c r="E40" i="15"/>
  <c r="Q39" i="15"/>
  <c r="O39" i="15"/>
  <c r="N39" i="15"/>
  <c r="M39" i="15"/>
  <c r="L39" i="15"/>
  <c r="K39" i="15"/>
  <c r="J39" i="15"/>
  <c r="I39" i="15"/>
  <c r="H39" i="15"/>
  <c r="G39" i="15"/>
  <c r="F39" i="15"/>
  <c r="E39" i="15"/>
  <c r="Q38" i="15"/>
  <c r="O38" i="15"/>
  <c r="N38" i="15"/>
  <c r="M38" i="15"/>
  <c r="L38" i="15"/>
  <c r="K38" i="15"/>
  <c r="J38" i="15"/>
  <c r="I38" i="15"/>
  <c r="H38" i="15"/>
  <c r="G38" i="15"/>
  <c r="F38" i="15"/>
  <c r="E38" i="15"/>
  <c r="Q37" i="15"/>
  <c r="O37" i="15"/>
  <c r="N37" i="15"/>
  <c r="M37" i="15"/>
  <c r="L37" i="15"/>
  <c r="K37" i="15"/>
  <c r="J37" i="15"/>
  <c r="I37" i="15"/>
  <c r="H37" i="15"/>
  <c r="G37" i="15"/>
  <c r="F37" i="15"/>
  <c r="E37" i="15"/>
  <c r="Q36" i="15"/>
  <c r="O36" i="15"/>
  <c r="N36" i="15"/>
  <c r="M36" i="15"/>
  <c r="L36" i="15"/>
  <c r="K36" i="15"/>
  <c r="J36" i="15"/>
  <c r="I36" i="15"/>
  <c r="H36" i="15"/>
  <c r="G36" i="15"/>
  <c r="F36" i="15"/>
  <c r="E36" i="15"/>
  <c r="Q35" i="15"/>
  <c r="Z50" i="1"/>
  <c r="O35" i="15"/>
  <c r="N35" i="15"/>
  <c r="M35" i="15"/>
  <c r="L35" i="15"/>
  <c r="K35" i="15"/>
  <c r="J35" i="15"/>
  <c r="I35" i="15"/>
  <c r="H35" i="15"/>
  <c r="G35" i="15"/>
  <c r="F35" i="15"/>
  <c r="E35" i="15"/>
  <c r="R34" i="15"/>
  <c r="O34" i="15"/>
  <c r="N34" i="15"/>
  <c r="M34" i="15"/>
  <c r="L34" i="15"/>
  <c r="K34" i="15"/>
  <c r="J34" i="15"/>
  <c r="I34" i="15"/>
  <c r="H34" i="15"/>
  <c r="G34" i="15"/>
  <c r="F34" i="15"/>
  <c r="E34" i="15"/>
  <c r="Q32" i="15"/>
  <c r="O32" i="15"/>
  <c r="N32" i="15"/>
  <c r="M32" i="15"/>
  <c r="L32" i="15"/>
  <c r="K32" i="15"/>
  <c r="J32" i="15"/>
  <c r="I32" i="15"/>
  <c r="H32" i="15"/>
  <c r="G32" i="15"/>
  <c r="F32" i="15"/>
  <c r="E32" i="15"/>
  <c r="Q31" i="15"/>
  <c r="O31" i="15"/>
  <c r="N31" i="15"/>
  <c r="M31" i="15"/>
  <c r="L31" i="15"/>
  <c r="K31" i="15"/>
  <c r="J31" i="15"/>
  <c r="I31" i="15"/>
  <c r="H31" i="15"/>
  <c r="G31" i="15"/>
  <c r="F31" i="15"/>
  <c r="E31" i="15"/>
  <c r="Q30" i="15"/>
  <c r="O30" i="15"/>
  <c r="N30" i="15"/>
  <c r="M30" i="15"/>
  <c r="L30" i="15"/>
  <c r="K30" i="15"/>
  <c r="J30" i="15"/>
  <c r="I30" i="15"/>
  <c r="H30" i="15"/>
  <c r="G30" i="15"/>
  <c r="F30" i="15"/>
  <c r="E30" i="15"/>
  <c r="Q29" i="15"/>
  <c r="O29" i="15"/>
  <c r="N29" i="15"/>
  <c r="M29" i="15"/>
  <c r="L29" i="15"/>
  <c r="K29" i="15"/>
  <c r="J29" i="15"/>
  <c r="I29" i="15"/>
  <c r="H29" i="15"/>
  <c r="G29" i="15"/>
  <c r="F29" i="15"/>
  <c r="E29" i="15"/>
  <c r="Q28" i="15"/>
  <c r="O28" i="15"/>
  <c r="N28" i="15"/>
  <c r="M28" i="15"/>
  <c r="L28" i="15"/>
  <c r="K28" i="15"/>
  <c r="J28" i="15"/>
  <c r="I28" i="15"/>
  <c r="H28" i="15"/>
  <c r="G28" i="15"/>
  <c r="F28" i="15"/>
  <c r="E28" i="15"/>
  <c r="Q27" i="15"/>
  <c r="O27" i="15"/>
  <c r="N27" i="15"/>
  <c r="M27" i="15"/>
  <c r="L27" i="15"/>
  <c r="K27" i="15"/>
  <c r="J27" i="15"/>
  <c r="I27" i="15"/>
  <c r="H27" i="15"/>
  <c r="G27" i="15"/>
  <c r="F27" i="15"/>
  <c r="E27" i="15"/>
  <c r="Q26" i="15"/>
  <c r="O26" i="15"/>
  <c r="N26" i="15"/>
  <c r="M26" i="15"/>
  <c r="L26" i="15"/>
  <c r="K26" i="15"/>
  <c r="J26" i="15"/>
  <c r="I26" i="15"/>
  <c r="H26" i="15"/>
  <c r="G26" i="15"/>
  <c r="F26" i="15"/>
  <c r="E26" i="15"/>
  <c r="Q25" i="15"/>
  <c r="O25" i="15"/>
  <c r="N25" i="15"/>
  <c r="M25" i="15"/>
  <c r="L25" i="15"/>
  <c r="K25" i="15"/>
  <c r="J25" i="15"/>
  <c r="I25" i="15"/>
  <c r="H25" i="15"/>
  <c r="G25" i="15"/>
  <c r="F25" i="15"/>
  <c r="E25" i="15"/>
  <c r="Q24" i="15"/>
  <c r="O24" i="15"/>
  <c r="N24" i="15"/>
  <c r="M24" i="15"/>
  <c r="L24" i="15"/>
  <c r="K24" i="15"/>
  <c r="J24" i="15"/>
  <c r="I24" i="15"/>
  <c r="H24" i="15"/>
  <c r="G24" i="15"/>
  <c r="F24" i="15"/>
  <c r="E24" i="15"/>
  <c r="Q23" i="15"/>
  <c r="O23" i="15"/>
  <c r="N23" i="15"/>
  <c r="M23" i="15"/>
  <c r="L23" i="15"/>
  <c r="K23" i="15"/>
  <c r="J23" i="15"/>
  <c r="I23" i="15"/>
  <c r="H23" i="15"/>
  <c r="G23" i="15"/>
  <c r="F23" i="15"/>
  <c r="E23" i="15"/>
  <c r="O22" i="15"/>
  <c r="N22" i="15"/>
  <c r="M22" i="15"/>
  <c r="L22" i="15"/>
  <c r="K22" i="15"/>
  <c r="J22" i="15"/>
  <c r="I22" i="15"/>
  <c r="H22" i="15"/>
  <c r="G22" i="15"/>
  <c r="F22" i="15"/>
  <c r="E22" i="15"/>
  <c r="Q21" i="15"/>
  <c r="O21" i="15"/>
  <c r="N21" i="15"/>
  <c r="M21" i="15"/>
  <c r="L21" i="15"/>
  <c r="K21" i="15"/>
  <c r="J21" i="15"/>
  <c r="I21" i="15"/>
  <c r="H21" i="15"/>
  <c r="G21" i="15"/>
  <c r="F21" i="15"/>
  <c r="E21" i="15"/>
  <c r="Q19" i="15"/>
  <c r="O19" i="15"/>
  <c r="N19" i="15"/>
  <c r="M19" i="15"/>
  <c r="L19" i="15"/>
  <c r="K19" i="15"/>
  <c r="J19" i="15"/>
  <c r="I19" i="15"/>
  <c r="H19" i="15"/>
  <c r="G19" i="15"/>
  <c r="F19" i="15"/>
  <c r="E19" i="15"/>
  <c r="Q18" i="15"/>
  <c r="O18" i="15"/>
  <c r="N18" i="15"/>
  <c r="M18" i="15"/>
  <c r="L18" i="15"/>
  <c r="K18" i="15"/>
  <c r="J18" i="15"/>
  <c r="I18" i="15"/>
  <c r="H18" i="15"/>
  <c r="G18" i="15"/>
  <c r="F18" i="15"/>
  <c r="E18" i="15"/>
  <c r="Q17" i="15"/>
  <c r="O17" i="15"/>
  <c r="N17" i="15"/>
  <c r="M17" i="15"/>
  <c r="L17" i="15"/>
  <c r="K17" i="15"/>
  <c r="J17" i="15"/>
  <c r="I17" i="15"/>
  <c r="H17" i="15"/>
  <c r="G17" i="15"/>
  <c r="F17" i="15"/>
  <c r="E17" i="15"/>
  <c r="Q16" i="15"/>
  <c r="O16" i="15"/>
  <c r="N16" i="15"/>
  <c r="M16" i="15"/>
  <c r="L16" i="15"/>
  <c r="K16" i="15"/>
  <c r="J16" i="15"/>
  <c r="I16" i="15"/>
  <c r="H16" i="15"/>
  <c r="G16" i="15"/>
  <c r="F16" i="15"/>
  <c r="E16" i="15"/>
  <c r="Q15" i="15"/>
  <c r="O15" i="15"/>
  <c r="N15" i="15"/>
  <c r="M15" i="15"/>
  <c r="L15" i="15"/>
  <c r="K15" i="15"/>
  <c r="J15" i="15"/>
  <c r="I15" i="15"/>
  <c r="H15" i="15"/>
  <c r="G15" i="15"/>
  <c r="F15" i="15"/>
  <c r="E15" i="15"/>
  <c r="Q13" i="15"/>
  <c r="O13" i="15"/>
  <c r="N13" i="15"/>
  <c r="M13" i="15"/>
  <c r="L13" i="15"/>
  <c r="K13" i="15"/>
  <c r="J13" i="15"/>
  <c r="I13" i="15"/>
  <c r="H13" i="15"/>
  <c r="G13" i="15"/>
  <c r="F13" i="15"/>
  <c r="E13" i="15"/>
  <c r="Q12" i="15"/>
  <c r="O12" i="15"/>
  <c r="N12" i="15"/>
  <c r="M12" i="15"/>
  <c r="L12" i="15"/>
  <c r="K12" i="15"/>
  <c r="J12" i="15"/>
  <c r="I12" i="15"/>
  <c r="H12" i="15"/>
  <c r="G12" i="15"/>
  <c r="F12" i="15"/>
  <c r="E12" i="15"/>
  <c r="Q11" i="15"/>
  <c r="O11" i="15"/>
  <c r="N11" i="15"/>
  <c r="M11" i="15"/>
  <c r="L11" i="15"/>
  <c r="K11" i="15"/>
  <c r="J11" i="15"/>
  <c r="I11" i="15"/>
  <c r="H11" i="15"/>
  <c r="G11" i="15"/>
  <c r="F11" i="15"/>
  <c r="E11" i="15"/>
  <c r="L6" i="15"/>
  <c r="L5" i="15"/>
  <c r="D5" i="15"/>
  <c r="Q98" i="14"/>
  <c r="O98" i="14"/>
  <c r="N98" i="14"/>
  <c r="M98" i="14"/>
  <c r="L98" i="14"/>
  <c r="K98" i="14"/>
  <c r="J98" i="14"/>
  <c r="I98" i="14"/>
  <c r="H98" i="14"/>
  <c r="G98" i="14"/>
  <c r="F98" i="14"/>
  <c r="E98" i="14"/>
  <c r="C98" i="14"/>
  <c r="Q97" i="14"/>
  <c r="O97" i="14"/>
  <c r="N97" i="14"/>
  <c r="M97" i="14"/>
  <c r="L97" i="14"/>
  <c r="K97" i="14"/>
  <c r="J97" i="14"/>
  <c r="I97" i="14"/>
  <c r="H97" i="14"/>
  <c r="G97" i="14"/>
  <c r="F97" i="14"/>
  <c r="E97" i="14"/>
  <c r="Q96" i="14"/>
  <c r="O96" i="14"/>
  <c r="N96" i="14"/>
  <c r="M96" i="14"/>
  <c r="L96" i="14"/>
  <c r="K96" i="14"/>
  <c r="J96" i="14"/>
  <c r="I96" i="14"/>
  <c r="H96" i="14"/>
  <c r="G96" i="14"/>
  <c r="F96" i="14"/>
  <c r="E96" i="14"/>
  <c r="Q95" i="14"/>
  <c r="O95" i="14"/>
  <c r="N95" i="14"/>
  <c r="M95" i="14"/>
  <c r="L95" i="14"/>
  <c r="K95" i="14"/>
  <c r="J95" i="14"/>
  <c r="I95" i="14"/>
  <c r="H95" i="14"/>
  <c r="G95" i="14"/>
  <c r="F95" i="14"/>
  <c r="E95" i="14"/>
  <c r="Q94" i="14"/>
  <c r="O94" i="14"/>
  <c r="N94" i="14"/>
  <c r="M94" i="14"/>
  <c r="L94" i="14"/>
  <c r="K94" i="14"/>
  <c r="J94" i="14"/>
  <c r="I94" i="14"/>
  <c r="H94" i="14"/>
  <c r="G94" i="14"/>
  <c r="F94" i="14"/>
  <c r="E94" i="14"/>
  <c r="Q93" i="14"/>
  <c r="O93" i="14"/>
  <c r="N93" i="14"/>
  <c r="M93" i="14"/>
  <c r="L93" i="14"/>
  <c r="K93" i="14"/>
  <c r="J93" i="14"/>
  <c r="I93" i="14"/>
  <c r="H93" i="14"/>
  <c r="G93" i="14"/>
  <c r="F93" i="14"/>
  <c r="E93" i="14"/>
  <c r="Q92" i="14"/>
  <c r="O92" i="14"/>
  <c r="N92" i="14"/>
  <c r="M92" i="14"/>
  <c r="L92" i="14"/>
  <c r="K92" i="14"/>
  <c r="J92" i="14"/>
  <c r="I92" i="14"/>
  <c r="H92" i="14"/>
  <c r="G92" i="14"/>
  <c r="F92" i="14"/>
  <c r="E92" i="14"/>
  <c r="Q91" i="14"/>
  <c r="O91" i="14"/>
  <c r="N91" i="14"/>
  <c r="M91" i="14"/>
  <c r="L91" i="14"/>
  <c r="K91" i="14"/>
  <c r="J91" i="14"/>
  <c r="I91" i="14"/>
  <c r="H91" i="14"/>
  <c r="G91" i="14"/>
  <c r="F91" i="14"/>
  <c r="E91" i="14"/>
  <c r="Q88" i="14"/>
  <c r="O88" i="14"/>
  <c r="N88" i="14"/>
  <c r="M88" i="14"/>
  <c r="L88" i="14"/>
  <c r="K88" i="14"/>
  <c r="J88" i="14"/>
  <c r="I88" i="14"/>
  <c r="H88" i="14"/>
  <c r="G88" i="14"/>
  <c r="F88" i="14"/>
  <c r="E88" i="14"/>
  <c r="R87" i="14"/>
  <c r="E86" i="14"/>
  <c r="D86" i="14"/>
  <c r="E85" i="14"/>
  <c r="D85" i="14"/>
  <c r="E84" i="14"/>
  <c r="D84" i="14"/>
  <c r="E83" i="14"/>
  <c r="D83" i="14"/>
  <c r="E82" i="14"/>
  <c r="D82" i="14"/>
  <c r="X97" i="1"/>
  <c r="E81" i="14"/>
  <c r="D81" i="14"/>
  <c r="E80" i="14"/>
  <c r="D80" i="14"/>
  <c r="R78" i="14"/>
  <c r="E77" i="14"/>
  <c r="D77" i="14"/>
  <c r="E76" i="14"/>
  <c r="D76" i="14"/>
  <c r="E75" i="14"/>
  <c r="D75" i="14"/>
  <c r="E74" i="14"/>
  <c r="D74" i="14"/>
  <c r="X89" i="1"/>
  <c r="E73" i="14"/>
  <c r="D73" i="14"/>
  <c r="E72" i="14"/>
  <c r="D72" i="14"/>
  <c r="Q60" i="14"/>
  <c r="O60" i="14"/>
  <c r="N60" i="14"/>
  <c r="M60" i="14"/>
  <c r="L60" i="14"/>
  <c r="K60" i="14"/>
  <c r="J60" i="14"/>
  <c r="I60" i="14"/>
  <c r="H60" i="14"/>
  <c r="G60" i="14"/>
  <c r="F60" i="14"/>
  <c r="E60" i="14"/>
  <c r="C60" i="14"/>
  <c r="Q59" i="14"/>
  <c r="O59" i="14"/>
  <c r="N59" i="14"/>
  <c r="M59" i="14"/>
  <c r="L59" i="14"/>
  <c r="K59" i="14"/>
  <c r="J59" i="14"/>
  <c r="I59" i="14"/>
  <c r="H59" i="14"/>
  <c r="G59" i="14"/>
  <c r="F59" i="14"/>
  <c r="E59" i="14"/>
  <c r="C59" i="14"/>
  <c r="Q58" i="14"/>
  <c r="O58" i="14"/>
  <c r="N58" i="14"/>
  <c r="M58" i="14"/>
  <c r="L58" i="14"/>
  <c r="K58" i="14"/>
  <c r="J58" i="14"/>
  <c r="I58" i="14"/>
  <c r="H58" i="14"/>
  <c r="G58" i="14"/>
  <c r="F58" i="14"/>
  <c r="E58" i="14"/>
  <c r="Q57" i="14"/>
  <c r="O57" i="14"/>
  <c r="N57" i="14"/>
  <c r="M57" i="14"/>
  <c r="L57" i="14"/>
  <c r="K57" i="14"/>
  <c r="J57" i="14"/>
  <c r="I57" i="14"/>
  <c r="H57" i="14"/>
  <c r="G57" i="14"/>
  <c r="F57" i="14"/>
  <c r="E57" i="14"/>
  <c r="Q56" i="14"/>
  <c r="O56" i="14"/>
  <c r="N56" i="14"/>
  <c r="M56" i="14"/>
  <c r="L56" i="14"/>
  <c r="K56" i="14"/>
  <c r="J56" i="14"/>
  <c r="I56" i="14"/>
  <c r="H56" i="14"/>
  <c r="G56" i="14"/>
  <c r="F56" i="14"/>
  <c r="E56" i="14"/>
  <c r="Q55" i="14"/>
  <c r="O55" i="14"/>
  <c r="N55" i="14"/>
  <c r="M55" i="14"/>
  <c r="L55" i="14"/>
  <c r="K55" i="14"/>
  <c r="J55" i="14"/>
  <c r="I55" i="14"/>
  <c r="H55" i="14"/>
  <c r="G55" i="14"/>
  <c r="F55" i="14"/>
  <c r="E55" i="14"/>
  <c r="Q54" i="14"/>
  <c r="O54" i="14"/>
  <c r="N54" i="14"/>
  <c r="M54" i="14"/>
  <c r="L54" i="14"/>
  <c r="K54" i="14"/>
  <c r="J54" i="14"/>
  <c r="I54" i="14"/>
  <c r="H54" i="14"/>
  <c r="G54" i="14"/>
  <c r="F54" i="14"/>
  <c r="E54" i="14"/>
  <c r="Q53" i="14"/>
  <c r="O53" i="14"/>
  <c r="N53" i="14"/>
  <c r="M53" i="14"/>
  <c r="L53" i="14"/>
  <c r="K53" i="14"/>
  <c r="J53" i="14"/>
  <c r="I53" i="14"/>
  <c r="H53" i="14"/>
  <c r="G53" i="14"/>
  <c r="F53" i="14"/>
  <c r="E53" i="14"/>
  <c r="Q52" i="14"/>
  <c r="O52" i="14"/>
  <c r="N52" i="14"/>
  <c r="M52" i="14"/>
  <c r="L52" i="14"/>
  <c r="K52" i="14"/>
  <c r="J52" i="14"/>
  <c r="I52" i="14"/>
  <c r="H52" i="14"/>
  <c r="G52" i="14"/>
  <c r="F52" i="14"/>
  <c r="E52" i="14"/>
  <c r="Q51" i="14"/>
  <c r="O51" i="14"/>
  <c r="N51" i="14"/>
  <c r="M51" i="14"/>
  <c r="L51" i="14"/>
  <c r="K51" i="14"/>
  <c r="J51" i="14"/>
  <c r="I51" i="14"/>
  <c r="H51" i="14"/>
  <c r="G51" i="14"/>
  <c r="F51" i="14"/>
  <c r="E51" i="14"/>
  <c r="Q50" i="14"/>
  <c r="O50" i="14"/>
  <c r="N50" i="14"/>
  <c r="M50" i="14"/>
  <c r="L50" i="14"/>
  <c r="K50" i="14"/>
  <c r="J50" i="14"/>
  <c r="I50" i="14"/>
  <c r="H50" i="14"/>
  <c r="G50" i="14"/>
  <c r="F50" i="14"/>
  <c r="E50" i="14"/>
  <c r="Q49" i="14"/>
  <c r="O49" i="14"/>
  <c r="N49" i="14"/>
  <c r="M49" i="14"/>
  <c r="L49" i="14"/>
  <c r="K49" i="14"/>
  <c r="J49" i="14"/>
  <c r="I49" i="14"/>
  <c r="H49" i="14"/>
  <c r="G49" i="14"/>
  <c r="F49" i="14"/>
  <c r="E49" i="14"/>
  <c r="Q47" i="14"/>
  <c r="O47" i="14"/>
  <c r="N47" i="14"/>
  <c r="M47" i="14"/>
  <c r="L47" i="14"/>
  <c r="K47" i="14"/>
  <c r="J47" i="14"/>
  <c r="I47" i="14"/>
  <c r="H47" i="14"/>
  <c r="G47" i="14"/>
  <c r="F47" i="14"/>
  <c r="E47" i="14"/>
  <c r="Q46" i="14"/>
  <c r="O46" i="14"/>
  <c r="N46" i="14"/>
  <c r="M46" i="14"/>
  <c r="L46" i="14"/>
  <c r="K46" i="14"/>
  <c r="J46" i="14"/>
  <c r="I46" i="14"/>
  <c r="H46" i="14"/>
  <c r="G46" i="14"/>
  <c r="F46" i="14"/>
  <c r="E46" i="14"/>
  <c r="Q45" i="14"/>
  <c r="O45" i="14"/>
  <c r="N45" i="14"/>
  <c r="M45" i="14"/>
  <c r="L45" i="14"/>
  <c r="K45" i="14"/>
  <c r="J45" i="14"/>
  <c r="I45" i="14"/>
  <c r="H45" i="14"/>
  <c r="G45" i="14"/>
  <c r="F45" i="14"/>
  <c r="E45" i="14"/>
  <c r="Q44" i="14"/>
  <c r="O44" i="14"/>
  <c r="N44" i="14"/>
  <c r="M44" i="14"/>
  <c r="L44" i="14"/>
  <c r="K44" i="14"/>
  <c r="J44" i="14"/>
  <c r="I44" i="14"/>
  <c r="H44" i="14"/>
  <c r="G44" i="14"/>
  <c r="F44" i="14"/>
  <c r="E44" i="14"/>
  <c r="Q43" i="14"/>
  <c r="O43" i="14"/>
  <c r="N43" i="14"/>
  <c r="M43" i="14"/>
  <c r="L43" i="14"/>
  <c r="K43" i="14"/>
  <c r="J43" i="14"/>
  <c r="I43" i="14"/>
  <c r="H43" i="14"/>
  <c r="G43" i="14"/>
  <c r="F43" i="14"/>
  <c r="E43" i="14"/>
  <c r="Q42" i="14"/>
  <c r="O42" i="14"/>
  <c r="N42" i="14"/>
  <c r="M42" i="14"/>
  <c r="L42" i="14"/>
  <c r="K42" i="14"/>
  <c r="J42" i="14"/>
  <c r="I42" i="14"/>
  <c r="H42" i="14"/>
  <c r="G42" i="14"/>
  <c r="F42" i="14"/>
  <c r="E42" i="14"/>
  <c r="Q41" i="14"/>
  <c r="O41" i="14"/>
  <c r="N41" i="14"/>
  <c r="M41" i="14"/>
  <c r="L41" i="14"/>
  <c r="K41" i="14"/>
  <c r="J41" i="14"/>
  <c r="I41" i="14"/>
  <c r="H41" i="14"/>
  <c r="G41" i="14"/>
  <c r="F41" i="14"/>
  <c r="E41" i="14"/>
  <c r="Q40" i="14"/>
  <c r="O40" i="14"/>
  <c r="N40" i="14"/>
  <c r="M40" i="14"/>
  <c r="L40" i="14"/>
  <c r="K40" i="14"/>
  <c r="J40" i="14"/>
  <c r="I40" i="14"/>
  <c r="H40" i="14"/>
  <c r="G40" i="14"/>
  <c r="F40" i="14"/>
  <c r="E40" i="14"/>
  <c r="Q39" i="14"/>
  <c r="O39" i="14"/>
  <c r="N39" i="14"/>
  <c r="M39" i="14"/>
  <c r="L39" i="14"/>
  <c r="K39" i="14"/>
  <c r="J39" i="14"/>
  <c r="I39" i="14"/>
  <c r="H39" i="14"/>
  <c r="G39" i="14"/>
  <c r="F39" i="14"/>
  <c r="E39" i="14"/>
  <c r="Q38" i="14"/>
  <c r="O38" i="14"/>
  <c r="N38" i="14"/>
  <c r="M38" i="14"/>
  <c r="L38" i="14"/>
  <c r="K38" i="14"/>
  <c r="J38" i="14"/>
  <c r="I38" i="14"/>
  <c r="H38" i="14"/>
  <c r="G38" i="14"/>
  <c r="F38" i="14"/>
  <c r="E38" i="14"/>
  <c r="Q37" i="14"/>
  <c r="O37" i="14"/>
  <c r="N37" i="14"/>
  <c r="M37" i="14"/>
  <c r="L37" i="14"/>
  <c r="K37" i="14"/>
  <c r="J37" i="14"/>
  <c r="I37" i="14"/>
  <c r="H37" i="14"/>
  <c r="G37" i="14"/>
  <c r="F37" i="14"/>
  <c r="E37" i="14"/>
  <c r="Q36" i="14"/>
  <c r="O36" i="14"/>
  <c r="N36" i="14"/>
  <c r="M36" i="14"/>
  <c r="L36" i="14"/>
  <c r="K36" i="14"/>
  <c r="J36" i="14"/>
  <c r="I36" i="14"/>
  <c r="H36" i="14"/>
  <c r="G36" i="14"/>
  <c r="F36" i="14"/>
  <c r="E36" i="14"/>
  <c r="Q35" i="14"/>
  <c r="O35" i="14"/>
  <c r="N35" i="14"/>
  <c r="M35" i="14"/>
  <c r="L35" i="14"/>
  <c r="K35" i="14"/>
  <c r="J35" i="14"/>
  <c r="I35" i="14"/>
  <c r="H35" i="14"/>
  <c r="G35" i="14"/>
  <c r="F35" i="14"/>
  <c r="E35" i="14"/>
  <c r="R34" i="14"/>
  <c r="O34" i="14"/>
  <c r="N34" i="14"/>
  <c r="M34" i="14"/>
  <c r="L34" i="14"/>
  <c r="K34" i="14"/>
  <c r="J34" i="14"/>
  <c r="I34" i="14"/>
  <c r="H34" i="14"/>
  <c r="G34" i="14"/>
  <c r="F34" i="14"/>
  <c r="E34" i="14"/>
  <c r="Q32" i="14"/>
  <c r="O32" i="14"/>
  <c r="N32" i="14"/>
  <c r="M32" i="14"/>
  <c r="L32" i="14"/>
  <c r="K32" i="14"/>
  <c r="J32" i="14"/>
  <c r="I32" i="14"/>
  <c r="H32" i="14"/>
  <c r="G32" i="14"/>
  <c r="F32" i="14"/>
  <c r="E32" i="14"/>
  <c r="Q31" i="14"/>
  <c r="O31" i="14"/>
  <c r="N31" i="14"/>
  <c r="M31" i="14"/>
  <c r="L31" i="14"/>
  <c r="K31" i="14"/>
  <c r="J31" i="14"/>
  <c r="I31" i="14"/>
  <c r="H31" i="14"/>
  <c r="G31" i="14"/>
  <c r="F31" i="14"/>
  <c r="E31" i="14"/>
  <c r="Q30" i="14"/>
  <c r="O30" i="14"/>
  <c r="N30" i="14"/>
  <c r="M30" i="14"/>
  <c r="L30" i="14"/>
  <c r="K30" i="14"/>
  <c r="J30" i="14"/>
  <c r="I30" i="14"/>
  <c r="H30" i="14"/>
  <c r="G30" i="14"/>
  <c r="F30" i="14"/>
  <c r="E30" i="14"/>
  <c r="Q29" i="14"/>
  <c r="O29" i="14"/>
  <c r="N29" i="14"/>
  <c r="M29" i="14"/>
  <c r="L29" i="14"/>
  <c r="K29" i="14"/>
  <c r="J29" i="14"/>
  <c r="I29" i="14"/>
  <c r="H29" i="14"/>
  <c r="G29" i="14"/>
  <c r="F29" i="14"/>
  <c r="E29" i="14"/>
  <c r="Q28" i="14"/>
  <c r="O28" i="14"/>
  <c r="N28" i="14"/>
  <c r="M28" i="14"/>
  <c r="L28" i="14"/>
  <c r="K28" i="14"/>
  <c r="J28" i="14"/>
  <c r="I28" i="14"/>
  <c r="H28" i="14"/>
  <c r="G28" i="14"/>
  <c r="F28" i="14"/>
  <c r="E28" i="14"/>
  <c r="Q27" i="14"/>
  <c r="O27" i="14"/>
  <c r="N27" i="14"/>
  <c r="M27" i="14"/>
  <c r="L27" i="14"/>
  <c r="K27" i="14"/>
  <c r="J27" i="14"/>
  <c r="I27" i="14"/>
  <c r="H27" i="14"/>
  <c r="G27" i="14"/>
  <c r="F27" i="14"/>
  <c r="E27" i="14"/>
  <c r="Q26" i="14"/>
  <c r="O26" i="14"/>
  <c r="N26" i="14"/>
  <c r="M26" i="14"/>
  <c r="L26" i="14"/>
  <c r="K26" i="14"/>
  <c r="J26" i="14"/>
  <c r="I26" i="14"/>
  <c r="H26" i="14"/>
  <c r="G26" i="14"/>
  <c r="F26" i="14"/>
  <c r="E26" i="14"/>
  <c r="Q25" i="14"/>
  <c r="O25" i="14"/>
  <c r="N25" i="14"/>
  <c r="M25" i="14"/>
  <c r="L25" i="14"/>
  <c r="K25" i="14"/>
  <c r="J25" i="14"/>
  <c r="I25" i="14"/>
  <c r="H25" i="14"/>
  <c r="G25" i="14"/>
  <c r="F25" i="14"/>
  <c r="E25" i="14"/>
  <c r="Q24" i="14"/>
  <c r="O24" i="14"/>
  <c r="N24" i="14"/>
  <c r="M24" i="14"/>
  <c r="L24" i="14"/>
  <c r="K24" i="14"/>
  <c r="J24" i="14"/>
  <c r="I24" i="14"/>
  <c r="H24" i="14"/>
  <c r="G24" i="14"/>
  <c r="F24" i="14"/>
  <c r="E24" i="14"/>
  <c r="Q23" i="14"/>
  <c r="O23" i="14"/>
  <c r="N23" i="14"/>
  <c r="M23" i="14"/>
  <c r="L23" i="14"/>
  <c r="K23" i="14"/>
  <c r="J23" i="14"/>
  <c r="I23" i="14"/>
  <c r="H23" i="14"/>
  <c r="G23" i="14"/>
  <c r="F23" i="14"/>
  <c r="E23" i="14"/>
  <c r="Q22" i="14"/>
  <c r="O22" i="14"/>
  <c r="N22" i="14"/>
  <c r="M22" i="14"/>
  <c r="L22" i="14"/>
  <c r="K22" i="14"/>
  <c r="J22" i="14"/>
  <c r="I22" i="14"/>
  <c r="H22" i="14"/>
  <c r="G22" i="14"/>
  <c r="F22" i="14"/>
  <c r="E22" i="14"/>
  <c r="Q21" i="14"/>
  <c r="O21" i="14"/>
  <c r="N21" i="14"/>
  <c r="M21" i="14"/>
  <c r="L21" i="14"/>
  <c r="K21" i="14"/>
  <c r="J21" i="14"/>
  <c r="I21" i="14"/>
  <c r="H21" i="14"/>
  <c r="G21" i="14"/>
  <c r="F21" i="14"/>
  <c r="E21" i="14"/>
  <c r="Q19" i="14"/>
  <c r="O19" i="14"/>
  <c r="N19" i="14"/>
  <c r="M19" i="14"/>
  <c r="L19" i="14"/>
  <c r="K19" i="14"/>
  <c r="J19" i="14"/>
  <c r="I19" i="14"/>
  <c r="H19" i="14"/>
  <c r="G19" i="14"/>
  <c r="F19" i="14"/>
  <c r="E19" i="14"/>
  <c r="Q18" i="14"/>
  <c r="O18" i="14"/>
  <c r="N18" i="14"/>
  <c r="M18" i="14"/>
  <c r="L18" i="14"/>
  <c r="K18" i="14"/>
  <c r="J18" i="14"/>
  <c r="I18" i="14"/>
  <c r="H18" i="14"/>
  <c r="G18" i="14"/>
  <c r="F18" i="14"/>
  <c r="E18" i="14"/>
  <c r="Q17" i="14"/>
  <c r="O17" i="14"/>
  <c r="N17" i="14"/>
  <c r="M17" i="14"/>
  <c r="L17" i="14"/>
  <c r="K17" i="14"/>
  <c r="J17" i="14"/>
  <c r="I17" i="14"/>
  <c r="H17" i="14"/>
  <c r="G17" i="14"/>
  <c r="F17" i="14"/>
  <c r="E17" i="14"/>
  <c r="Q16" i="14"/>
  <c r="O16" i="14"/>
  <c r="N16" i="14"/>
  <c r="M16" i="14"/>
  <c r="L16" i="14"/>
  <c r="K16" i="14"/>
  <c r="J16" i="14"/>
  <c r="I16" i="14"/>
  <c r="H16" i="14"/>
  <c r="G16" i="14"/>
  <c r="F16" i="14"/>
  <c r="E16" i="14"/>
  <c r="Q15" i="14"/>
  <c r="O15" i="14"/>
  <c r="N15" i="14"/>
  <c r="M15" i="14"/>
  <c r="L15" i="14"/>
  <c r="K15" i="14"/>
  <c r="J15" i="14"/>
  <c r="I15" i="14"/>
  <c r="H15" i="14"/>
  <c r="G15" i="14"/>
  <c r="F15" i="14"/>
  <c r="E15" i="14"/>
  <c r="Q13" i="14"/>
  <c r="O13" i="14"/>
  <c r="N13" i="14"/>
  <c r="M13" i="14"/>
  <c r="L13" i="14"/>
  <c r="K13" i="14"/>
  <c r="J13" i="14"/>
  <c r="I13" i="14"/>
  <c r="H13" i="14"/>
  <c r="G13" i="14"/>
  <c r="F13" i="14"/>
  <c r="E13" i="14"/>
  <c r="Q12" i="14"/>
  <c r="O12" i="14"/>
  <c r="N12" i="14"/>
  <c r="M12" i="14"/>
  <c r="L12" i="14"/>
  <c r="K12" i="14"/>
  <c r="J12" i="14"/>
  <c r="I12" i="14"/>
  <c r="H12" i="14"/>
  <c r="G12" i="14"/>
  <c r="F12" i="14"/>
  <c r="E12" i="14"/>
  <c r="Q11" i="14"/>
  <c r="O11" i="14"/>
  <c r="N11" i="14"/>
  <c r="M11" i="14"/>
  <c r="L11" i="14"/>
  <c r="K11" i="14"/>
  <c r="J11" i="14"/>
  <c r="I11" i="14"/>
  <c r="H11" i="14"/>
  <c r="G11" i="14"/>
  <c r="F11" i="14"/>
  <c r="E11" i="14"/>
  <c r="L6" i="14"/>
  <c r="L5" i="14"/>
  <c r="D5" i="14"/>
  <c r="T107" i="1"/>
  <c r="T108" i="1"/>
  <c r="T109" i="1"/>
  <c r="T110" i="1"/>
  <c r="T111" i="1"/>
  <c r="T112" i="1"/>
  <c r="T113" i="1"/>
  <c r="T103" i="1"/>
  <c r="T65" i="1"/>
  <c r="T66" i="1"/>
  <c r="T67" i="1"/>
  <c r="T68" i="1"/>
  <c r="T69" i="1"/>
  <c r="T70" i="1"/>
  <c r="T72" i="1"/>
  <c r="T73" i="1"/>
  <c r="T74" i="1"/>
  <c r="T75" i="1"/>
  <c r="T58" i="1"/>
  <c r="T37" i="1"/>
  <c r="T38" i="1"/>
  <c r="T40" i="1"/>
  <c r="T42" i="1"/>
  <c r="T43" i="1"/>
  <c r="T44" i="1"/>
  <c r="T45" i="1"/>
  <c r="T46" i="1"/>
  <c r="T34" i="1"/>
  <c r="T33" i="1"/>
  <c r="T32" i="1"/>
  <c r="T31" i="1"/>
  <c r="D107" i="1"/>
  <c r="D92" i="16"/>
  <c r="S92" i="16"/>
  <c r="D108" i="1"/>
  <c r="D93" i="15"/>
  <c r="S93" i="15"/>
  <c r="AA108" i="1"/>
  <c r="D109" i="1"/>
  <c r="D94" i="16"/>
  <c r="S94" i="16"/>
  <c r="AD109" i="1"/>
  <c r="D110" i="1"/>
  <c r="D95" i="16"/>
  <c r="S95" i="16"/>
  <c r="D111" i="1"/>
  <c r="D96" i="15"/>
  <c r="S96" i="15"/>
  <c r="D112" i="1"/>
  <c r="D97" i="16"/>
  <c r="S97" i="16"/>
  <c r="AD112" i="1"/>
  <c r="D113" i="1"/>
  <c r="D98" i="16"/>
  <c r="S98" i="16"/>
  <c r="AD113" i="1"/>
  <c r="D91" i="16"/>
  <c r="D103" i="1"/>
  <c r="D88" i="15"/>
  <c r="S88" i="15"/>
  <c r="D75" i="1"/>
  <c r="D60" i="15"/>
  <c r="S60" i="15"/>
  <c r="D74" i="1"/>
  <c r="D59" i="15"/>
  <c r="S59" i="15"/>
  <c r="D73" i="1"/>
  <c r="D58" i="15"/>
  <c r="S58" i="15"/>
  <c r="AA73" i="1"/>
  <c r="D72" i="1"/>
  <c r="D57" i="16"/>
  <c r="S57" i="16"/>
  <c r="D71" i="1"/>
  <c r="D56" i="15"/>
  <c r="S56" i="15"/>
  <c r="AA71" i="1"/>
  <c r="D70" i="1"/>
  <c r="D55" i="15"/>
  <c r="S55" i="15"/>
  <c r="D69" i="1"/>
  <c r="D54" i="15"/>
  <c r="S54" i="15"/>
  <c r="AA69" i="1"/>
  <c r="D68" i="1"/>
  <c r="D53" i="15"/>
  <c r="S53" i="15"/>
  <c r="D52" i="16"/>
  <c r="S52" i="16"/>
  <c r="D66" i="1"/>
  <c r="D51" i="16"/>
  <c r="S51" i="16"/>
  <c r="D65" i="1"/>
  <c r="D50" i="16"/>
  <c r="S50" i="16"/>
  <c r="AD65" i="1"/>
  <c r="D64" i="1"/>
  <c r="D49" i="16"/>
  <c r="D62" i="1"/>
  <c r="D47" i="16"/>
  <c r="S47" i="16"/>
  <c r="D61" i="1"/>
  <c r="D46" i="16"/>
  <c r="S46" i="16"/>
  <c r="D60" i="1"/>
  <c r="D45" i="16"/>
  <c r="S45" i="16"/>
  <c r="AD60" i="1"/>
  <c r="D44" i="16"/>
  <c r="S44" i="16"/>
  <c r="AD59" i="1"/>
  <c r="D58" i="1"/>
  <c r="D43" i="16"/>
  <c r="S43" i="16"/>
  <c r="D57" i="1"/>
  <c r="D42" i="16"/>
  <c r="D56" i="1"/>
  <c r="D41" i="15"/>
  <c r="S41" i="15"/>
  <c r="AA56" i="1"/>
  <c r="D55" i="1"/>
  <c r="D40" i="16"/>
  <c r="S40" i="16"/>
  <c r="D54" i="1"/>
  <c r="D39" i="16"/>
  <c r="S39" i="16"/>
  <c r="D53" i="1"/>
  <c r="D38" i="15"/>
  <c r="S38" i="15"/>
  <c r="D52" i="1"/>
  <c r="D37" i="16"/>
  <c r="S37" i="16"/>
  <c r="AD52" i="1"/>
  <c r="D51" i="1"/>
  <c r="D36" i="14"/>
  <c r="S36" i="14"/>
  <c r="D50" i="1"/>
  <c r="D35" i="15"/>
  <c r="S35" i="15"/>
  <c r="AA50" i="1"/>
  <c r="D49" i="1"/>
  <c r="D34" i="14"/>
  <c r="S34" i="14"/>
  <c r="D47" i="1"/>
  <c r="D32" i="16"/>
  <c r="S32" i="16"/>
  <c r="D46" i="1"/>
  <c r="D31" i="15"/>
  <c r="S31" i="15"/>
  <c r="D45" i="1"/>
  <c r="D30" i="16"/>
  <c r="S30" i="16"/>
  <c r="AD45" i="1"/>
  <c r="D44" i="1"/>
  <c r="D29" i="14"/>
  <c r="S29" i="14"/>
  <c r="D43" i="1"/>
  <c r="D28" i="15"/>
  <c r="S28" i="15"/>
  <c r="AA43" i="1"/>
  <c r="D42" i="1"/>
  <c r="D27" i="16"/>
  <c r="S27" i="16"/>
  <c r="D41" i="1"/>
  <c r="D26" i="16"/>
  <c r="S26" i="16"/>
  <c r="AD41" i="1"/>
  <c r="D40" i="1"/>
  <c r="D25" i="15"/>
  <c r="S25" i="15"/>
  <c r="D39" i="1"/>
  <c r="D24" i="16"/>
  <c r="S24" i="16"/>
  <c r="AD39" i="1"/>
  <c r="D38" i="1"/>
  <c r="D23" i="16"/>
  <c r="S23" i="16"/>
  <c r="D37" i="1"/>
  <c r="D22" i="15"/>
  <c r="S22" i="15"/>
  <c r="AA37" i="1"/>
  <c r="D36" i="1"/>
  <c r="D21" i="14"/>
  <c r="D34" i="1"/>
  <c r="D19" i="16"/>
  <c r="S19" i="16"/>
  <c r="D33" i="1"/>
  <c r="D18" i="15"/>
  <c r="S18" i="15"/>
  <c r="D32" i="1"/>
  <c r="D17" i="16"/>
  <c r="S17" i="16"/>
  <c r="D31" i="1"/>
  <c r="D16" i="16"/>
  <c r="S16" i="16"/>
  <c r="AD31" i="1"/>
  <c r="D30" i="1"/>
  <c r="D15" i="16"/>
  <c r="S15" i="16"/>
  <c r="D27" i="1"/>
  <c r="D12" i="16"/>
  <c r="S12" i="16"/>
  <c r="AD27" i="1"/>
  <c r="D28" i="1"/>
  <c r="D13" i="16"/>
  <c r="S13" i="16"/>
  <c r="W93" i="1"/>
  <c r="X92" i="1"/>
  <c r="Q34" i="15"/>
  <c r="Z49" i="1"/>
  <c r="S49" i="16"/>
  <c r="AD64" i="1"/>
  <c r="X96" i="1"/>
  <c r="X101" i="1"/>
  <c r="AA90" i="1"/>
  <c r="AA97" i="1"/>
  <c r="AD62" i="1"/>
  <c r="X88" i="1"/>
  <c r="AA87" i="1"/>
  <c r="S42" i="16"/>
  <c r="L7" i="14"/>
  <c r="D7" i="14"/>
  <c r="X24" i="1"/>
  <c r="X90" i="1"/>
  <c r="X95" i="1"/>
  <c r="X99" i="1"/>
  <c r="AA33" i="1"/>
  <c r="AA92" i="1"/>
  <c r="AA99" i="1"/>
  <c r="AD58" i="1"/>
  <c r="AD100" i="1"/>
  <c r="AD107" i="1"/>
  <c r="AA40" i="1"/>
  <c r="AA74" i="1"/>
  <c r="AA95" i="1"/>
  <c r="AD28" i="1"/>
  <c r="AD67" i="1"/>
  <c r="AD98" i="1"/>
  <c r="X91" i="1"/>
  <c r="X100" i="1"/>
  <c r="AA46" i="1"/>
  <c r="AA100" i="1"/>
  <c r="AA103" i="1"/>
  <c r="AD55" i="1"/>
  <c r="AD101" i="1"/>
  <c r="AA88" i="1"/>
  <c r="AD57" i="1"/>
  <c r="AD96" i="1"/>
  <c r="X44" i="1"/>
  <c r="X98" i="1"/>
  <c r="AA91" i="1"/>
  <c r="AA98" i="1"/>
  <c r="AD38" i="1"/>
  <c r="AD47" i="1"/>
  <c r="AD61" i="1"/>
  <c r="AD99" i="1"/>
  <c r="AA68" i="1"/>
  <c r="AA101" i="1"/>
  <c r="AA111" i="1"/>
  <c r="AD30" i="1"/>
  <c r="AD66" i="1"/>
  <c r="X51" i="1"/>
  <c r="AA53" i="1"/>
  <c r="AA70" i="1"/>
  <c r="AA75" i="1"/>
  <c r="AA89" i="1"/>
  <c r="AA96" i="1"/>
  <c r="AD32" i="1"/>
  <c r="AD34" i="1"/>
  <c r="AD42" i="1"/>
  <c r="AD54" i="1"/>
  <c r="AD72" i="1"/>
  <c r="AD97" i="1"/>
  <c r="AD110" i="1"/>
  <c r="S91" i="16"/>
  <c r="AD106" i="1"/>
  <c r="Z26" i="1"/>
  <c r="S21" i="14"/>
  <c r="X36" i="1"/>
  <c r="X87" i="1"/>
  <c r="W26" i="1"/>
  <c r="D88" i="14"/>
  <c r="X103" i="1"/>
  <c r="D21" i="15"/>
  <c r="S21" i="15"/>
  <c r="AA36" i="1"/>
  <c r="D18" i="16"/>
  <c r="S18" i="16"/>
  <c r="AD33" i="1"/>
  <c r="D18" i="14"/>
  <c r="S18" i="14"/>
  <c r="X33" i="1"/>
  <c r="D44" i="15"/>
  <c r="S44" i="15"/>
  <c r="AA59" i="1"/>
  <c r="D24" i="15"/>
  <c r="S24" i="15"/>
  <c r="AA39" i="1"/>
  <c r="D22" i="16"/>
  <c r="S22" i="16"/>
  <c r="AD37" i="1"/>
  <c r="D54" i="14"/>
  <c r="S54" i="14"/>
  <c r="X69" i="1"/>
  <c r="D95" i="15"/>
  <c r="S95" i="15"/>
  <c r="AA110" i="1"/>
  <c r="D54" i="16"/>
  <c r="S54" i="16"/>
  <c r="AD69" i="1"/>
  <c r="D30" i="15"/>
  <c r="S30" i="15"/>
  <c r="AA45" i="1"/>
  <c r="D51" i="14"/>
  <c r="S51" i="14"/>
  <c r="X66" i="1"/>
  <c r="D92" i="15"/>
  <c r="S92" i="15"/>
  <c r="AA107" i="1"/>
  <c r="D34" i="15"/>
  <c r="S34" i="15"/>
  <c r="AA49" i="1"/>
  <c r="D27" i="15"/>
  <c r="S27" i="15"/>
  <c r="AA42" i="1"/>
  <c r="D22" i="14"/>
  <c r="S22" i="14"/>
  <c r="X37" i="1"/>
  <c r="D93" i="14"/>
  <c r="S93" i="14"/>
  <c r="X108" i="1"/>
  <c r="D47" i="15"/>
  <c r="S47" i="15"/>
  <c r="AA62" i="1"/>
  <c r="D13" i="14"/>
  <c r="S13" i="14"/>
  <c r="X28" i="1"/>
  <c r="D25" i="14"/>
  <c r="S25" i="14"/>
  <c r="X40" i="1"/>
  <c r="D28" i="14"/>
  <c r="S28" i="14"/>
  <c r="X43" i="1"/>
  <c r="D38" i="14"/>
  <c r="S38" i="14"/>
  <c r="X53" i="1"/>
  <c r="D41" i="14"/>
  <c r="S41" i="14"/>
  <c r="X56" i="1"/>
  <c r="D44" i="14"/>
  <c r="S44" i="14"/>
  <c r="X59" i="1"/>
  <c r="D47" i="14"/>
  <c r="S47" i="14"/>
  <c r="X62" i="1"/>
  <c r="D96" i="14"/>
  <c r="S96" i="14"/>
  <c r="X111" i="1"/>
  <c r="D13" i="15"/>
  <c r="S13" i="15"/>
  <c r="AA28" i="1"/>
  <c r="D17" i="15"/>
  <c r="S17" i="15"/>
  <c r="AA32" i="1"/>
  <c r="D37" i="15"/>
  <c r="S37" i="15"/>
  <c r="AA52" i="1"/>
  <c r="D51" i="15"/>
  <c r="S51" i="15"/>
  <c r="AA66" i="1"/>
  <c r="D25" i="16"/>
  <c r="S25" i="16"/>
  <c r="AD40" i="1"/>
  <c r="D28" i="16"/>
  <c r="S28" i="16"/>
  <c r="AD43" i="1"/>
  <c r="D35" i="16"/>
  <c r="S35" i="16"/>
  <c r="AD50" i="1"/>
  <c r="D41" i="16"/>
  <c r="S41" i="16"/>
  <c r="AD56" i="1"/>
  <c r="D88" i="16"/>
  <c r="S88" i="16"/>
  <c r="AD103" i="1"/>
  <c r="D93" i="16"/>
  <c r="S93" i="16"/>
  <c r="AD108" i="1"/>
  <c r="D17" i="14"/>
  <c r="S17" i="14"/>
  <c r="X32" i="1"/>
  <c r="D31" i="14"/>
  <c r="S31" i="14"/>
  <c r="X46" i="1"/>
  <c r="D35" i="14"/>
  <c r="S35" i="14"/>
  <c r="X50" i="1"/>
  <c r="D60" i="14"/>
  <c r="S60" i="14"/>
  <c r="X75" i="1"/>
  <c r="D32" i="15"/>
  <c r="S32" i="15"/>
  <c r="AA47" i="1"/>
  <c r="D40" i="15"/>
  <c r="S40" i="15"/>
  <c r="AA55" i="1"/>
  <c r="D43" i="15"/>
  <c r="S43" i="15"/>
  <c r="AA58" i="1"/>
  <c r="D57" i="15"/>
  <c r="S57" i="15"/>
  <c r="AA72" i="1"/>
  <c r="D91" i="15"/>
  <c r="S91" i="15"/>
  <c r="AA106" i="1"/>
  <c r="D98" i="15"/>
  <c r="S98" i="15"/>
  <c r="AA113" i="1"/>
  <c r="D21" i="16"/>
  <c r="S21" i="16"/>
  <c r="AD36" i="1"/>
  <c r="D31" i="16"/>
  <c r="S31" i="16"/>
  <c r="AD46" i="1"/>
  <c r="D38" i="16"/>
  <c r="S38" i="16"/>
  <c r="AD53" i="1"/>
  <c r="D60" i="16"/>
  <c r="S60" i="16"/>
  <c r="AD75" i="1"/>
  <c r="D96" i="16"/>
  <c r="S96" i="16"/>
  <c r="AD111" i="1"/>
  <c r="D57" i="14"/>
  <c r="S57" i="14"/>
  <c r="X72" i="1"/>
  <c r="D12" i="14"/>
  <c r="S12" i="14"/>
  <c r="X27" i="1"/>
  <c r="D24" i="14"/>
  <c r="S24" i="14"/>
  <c r="X39" i="1"/>
  <c r="D46" i="14"/>
  <c r="S46" i="14"/>
  <c r="X61" i="1"/>
  <c r="D50" i="14"/>
  <c r="S50" i="14"/>
  <c r="X65" i="1"/>
  <c r="D53" i="14"/>
  <c r="S53" i="14"/>
  <c r="X68" i="1"/>
  <c r="D56" i="14"/>
  <c r="S56" i="14"/>
  <c r="X71" i="1"/>
  <c r="D59" i="14"/>
  <c r="S59" i="14"/>
  <c r="X74" i="1"/>
  <c r="D92" i="14"/>
  <c r="S92" i="14"/>
  <c r="X107" i="1"/>
  <c r="D95" i="14"/>
  <c r="S95" i="14"/>
  <c r="X110" i="1"/>
  <c r="D19" i="15"/>
  <c r="S19" i="15"/>
  <c r="AA34" i="1"/>
  <c r="D23" i="15"/>
  <c r="S23" i="15"/>
  <c r="AA38" i="1"/>
  <c r="D26" i="15"/>
  <c r="S26" i="15"/>
  <c r="AA41" i="1"/>
  <c r="D29" i="15"/>
  <c r="S29" i="15"/>
  <c r="AA44" i="1"/>
  <c r="D46" i="15"/>
  <c r="S46" i="15"/>
  <c r="AA61" i="1"/>
  <c r="D50" i="15"/>
  <c r="S50" i="15"/>
  <c r="AA65" i="1"/>
  <c r="D94" i="15"/>
  <c r="S94" i="15"/>
  <c r="AA109" i="1"/>
  <c r="D97" i="15"/>
  <c r="S97" i="15"/>
  <c r="AA112" i="1"/>
  <c r="D53" i="16"/>
  <c r="S53" i="16"/>
  <c r="AD68" i="1"/>
  <c r="D56" i="16"/>
  <c r="S56" i="16"/>
  <c r="AD71" i="1"/>
  <c r="D16" i="14"/>
  <c r="S16" i="14"/>
  <c r="X31" i="1"/>
  <c r="D27" i="14"/>
  <c r="S27" i="14"/>
  <c r="X42" i="1"/>
  <c r="D30" i="14"/>
  <c r="S30" i="14"/>
  <c r="X45" i="1"/>
  <c r="D37" i="14"/>
  <c r="S37" i="14"/>
  <c r="X52" i="1"/>
  <c r="D40" i="14"/>
  <c r="S40" i="14"/>
  <c r="X55" i="1"/>
  <c r="D43" i="14"/>
  <c r="S43" i="14"/>
  <c r="X58" i="1"/>
  <c r="D12" i="15"/>
  <c r="S12" i="15"/>
  <c r="AA27" i="1"/>
  <c r="D16" i="15"/>
  <c r="S16" i="15"/>
  <c r="AA31" i="1"/>
  <c r="D36" i="15"/>
  <c r="S36" i="15"/>
  <c r="AA51" i="1"/>
  <c r="D39" i="15"/>
  <c r="S39" i="15"/>
  <c r="AA54" i="1"/>
  <c r="D34" i="16"/>
  <c r="S34" i="16"/>
  <c r="D59" i="16"/>
  <c r="S59" i="16"/>
  <c r="AD74" i="1"/>
  <c r="D19" i="14"/>
  <c r="S19" i="14"/>
  <c r="X34" i="1"/>
  <c r="D55" i="14"/>
  <c r="S55" i="14"/>
  <c r="X70" i="1"/>
  <c r="D58" i="14"/>
  <c r="S58" i="14"/>
  <c r="X73" i="1"/>
  <c r="D91" i="14"/>
  <c r="S91" i="14"/>
  <c r="X106" i="1"/>
  <c r="D98" i="14"/>
  <c r="S98" i="14"/>
  <c r="X113" i="1"/>
  <c r="D42" i="15"/>
  <c r="S42" i="15"/>
  <c r="AA57" i="1"/>
  <c r="D45" i="15"/>
  <c r="S45" i="15"/>
  <c r="AA60" i="1"/>
  <c r="D58" i="16"/>
  <c r="S58" i="16"/>
  <c r="AD73" i="1"/>
  <c r="D15" i="14"/>
  <c r="S15" i="14"/>
  <c r="X30" i="1"/>
  <c r="D23" i="14"/>
  <c r="S23" i="14"/>
  <c r="X38" i="1"/>
  <c r="D26" i="14"/>
  <c r="S26" i="14"/>
  <c r="X41" i="1"/>
  <c r="D42" i="14"/>
  <c r="S42" i="14"/>
  <c r="X57" i="1"/>
  <c r="D45" i="14"/>
  <c r="S45" i="14"/>
  <c r="X60" i="1"/>
  <c r="D49" i="14"/>
  <c r="S49" i="14"/>
  <c r="X64" i="1"/>
  <c r="D52" i="14"/>
  <c r="S52" i="14"/>
  <c r="X67" i="1"/>
  <c r="D94" i="14"/>
  <c r="S94" i="14"/>
  <c r="X109" i="1"/>
  <c r="D97" i="14"/>
  <c r="S97" i="14"/>
  <c r="X112" i="1"/>
  <c r="D15" i="15"/>
  <c r="S15" i="15"/>
  <c r="AA30" i="1"/>
  <c r="D49" i="15"/>
  <c r="S49" i="15"/>
  <c r="AA64" i="1"/>
  <c r="D52" i="15"/>
  <c r="S52" i="15"/>
  <c r="AA67" i="1"/>
  <c r="D29" i="16"/>
  <c r="S29" i="16"/>
  <c r="AD44" i="1"/>
  <c r="D36" i="16"/>
  <c r="S36" i="16"/>
  <c r="AD51" i="1"/>
  <c r="D55" i="16"/>
  <c r="S55" i="16"/>
  <c r="AD70" i="1"/>
  <c r="D32" i="14"/>
  <c r="S32" i="14"/>
  <c r="X47" i="1"/>
  <c r="D39" i="14"/>
  <c r="S39" i="14"/>
  <c r="X54" i="1"/>
  <c r="L7" i="16"/>
  <c r="D7" i="16"/>
  <c r="AD24" i="1"/>
  <c r="L7" i="15"/>
  <c r="D7" i="15"/>
  <c r="AA24" i="1"/>
  <c r="Q34" i="16"/>
  <c r="AD95" i="1"/>
  <c r="Z93" i="1"/>
  <c r="Q34" i="14"/>
  <c r="X49" i="1"/>
  <c r="D26" i="1"/>
  <c r="AD49" i="1"/>
  <c r="D11" i="16"/>
  <c r="S11" i="16"/>
  <c r="D11" i="15"/>
  <c r="D11" i="14"/>
  <c r="E15" i="6"/>
  <c r="E92" i="6"/>
  <c r="E93" i="6"/>
  <c r="E94" i="6"/>
  <c r="E95" i="6"/>
  <c r="E96" i="6"/>
  <c r="E97" i="6"/>
  <c r="E98" i="6"/>
  <c r="E91" i="6"/>
  <c r="E81" i="6"/>
  <c r="E82" i="6"/>
  <c r="E83" i="6"/>
  <c r="E84" i="6"/>
  <c r="E85" i="6"/>
  <c r="E86" i="6"/>
  <c r="E88" i="6"/>
  <c r="E102" i="1"/>
  <c r="D102" i="1"/>
  <c r="E93" i="1"/>
  <c r="E78" i="6"/>
  <c r="D93" i="1"/>
  <c r="E80" i="6"/>
  <c r="E73" i="6"/>
  <c r="E74" i="6"/>
  <c r="E75" i="6"/>
  <c r="E76" i="6"/>
  <c r="E77" i="6"/>
  <c r="E72" i="6"/>
  <c r="E50" i="6"/>
  <c r="E51" i="6"/>
  <c r="E52" i="6"/>
  <c r="E53" i="6"/>
  <c r="E54" i="6"/>
  <c r="E55" i="6"/>
  <c r="E56" i="6"/>
  <c r="E57" i="6"/>
  <c r="E58" i="6"/>
  <c r="E59" i="6"/>
  <c r="E60" i="6"/>
  <c r="E49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34" i="6"/>
  <c r="E22" i="6"/>
  <c r="E23" i="6"/>
  <c r="E24" i="6"/>
  <c r="E25" i="6"/>
  <c r="E26" i="6"/>
  <c r="E27" i="6"/>
  <c r="E28" i="6"/>
  <c r="E29" i="6"/>
  <c r="E30" i="6"/>
  <c r="E31" i="6"/>
  <c r="E32" i="6"/>
  <c r="E21" i="6"/>
  <c r="E16" i="6"/>
  <c r="E17" i="6"/>
  <c r="E18" i="6"/>
  <c r="E19" i="6"/>
  <c r="E12" i="6"/>
  <c r="E13" i="6"/>
  <c r="E11" i="6"/>
  <c r="T85" i="1"/>
  <c r="R87" i="6"/>
  <c r="R78" i="6"/>
  <c r="U29" i="1"/>
  <c r="T90" i="1"/>
  <c r="T91" i="1"/>
  <c r="T92" i="1"/>
  <c r="S11" i="14"/>
  <c r="X26" i="1"/>
  <c r="S11" i="15"/>
  <c r="AA26" i="1"/>
  <c r="AD26" i="1"/>
  <c r="E87" i="6"/>
  <c r="E87" i="16"/>
  <c r="E87" i="14"/>
  <c r="E87" i="15"/>
  <c r="D78" i="6"/>
  <c r="S78" i="6"/>
  <c r="D78" i="16"/>
  <c r="D78" i="14"/>
  <c r="S78" i="14"/>
  <c r="D78" i="15"/>
  <c r="E78" i="16"/>
  <c r="E78" i="14"/>
  <c r="E78" i="15"/>
  <c r="D87" i="6"/>
  <c r="S87" i="6"/>
  <c r="D87" i="16"/>
  <c r="D87" i="14"/>
  <c r="S87" i="14"/>
  <c r="D87" i="15"/>
  <c r="D92" i="6"/>
  <c r="D93" i="6"/>
  <c r="D94" i="6"/>
  <c r="D95" i="6"/>
  <c r="D96" i="6"/>
  <c r="D97" i="6"/>
  <c r="D98" i="6"/>
  <c r="D91" i="6"/>
  <c r="D49" i="6"/>
  <c r="S49" i="6"/>
  <c r="U64" i="1"/>
  <c r="D50" i="6"/>
  <c r="S50" i="6"/>
  <c r="U65" i="1"/>
  <c r="D51" i="6"/>
  <c r="S51" i="6"/>
  <c r="U66" i="1"/>
  <c r="D52" i="6"/>
  <c r="S52" i="6"/>
  <c r="U67" i="1"/>
  <c r="D53" i="6"/>
  <c r="S53" i="6"/>
  <c r="U68" i="1"/>
  <c r="D54" i="6"/>
  <c r="D55" i="6"/>
  <c r="S55" i="6"/>
  <c r="U70" i="1"/>
  <c r="D56" i="6"/>
  <c r="D57" i="6"/>
  <c r="S57" i="6"/>
  <c r="U72" i="1"/>
  <c r="D58" i="6"/>
  <c r="S58" i="6"/>
  <c r="U73" i="1"/>
  <c r="D59" i="6"/>
  <c r="S59" i="6"/>
  <c r="U74" i="1"/>
  <c r="D60" i="6"/>
  <c r="S60" i="6"/>
  <c r="U75" i="1"/>
  <c r="F88" i="6"/>
  <c r="G88" i="6"/>
  <c r="H88" i="6"/>
  <c r="I88" i="6"/>
  <c r="J88" i="6"/>
  <c r="K88" i="6"/>
  <c r="L88" i="6"/>
  <c r="M88" i="6"/>
  <c r="N88" i="6"/>
  <c r="O88" i="6"/>
  <c r="D73" i="6"/>
  <c r="D74" i="6"/>
  <c r="D75" i="6"/>
  <c r="D76" i="6"/>
  <c r="D77" i="6"/>
  <c r="D72" i="6"/>
  <c r="D81" i="6"/>
  <c r="D82" i="6"/>
  <c r="D83" i="6"/>
  <c r="D84" i="6"/>
  <c r="D85" i="6"/>
  <c r="D86" i="6"/>
  <c r="D88" i="6"/>
  <c r="D80" i="6"/>
  <c r="F92" i="6"/>
  <c r="G92" i="6"/>
  <c r="H92" i="6"/>
  <c r="I92" i="6"/>
  <c r="J92" i="6"/>
  <c r="K92" i="6"/>
  <c r="L92" i="6"/>
  <c r="M92" i="6"/>
  <c r="N92" i="6"/>
  <c r="O92" i="6"/>
  <c r="F93" i="6"/>
  <c r="G93" i="6"/>
  <c r="H93" i="6"/>
  <c r="I93" i="6"/>
  <c r="J93" i="6"/>
  <c r="K93" i="6"/>
  <c r="L93" i="6"/>
  <c r="M93" i="6"/>
  <c r="N93" i="6"/>
  <c r="O93" i="6"/>
  <c r="F94" i="6"/>
  <c r="G94" i="6"/>
  <c r="H94" i="6"/>
  <c r="I94" i="6"/>
  <c r="J94" i="6"/>
  <c r="K94" i="6"/>
  <c r="L94" i="6"/>
  <c r="M94" i="6"/>
  <c r="N94" i="6"/>
  <c r="O94" i="6"/>
  <c r="F95" i="6"/>
  <c r="G95" i="6"/>
  <c r="H95" i="6"/>
  <c r="I95" i="6"/>
  <c r="J95" i="6"/>
  <c r="K95" i="6"/>
  <c r="L95" i="6"/>
  <c r="M95" i="6"/>
  <c r="N95" i="6"/>
  <c r="O95" i="6"/>
  <c r="F96" i="6"/>
  <c r="G96" i="6"/>
  <c r="H96" i="6"/>
  <c r="I96" i="6"/>
  <c r="J96" i="6"/>
  <c r="K96" i="6"/>
  <c r="L96" i="6"/>
  <c r="M96" i="6"/>
  <c r="N96" i="6"/>
  <c r="O96" i="6"/>
  <c r="F97" i="6"/>
  <c r="G97" i="6"/>
  <c r="H97" i="6"/>
  <c r="I97" i="6"/>
  <c r="J97" i="6"/>
  <c r="K97" i="6"/>
  <c r="L97" i="6"/>
  <c r="M97" i="6"/>
  <c r="N97" i="6"/>
  <c r="O97" i="6"/>
  <c r="F98" i="6"/>
  <c r="G98" i="6"/>
  <c r="H98" i="6"/>
  <c r="I98" i="6"/>
  <c r="J98" i="6"/>
  <c r="K98" i="6"/>
  <c r="L98" i="6"/>
  <c r="M98" i="6"/>
  <c r="N98" i="6"/>
  <c r="O98" i="6"/>
  <c r="G91" i="6"/>
  <c r="H91" i="6"/>
  <c r="I91" i="6"/>
  <c r="J91" i="6"/>
  <c r="K91" i="6"/>
  <c r="L91" i="6"/>
  <c r="M91" i="6"/>
  <c r="N91" i="6"/>
  <c r="O91" i="6"/>
  <c r="F91" i="6"/>
  <c r="F50" i="6"/>
  <c r="G50" i="6"/>
  <c r="H50" i="6"/>
  <c r="I50" i="6"/>
  <c r="J50" i="6"/>
  <c r="K50" i="6"/>
  <c r="L50" i="6"/>
  <c r="M50" i="6"/>
  <c r="N50" i="6"/>
  <c r="O50" i="6"/>
  <c r="F51" i="6"/>
  <c r="G51" i="6"/>
  <c r="H51" i="6"/>
  <c r="I51" i="6"/>
  <c r="J51" i="6"/>
  <c r="K51" i="6"/>
  <c r="L51" i="6"/>
  <c r="M51" i="6"/>
  <c r="N51" i="6"/>
  <c r="O51" i="6"/>
  <c r="F52" i="6"/>
  <c r="G52" i="6"/>
  <c r="H52" i="6"/>
  <c r="I52" i="6"/>
  <c r="J52" i="6"/>
  <c r="K52" i="6"/>
  <c r="L52" i="6"/>
  <c r="M52" i="6"/>
  <c r="N52" i="6"/>
  <c r="O52" i="6"/>
  <c r="F53" i="6"/>
  <c r="G53" i="6"/>
  <c r="H53" i="6"/>
  <c r="I53" i="6"/>
  <c r="J53" i="6"/>
  <c r="K53" i="6"/>
  <c r="L53" i="6"/>
  <c r="M53" i="6"/>
  <c r="N53" i="6"/>
  <c r="O53" i="6"/>
  <c r="F54" i="6"/>
  <c r="G54" i="6"/>
  <c r="H54" i="6"/>
  <c r="I54" i="6"/>
  <c r="J54" i="6"/>
  <c r="K54" i="6"/>
  <c r="L54" i="6"/>
  <c r="M54" i="6"/>
  <c r="N54" i="6"/>
  <c r="O54" i="6"/>
  <c r="F55" i="6"/>
  <c r="G55" i="6"/>
  <c r="H55" i="6"/>
  <c r="I55" i="6"/>
  <c r="J55" i="6"/>
  <c r="K55" i="6"/>
  <c r="L55" i="6"/>
  <c r="M55" i="6"/>
  <c r="N55" i="6"/>
  <c r="O55" i="6"/>
  <c r="F56" i="6"/>
  <c r="G56" i="6"/>
  <c r="H56" i="6"/>
  <c r="I56" i="6"/>
  <c r="J56" i="6"/>
  <c r="K56" i="6"/>
  <c r="L56" i="6"/>
  <c r="M56" i="6"/>
  <c r="N56" i="6"/>
  <c r="O56" i="6"/>
  <c r="F57" i="6"/>
  <c r="G57" i="6"/>
  <c r="H57" i="6"/>
  <c r="I57" i="6"/>
  <c r="J57" i="6"/>
  <c r="K57" i="6"/>
  <c r="L57" i="6"/>
  <c r="M57" i="6"/>
  <c r="N57" i="6"/>
  <c r="O57" i="6"/>
  <c r="F58" i="6"/>
  <c r="G58" i="6"/>
  <c r="H58" i="6"/>
  <c r="I58" i="6"/>
  <c r="J58" i="6"/>
  <c r="K58" i="6"/>
  <c r="L58" i="6"/>
  <c r="M58" i="6"/>
  <c r="N58" i="6"/>
  <c r="O58" i="6"/>
  <c r="F59" i="6"/>
  <c r="G59" i="6"/>
  <c r="H59" i="6"/>
  <c r="I59" i="6"/>
  <c r="J59" i="6"/>
  <c r="K59" i="6"/>
  <c r="L59" i="6"/>
  <c r="M59" i="6"/>
  <c r="N59" i="6"/>
  <c r="O59" i="6"/>
  <c r="F60" i="6"/>
  <c r="G60" i="6"/>
  <c r="H60" i="6"/>
  <c r="I60" i="6"/>
  <c r="J60" i="6"/>
  <c r="K60" i="6"/>
  <c r="L60" i="6"/>
  <c r="M60" i="6"/>
  <c r="N60" i="6"/>
  <c r="O60" i="6"/>
  <c r="G49" i="6"/>
  <c r="H49" i="6"/>
  <c r="I49" i="6"/>
  <c r="J49" i="6"/>
  <c r="K49" i="6"/>
  <c r="L49" i="6"/>
  <c r="M49" i="6"/>
  <c r="N49" i="6"/>
  <c r="O49" i="6"/>
  <c r="F49" i="6"/>
  <c r="F35" i="6"/>
  <c r="G35" i="6"/>
  <c r="H35" i="6"/>
  <c r="I35" i="6"/>
  <c r="J35" i="6"/>
  <c r="K35" i="6"/>
  <c r="L35" i="6"/>
  <c r="M35" i="6"/>
  <c r="N35" i="6"/>
  <c r="O35" i="6"/>
  <c r="F36" i="6"/>
  <c r="G36" i="6"/>
  <c r="H36" i="6"/>
  <c r="I36" i="6"/>
  <c r="J36" i="6"/>
  <c r="K36" i="6"/>
  <c r="L36" i="6"/>
  <c r="M36" i="6"/>
  <c r="N36" i="6"/>
  <c r="O36" i="6"/>
  <c r="F37" i="6"/>
  <c r="G37" i="6"/>
  <c r="H37" i="6"/>
  <c r="I37" i="6"/>
  <c r="J37" i="6"/>
  <c r="K37" i="6"/>
  <c r="L37" i="6"/>
  <c r="M37" i="6"/>
  <c r="N37" i="6"/>
  <c r="O37" i="6"/>
  <c r="F38" i="6"/>
  <c r="G38" i="6"/>
  <c r="H38" i="6"/>
  <c r="I38" i="6"/>
  <c r="J38" i="6"/>
  <c r="K38" i="6"/>
  <c r="L38" i="6"/>
  <c r="M38" i="6"/>
  <c r="N38" i="6"/>
  <c r="O38" i="6"/>
  <c r="F39" i="6"/>
  <c r="G39" i="6"/>
  <c r="H39" i="6"/>
  <c r="I39" i="6"/>
  <c r="J39" i="6"/>
  <c r="K39" i="6"/>
  <c r="L39" i="6"/>
  <c r="M39" i="6"/>
  <c r="N39" i="6"/>
  <c r="O39" i="6"/>
  <c r="F40" i="6"/>
  <c r="G40" i="6"/>
  <c r="H40" i="6"/>
  <c r="I40" i="6"/>
  <c r="J40" i="6"/>
  <c r="K40" i="6"/>
  <c r="L40" i="6"/>
  <c r="M40" i="6"/>
  <c r="N40" i="6"/>
  <c r="O40" i="6"/>
  <c r="F41" i="6"/>
  <c r="G41" i="6"/>
  <c r="H41" i="6"/>
  <c r="I41" i="6"/>
  <c r="J41" i="6"/>
  <c r="K41" i="6"/>
  <c r="L41" i="6"/>
  <c r="M41" i="6"/>
  <c r="N41" i="6"/>
  <c r="O41" i="6"/>
  <c r="F42" i="6"/>
  <c r="G42" i="6"/>
  <c r="H42" i="6"/>
  <c r="I42" i="6"/>
  <c r="J42" i="6"/>
  <c r="K42" i="6"/>
  <c r="L42" i="6"/>
  <c r="M42" i="6"/>
  <c r="N42" i="6"/>
  <c r="O42" i="6"/>
  <c r="F43" i="6"/>
  <c r="G43" i="6"/>
  <c r="H43" i="6"/>
  <c r="I43" i="6"/>
  <c r="J43" i="6"/>
  <c r="K43" i="6"/>
  <c r="L43" i="6"/>
  <c r="M43" i="6"/>
  <c r="N43" i="6"/>
  <c r="O43" i="6"/>
  <c r="F44" i="6"/>
  <c r="G44" i="6"/>
  <c r="H44" i="6"/>
  <c r="I44" i="6"/>
  <c r="J44" i="6"/>
  <c r="K44" i="6"/>
  <c r="L44" i="6"/>
  <c r="M44" i="6"/>
  <c r="N44" i="6"/>
  <c r="O44" i="6"/>
  <c r="F45" i="6"/>
  <c r="G45" i="6"/>
  <c r="H45" i="6"/>
  <c r="I45" i="6"/>
  <c r="J45" i="6"/>
  <c r="K45" i="6"/>
  <c r="L45" i="6"/>
  <c r="M45" i="6"/>
  <c r="N45" i="6"/>
  <c r="O45" i="6"/>
  <c r="F46" i="6"/>
  <c r="G46" i="6"/>
  <c r="H46" i="6"/>
  <c r="I46" i="6"/>
  <c r="J46" i="6"/>
  <c r="K46" i="6"/>
  <c r="L46" i="6"/>
  <c r="M46" i="6"/>
  <c r="N46" i="6"/>
  <c r="O46" i="6"/>
  <c r="F47" i="6"/>
  <c r="G47" i="6"/>
  <c r="H47" i="6"/>
  <c r="I47" i="6"/>
  <c r="J47" i="6"/>
  <c r="K47" i="6"/>
  <c r="L47" i="6"/>
  <c r="M47" i="6"/>
  <c r="N47" i="6"/>
  <c r="O47" i="6"/>
  <c r="G34" i="6"/>
  <c r="H34" i="6"/>
  <c r="I34" i="6"/>
  <c r="J34" i="6"/>
  <c r="K34" i="6"/>
  <c r="L34" i="6"/>
  <c r="M34" i="6"/>
  <c r="N34" i="6"/>
  <c r="O34" i="6"/>
  <c r="F34" i="6"/>
  <c r="F22" i="6"/>
  <c r="G22" i="6"/>
  <c r="H22" i="6"/>
  <c r="I22" i="6"/>
  <c r="J22" i="6"/>
  <c r="K22" i="6"/>
  <c r="L22" i="6"/>
  <c r="M22" i="6"/>
  <c r="N22" i="6"/>
  <c r="O22" i="6"/>
  <c r="F23" i="6"/>
  <c r="G23" i="6"/>
  <c r="H23" i="6"/>
  <c r="I23" i="6"/>
  <c r="J23" i="6"/>
  <c r="K23" i="6"/>
  <c r="L23" i="6"/>
  <c r="M23" i="6"/>
  <c r="N23" i="6"/>
  <c r="O23" i="6"/>
  <c r="F24" i="6"/>
  <c r="G24" i="6"/>
  <c r="H24" i="6"/>
  <c r="I24" i="6"/>
  <c r="J24" i="6"/>
  <c r="K24" i="6"/>
  <c r="L24" i="6"/>
  <c r="M24" i="6"/>
  <c r="N24" i="6"/>
  <c r="O24" i="6"/>
  <c r="F25" i="6"/>
  <c r="G25" i="6"/>
  <c r="H25" i="6"/>
  <c r="I25" i="6"/>
  <c r="J25" i="6"/>
  <c r="K25" i="6"/>
  <c r="L25" i="6"/>
  <c r="M25" i="6"/>
  <c r="N25" i="6"/>
  <c r="O25" i="6"/>
  <c r="F26" i="6"/>
  <c r="G26" i="6"/>
  <c r="H26" i="6"/>
  <c r="I26" i="6"/>
  <c r="J26" i="6"/>
  <c r="K26" i="6"/>
  <c r="L26" i="6"/>
  <c r="M26" i="6"/>
  <c r="N26" i="6"/>
  <c r="O26" i="6"/>
  <c r="F27" i="6"/>
  <c r="G27" i="6"/>
  <c r="H27" i="6"/>
  <c r="I27" i="6"/>
  <c r="J27" i="6"/>
  <c r="K27" i="6"/>
  <c r="L27" i="6"/>
  <c r="M27" i="6"/>
  <c r="N27" i="6"/>
  <c r="O27" i="6"/>
  <c r="F28" i="6"/>
  <c r="G28" i="6"/>
  <c r="H28" i="6"/>
  <c r="I28" i="6"/>
  <c r="J28" i="6"/>
  <c r="K28" i="6"/>
  <c r="L28" i="6"/>
  <c r="M28" i="6"/>
  <c r="N28" i="6"/>
  <c r="O28" i="6"/>
  <c r="F29" i="6"/>
  <c r="G29" i="6"/>
  <c r="H29" i="6"/>
  <c r="I29" i="6"/>
  <c r="J29" i="6"/>
  <c r="K29" i="6"/>
  <c r="L29" i="6"/>
  <c r="M29" i="6"/>
  <c r="N29" i="6"/>
  <c r="O29" i="6"/>
  <c r="F30" i="6"/>
  <c r="G30" i="6"/>
  <c r="H30" i="6"/>
  <c r="I30" i="6"/>
  <c r="J30" i="6"/>
  <c r="K30" i="6"/>
  <c r="L30" i="6"/>
  <c r="M30" i="6"/>
  <c r="N30" i="6"/>
  <c r="O30" i="6"/>
  <c r="F31" i="6"/>
  <c r="G31" i="6"/>
  <c r="H31" i="6"/>
  <c r="I31" i="6"/>
  <c r="J31" i="6"/>
  <c r="K31" i="6"/>
  <c r="L31" i="6"/>
  <c r="M31" i="6"/>
  <c r="N31" i="6"/>
  <c r="O31" i="6"/>
  <c r="F32" i="6"/>
  <c r="G32" i="6"/>
  <c r="H32" i="6"/>
  <c r="I32" i="6"/>
  <c r="J32" i="6"/>
  <c r="K32" i="6"/>
  <c r="L32" i="6"/>
  <c r="M32" i="6"/>
  <c r="N32" i="6"/>
  <c r="O32" i="6"/>
  <c r="G21" i="6"/>
  <c r="H21" i="6"/>
  <c r="I21" i="6"/>
  <c r="J21" i="6"/>
  <c r="K21" i="6"/>
  <c r="L21" i="6"/>
  <c r="M21" i="6"/>
  <c r="N21" i="6"/>
  <c r="O21" i="6"/>
  <c r="F21" i="6"/>
  <c r="F16" i="6"/>
  <c r="G16" i="6"/>
  <c r="H16" i="6"/>
  <c r="I16" i="6"/>
  <c r="J16" i="6"/>
  <c r="K16" i="6"/>
  <c r="L16" i="6"/>
  <c r="M16" i="6"/>
  <c r="N16" i="6"/>
  <c r="O16" i="6"/>
  <c r="F17" i="6"/>
  <c r="G17" i="6"/>
  <c r="H17" i="6"/>
  <c r="I17" i="6"/>
  <c r="J17" i="6"/>
  <c r="K17" i="6"/>
  <c r="L17" i="6"/>
  <c r="M17" i="6"/>
  <c r="N17" i="6"/>
  <c r="O17" i="6"/>
  <c r="F18" i="6"/>
  <c r="G18" i="6"/>
  <c r="H18" i="6"/>
  <c r="I18" i="6"/>
  <c r="J18" i="6"/>
  <c r="K18" i="6"/>
  <c r="L18" i="6"/>
  <c r="M18" i="6"/>
  <c r="N18" i="6"/>
  <c r="O18" i="6"/>
  <c r="F19" i="6"/>
  <c r="G19" i="6"/>
  <c r="H19" i="6"/>
  <c r="I19" i="6"/>
  <c r="J19" i="6"/>
  <c r="K19" i="6"/>
  <c r="L19" i="6"/>
  <c r="M19" i="6"/>
  <c r="N19" i="6"/>
  <c r="O19" i="6"/>
  <c r="G15" i="6"/>
  <c r="H15" i="6"/>
  <c r="I15" i="6"/>
  <c r="J15" i="6"/>
  <c r="K15" i="6"/>
  <c r="L15" i="6"/>
  <c r="M15" i="6"/>
  <c r="N15" i="6"/>
  <c r="O15" i="6"/>
  <c r="F15" i="6"/>
  <c r="F12" i="6"/>
  <c r="G12" i="6"/>
  <c r="H12" i="6"/>
  <c r="I12" i="6"/>
  <c r="J12" i="6"/>
  <c r="K12" i="6"/>
  <c r="L12" i="6"/>
  <c r="M12" i="6"/>
  <c r="N12" i="6"/>
  <c r="O12" i="6"/>
  <c r="F13" i="6"/>
  <c r="G13" i="6"/>
  <c r="H13" i="6"/>
  <c r="I13" i="6"/>
  <c r="J13" i="6"/>
  <c r="K13" i="6"/>
  <c r="L13" i="6"/>
  <c r="M13" i="6"/>
  <c r="N13" i="6"/>
  <c r="O13" i="6"/>
  <c r="G11" i="6"/>
  <c r="H11" i="6"/>
  <c r="I11" i="6"/>
  <c r="J11" i="6"/>
  <c r="K11" i="6"/>
  <c r="L11" i="6"/>
  <c r="M11" i="6"/>
  <c r="N11" i="6"/>
  <c r="O11" i="6"/>
  <c r="F11" i="6"/>
  <c r="Q92" i="6"/>
  <c r="Q93" i="6"/>
  <c r="Q94" i="6"/>
  <c r="Q95" i="6"/>
  <c r="Q96" i="6"/>
  <c r="Q97" i="6"/>
  <c r="Q98" i="6"/>
  <c r="Q91" i="6"/>
  <c r="T106" i="1"/>
  <c r="T80" i="1"/>
  <c r="T81" i="1"/>
  <c r="T82" i="1"/>
  <c r="T83" i="1"/>
  <c r="T84" i="1"/>
  <c r="T87" i="1"/>
  <c r="T88" i="1"/>
  <c r="T89" i="1"/>
  <c r="T96" i="1"/>
  <c r="T97" i="1"/>
  <c r="T99" i="1"/>
  <c r="T100" i="1"/>
  <c r="T101" i="1"/>
  <c r="Q88" i="6"/>
  <c r="Q50" i="6"/>
  <c r="Q51" i="6"/>
  <c r="Q52" i="6"/>
  <c r="Q53" i="6"/>
  <c r="Q54" i="6"/>
  <c r="Q55" i="6"/>
  <c r="Q56" i="6"/>
  <c r="T71" i="1"/>
  <c r="Q57" i="6"/>
  <c r="Q58" i="6"/>
  <c r="Q59" i="6"/>
  <c r="Q60" i="6"/>
  <c r="Q49" i="6"/>
  <c r="T64" i="1"/>
  <c r="Q36" i="6"/>
  <c r="T51" i="1"/>
  <c r="Q37" i="6"/>
  <c r="T52" i="1"/>
  <c r="Q38" i="6"/>
  <c r="T53" i="1"/>
  <c r="Q39" i="6"/>
  <c r="T54" i="1"/>
  <c r="Q40" i="6"/>
  <c r="T55" i="1"/>
  <c r="Q41" i="6"/>
  <c r="T56" i="1"/>
  <c r="Q42" i="6"/>
  <c r="T57" i="1"/>
  <c r="Q43" i="6"/>
  <c r="Q44" i="6"/>
  <c r="T59" i="1"/>
  <c r="Q45" i="6"/>
  <c r="T60" i="1"/>
  <c r="Q46" i="6"/>
  <c r="T61" i="1"/>
  <c r="Q47" i="6"/>
  <c r="T62" i="1"/>
  <c r="Q35" i="6"/>
  <c r="T50" i="1"/>
  <c r="Q22" i="6"/>
  <c r="Q23" i="6"/>
  <c r="Q24" i="6"/>
  <c r="T39" i="1"/>
  <c r="Q25" i="6"/>
  <c r="Q26" i="6"/>
  <c r="T41" i="1"/>
  <c r="Q27" i="6"/>
  <c r="Q28" i="6"/>
  <c r="Q29" i="6"/>
  <c r="Q30" i="6"/>
  <c r="Q31" i="6"/>
  <c r="Q32" i="6"/>
  <c r="T47" i="1"/>
  <c r="Q21" i="6"/>
  <c r="T36" i="1"/>
  <c r="Q16" i="6"/>
  <c r="Q17" i="6"/>
  <c r="Q18" i="6"/>
  <c r="Q19" i="6"/>
  <c r="Q15" i="6"/>
  <c r="T30" i="1"/>
  <c r="Q12" i="6"/>
  <c r="Q13" i="6"/>
  <c r="Q11" i="6"/>
  <c r="C98" i="6"/>
  <c r="C60" i="6"/>
  <c r="C59" i="6"/>
  <c r="D12" i="6"/>
  <c r="D13" i="6"/>
  <c r="S13" i="6"/>
  <c r="U93" i="1"/>
  <c r="S56" i="6"/>
  <c r="U71" i="1"/>
  <c r="S78" i="15"/>
  <c r="AA93" i="1"/>
  <c r="S87" i="15"/>
  <c r="AA102" i="1"/>
  <c r="X102" i="1"/>
  <c r="U103" i="1"/>
  <c r="U92" i="1"/>
  <c r="S94" i="6"/>
  <c r="U109" i="1"/>
  <c r="U101" i="1"/>
  <c r="S93" i="6"/>
  <c r="U108" i="1"/>
  <c r="U100" i="1"/>
  <c r="U90" i="1"/>
  <c r="S92" i="6"/>
  <c r="U107" i="1"/>
  <c r="U99" i="1"/>
  <c r="U89" i="1"/>
  <c r="X93" i="1"/>
  <c r="U88" i="1"/>
  <c r="S98" i="6"/>
  <c r="U113" i="1"/>
  <c r="S78" i="16"/>
  <c r="AD93" i="1"/>
  <c r="U97" i="1"/>
  <c r="S54" i="6"/>
  <c r="U69" i="1"/>
  <c r="S97" i="6"/>
  <c r="U112" i="1"/>
  <c r="S87" i="16"/>
  <c r="AD102" i="1"/>
  <c r="S12" i="6"/>
  <c r="U27" i="1"/>
  <c r="U96" i="1"/>
  <c r="S96" i="6"/>
  <c r="U111" i="1"/>
  <c r="U91" i="1"/>
  <c r="S95" i="6"/>
  <c r="U110" i="1"/>
  <c r="S91" i="6"/>
  <c r="U106" i="1"/>
  <c r="U95" i="1"/>
  <c r="U87" i="1"/>
  <c r="T28" i="1"/>
  <c r="U28" i="1"/>
  <c r="T27" i="1"/>
  <c r="U98" i="1"/>
  <c r="T98" i="1"/>
  <c r="T26" i="1"/>
  <c r="T93" i="1"/>
  <c r="E22" i="1"/>
  <c r="U102" i="1"/>
  <c r="T102" i="1"/>
  <c r="D35" i="6"/>
  <c r="S35" i="6"/>
  <c r="U50" i="1"/>
  <c r="D36" i="6"/>
  <c r="S36" i="6"/>
  <c r="U51" i="1"/>
  <c r="D37" i="6"/>
  <c r="S37" i="6"/>
  <c r="U52" i="1"/>
  <c r="D38" i="6"/>
  <c r="S38" i="6"/>
  <c r="U53" i="1"/>
  <c r="D39" i="6"/>
  <c r="S39" i="6"/>
  <c r="U54" i="1"/>
  <c r="D40" i="6"/>
  <c r="S40" i="6"/>
  <c r="U55" i="1"/>
  <c r="D41" i="6"/>
  <c r="S41" i="6"/>
  <c r="U56" i="1"/>
  <c r="D42" i="6"/>
  <c r="S42" i="6"/>
  <c r="U57" i="1"/>
  <c r="D43" i="6"/>
  <c r="D44" i="6"/>
  <c r="S44" i="6"/>
  <c r="U59" i="1"/>
  <c r="D45" i="6"/>
  <c r="S45" i="6"/>
  <c r="U60" i="1"/>
  <c r="D46" i="6"/>
  <c r="S46" i="6"/>
  <c r="U61" i="1"/>
  <c r="D47" i="6"/>
  <c r="S47" i="6"/>
  <c r="U62" i="1"/>
  <c r="D22" i="6"/>
  <c r="S22" i="6"/>
  <c r="U37" i="1"/>
  <c r="D23" i="6"/>
  <c r="S23" i="6"/>
  <c r="U38" i="1"/>
  <c r="D24" i="6"/>
  <c r="S24" i="6"/>
  <c r="U39" i="1"/>
  <c r="D25" i="6"/>
  <c r="D26" i="6"/>
  <c r="S26" i="6"/>
  <c r="U41" i="1"/>
  <c r="D27" i="6"/>
  <c r="S27" i="6"/>
  <c r="U42" i="1"/>
  <c r="D28" i="6"/>
  <c r="S28" i="6"/>
  <c r="U43" i="1"/>
  <c r="D29" i="6"/>
  <c r="S29" i="6"/>
  <c r="U44" i="1"/>
  <c r="D30" i="6"/>
  <c r="S30" i="6"/>
  <c r="U45" i="1"/>
  <c r="D31" i="6"/>
  <c r="S31" i="6"/>
  <c r="U46" i="1"/>
  <c r="D32" i="6"/>
  <c r="S32" i="6"/>
  <c r="U47" i="1"/>
  <c r="D21" i="6"/>
  <c r="S21" i="6"/>
  <c r="U36" i="1"/>
  <c r="D17" i="6"/>
  <c r="S17" i="6"/>
  <c r="U32" i="1"/>
  <c r="D16" i="6"/>
  <c r="S16" i="6"/>
  <c r="U31" i="1"/>
  <c r="D18" i="6"/>
  <c r="S18" i="6"/>
  <c r="U33" i="1"/>
  <c r="D19" i="6"/>
  <c r="S19" i="6"/>
  <c r="U34" i="1"/>
  <c r="D15" i="6"/>
  <c r="S15" i="6"/>
  <c r="U30" i="1"/>
  <c r="D11" i="6"/>
  <c r="S11" i="6"/>
  <c r="S25" i="6"/>
  <c r="U40" i="1"/>
  <c r="S43" i="6"/>
  <c r="U58" i="1"/>
  <c r="U26" i="1"/>
  <c r="L6" i="6"/>
  <c r="L5" i="6"/>
  <c r="D5" i="6"/>
  <c r="L7" i="6"/>
  <c r="D7" i="6"/>
  <c r="U24" i="1"/>
  <c r="Q34" i="6"/>
  <c r="T49" i="1"/>
  <c r="D34" i="6"/>
  <c r="S34" i="6"/>
  <c r="U49" i="1"/>
  <c r="AB26" i="1"/>
</calcChain>
</file>

<file path=xl/sharedStrings.xml><?xml version="1.0" encoding="utf-8"?>
<sst xmlns="http://schemas.openxmlformats.org/spreadsheetml/2006/main" count="1412" uniqueCount="155">
  <si>
    <t xml:space="preserve"> </t>
  </si>
  <si>
    <t>Frauen</t>
  </si>
  <si>
    <t>Deutsch</t>
  </si>
  <si>
    <t>Wohnen und die regionale Dimension der Integration</t>
  </si>
  <si>
    <t>Sport und Freizeit</t>
  </si>
  <si>
    <t>Rechtsstaat und Werte</t>
  </si>
  <si>
    <t>Arbeit und Beruf</t>
  </si>
  <si>
    <t>Sprache und Bildung</t>
  </si>
  <si>
    <t>Erfüllt in %</t>
  </si>
  <si>
    <t>Projekttitel</t>
  </si>
  <si>
    <t>Projektnummer</t>
  </si>
  <si>
    <t>Anzahl der Hausbesuche</t>
  </si>
  <si>
    <t>Laufzeit Beginn</t>
  </si>
  <si>
    <t>Laufzeit Ende</t>
  </si>
  <si>
    <t>Burgenland</t>
  </si>
  <si>
    <t>Wien</t>
  </si>
  <si>
    <t>Vorarlberg</t>
  </si>
  <si>
    <t>Tirol</t>
  </si>
  <si>
    <t>Steiermark</t>
  </si>
  <si>
    <t>Salzburg</t>
  </si>
  <si>
    <t>Kärnten</t>
  </si>
  <si>
    <t>Niederösterreich</t>
  </si>
  <si>
    <t>Oberösterreich</t>
  </si>
  <si>
    <t>x</t>
  </si>
  <si>
    <t>Bitte auswählen!</t>
  </si>
  <si>
    <t>Anzahl der Unterrichtseinheiten gesamt</t>
  </si>
  <si>
    <t>Kinder, Jugendliche und Elternarbeit</t>
  </si>
  <si>
    <t>Projektträger/-in</t>
  </si>
  <si>
    <t>Anteil an Laufzeit</t>
  </si>
  <si>
    <t>IST</t>
  </si>
  <si>
    <t>Evaluierungsindikatoren</t>
  </si>
  <si>
    <t>Anzahl der erstmalig am Projekt teilnehmenden Personen</t>
  </si>
  <si>
    <t>Anzahl der Frauen</t>
  </si>
  <si>
    <t>Anzahl der Männer</t>
  </si>
  <si>
    <t>Zielindikatoren</t>
  </si>
  <si>
    <t>Anzahl der Asyl- und subsidiär Schutzberechtigten</t>
  </si>
  <si>
    <t>Anzahl der Drittstaatsangehörigen</t>
  </si>
  <si>
    <t>Anzahl der Personen aus der Mehrheitsbevölkerung</t>
  </si>
  <si>
    <t>Wirkungsindikatoren</t>
  </si>
  <si>
    <t>davon Alphabetisierung</t>
  </si>
  <si>
    <t>davon A1</t>
  </si>
  <si>
    <t>davon A2</t>
  </si>
  <si>
    <t>davon B1</t>
  </si>
  <si>
    <t>davon B2</t>
  </si>
  <si>
    <t>Anzahl der niederschwelligen Sprachlerntreffen</t>
  </si>
  <si>
    <t>Bereich Beratung</t>
  </si>
  <si>
    <t>Anzahl der Gruppenberatungs-/Betreuungsstunden</t>
  </si>
  <si>
    <t>Anzahl der in Einzelberatung beratenen, betreuten oder gecoachten Personen</t>
  </si>
  <si>
    <t>Anzahl der in Gruppenberatung beratenen oder betreuten Personen</t>
  </si>
  <si>
    <t>Anzahl der Familienberatungen (pro Familie)</t>
  </si>
  <si>
    <t>Anzahl der Beratungs-/Betreuungsstunden für Familien</t>
  </si>
  <si>
    <t>Anzahl der familienberatenen oder betreuten Personen</t>
  </si>
  <si>
    <t>Bereich Sprache</t>
  </si>
  <si>
    <t>Anzahl der Kursangebote mit Kinderbetreuung</t>
  </si>
  <si>
    <t>Anzahl der Teilnehmenden an Kursen/Workshops/ Trainings</t>
  </si>
  <si>
    <t xml:space="preserve">Anzahl der Veranstaltungen </t>
  </si>
  <si>
    <t>Anzahl der Kurse/Workshops/Trainings</t>
  </si>
  <si>
    <t>davon ÖIF zertifiziert</t>
  </si>
  <si>
    <t>Anzahl der Kurs-, Workshop- bzw. Trainingsstunden</t>
  </si>
  <si>
    <t xml:space="preserve">Anzahl der Einzelberatungs-/Betreuungs-/ Coachingstunden </t>
  </si>
  <si>
    <t>Projektdauer in Monaten</t>
  </si>
  <si>
    <t>Anmerkungen</t>
  </si>
  <si>
    <t>Anzahl besuchter Haushalte</t>
  </si>
  <si>
    <t>Anzahl besuchter Personen</t>
  </si>
  <si>
    <t>von diesen geleistete Gesamtstunden</t>
  </si>
  <si>
    <t>Anzahl der betreuten Kinder</t>
  </si>
  <si>
    <t>Anzahl der Fachsprach- bzw. Sprachkurse gesamt</t>
  </si>
  <si>
    <t>Anzahl der Fachsprach- bzw. Sprachkursplätze gesamt</t>
  </si>
  <si>
    <t>Anzahl der Fachsprach- bzw. Sprachkursteilnehmenden gesamt</t>
  </si>
  <si>
    <t>Anzahl der Ehrenamtlichen</t>
  </si>
  <si>
    <t>Anzahl der Einzelberatungen bzw. -betreuung</t>
  </si>
  <si>
    <t>Anzahl der Gruppenberatungen bzw. -betreuung  
(min 3 Personen)</t>
  </si>
  <si>
    <t>Anzahl SOLL</t>
  </si>
  <si>
    <t>Bereich Veranstaltungen</t>
  </si>
  <si>
    <t>Anzahl der erreichten Teilnehmenden durch Medien</t>
  </si>
  <si>
    <t>davon erreichte Teilnehmende durch digitale Medien</t>
  </si>
  <si>
    <t>davon erreichte Teilnehmende durch Printmedien</t>
  </si>
  <si>
    <t>Anzahl der Teilnehmenden in weiterführenden externen Bildungsmaßnahmen, auf die im Projekt vorbereitet wurde, bis zwei Monate nach Projektteilnahme</t>
  </si>
  <si>
    <t>Anzahl der Teilnehmenden mit erfolgreicher Arbeitsmarktintegration bis zwei Monate nach Projektteilnahme</t>
  </si>
  <si>
    <t>Anzahl der Teilnehmenden mit Praktikumsplatz bis zwei Monate nach Projektteilnahme</t>
  </si>
  <si>
    <t>Anzahl der Teilnehmenden, die innerhalb von zwei Monaten nach Projektteilnahme ein Zertifikat erwerben</t>
  </si>
  <si>
    <t>Anzahl der Teilnehmenden an niederschwelligem Sprachlernangebot</t>
  </si>
  <si>
    <t>Anzahl der Personen über 30 Jahre</t>
  </si>
  <si>
    <t>Anzahl der Personen - divers</t>
  </si>
  <si>
    <t>Anzahl der Personen - offen</t>
  </si>
  <si>
    <t>Anzahl der Personen - eigene Angaben</t>
  </si>
  <si>
    <t>Anzahl der Personen - keine Angaben</t>
  </si>
  <si>
    <t>Anzahl der Österreicher*innen mit Migrationshintergrund</t>
  </si>
  <si>
    <t>Anzahl der EU-Bürger*innen</t>
  </si>
  <si>
    <t>Zeitraum des Indikatorenberichts</t>
  </si>
  <si>
    <t>von</t>
  </si>
  <si>
    <t>bis</t>
  </si>
  <si>
    <t>Projektteilnehmende nach Alter</t>
  </si>
  <si>
    <t xml:space="preserve">Projektteilnehmende nach Geschlecht </t>
  </si>
  <si>
    <t>Angaben zum Projekt</t>
  </si>
  <si>
    <t>Anzahl der Projektteilnehmenden gesamt</t>
  </si>
  <si>
    <t>Anzahl der Veranstaltungsteilnehmenden gesamt</t>
  </si>
  <si>
    <t>Anzahl der Teilnehmenden, die Elternteil betreuter Kinder sind</t>
  </si>
  <si>
    <t>Anzahl der Gruppenberatungen bzw. -betreuung  
(min. 3 Personen)</t>
  </si>
  <si>
    <t xml:space="preserve">Projektteilnehmende nach Zielgruppe </t>
  </si>
  <si>
    <t>Anzahl der Teilnehmenden an einer zertifizierten Abschlussprüfung</t>
  </si>
  <si>
    <t>Anzahl der Teilnehmenden mit einer vermittelten Lehrstelle bis zwei Monate nach Projektteilnahme</t>
  </si>
  <si>
    <t>Anzahl der Vertriebenen gemäß § 62 AsylG 2005</t>
  </si>
  <si>
    <t>gesamt</t>
  </si>
  <si>
    <t>Bundesländeraufteilung in %</t>
  </si>
  <si>
    <t>Wählen Sie ein Bundesland aus:</t>
  </si>
  <si>
    <t>Anzahl der verfügbaren Plätze im Projekt</t>
  </si>
  <si>
    <t>Anzahl der Standorte, an denen die Maßnahmen durchgeführt werden</t>
  </si>
  <si>
    <t>Anzahl SOLL lt. Vertrag</t>
  </si>
  <si>
    <t>Anzahl der durchgeführten wissenschaftlichen Studien bzw. begleitenden Berichte oder Evaluierungen</t>
  </si>
  <si>
    <t>Anzahl an auszubildenden Multiplikatorinnen und Multiplikatoren</t>
  </si>
  <si>
    <t>Anzahl der Personen von  0 - 6 Jahre</t>
  </si>
  <si>
    <t>Anzahl der Personen von 6 - 10 Jahre</t>
  </si>
  <si>
    <t>Anzahl der Personen von 10 - 14 Jahre</t>
  </si>
  <si>
    <t>Anzahl der Personen von 14 -18 Jahre</t>
  </si>
  <si>
    <t>Anzahl der Personen von 18 -30 Jahre</t>
  </si>
  <si>
    <t>Anzahl der Personen - inter</t>
  </si>
  <si>
    <t>Anzahl  der Teilnehmenden an einer zertifizierten Abschlussprüfung</t>
  </si>
  <si>
    <t>Anteil der Teilnehmenden mit positiv absolvierter, zertifizierter Abschlussprüfung</t>
  </si>
  <si>
    <t>Maßnahmen Soll lt. Vertrag</t>
  </si>
  <si>
    <t>Anzahl IST - gesamt</t>
  </si>
  <si>
    <t>allgemeine Anmerkungen zu den IST-Indikatoren</t>
  </si>
  <si>
    <t>Anzahl IST - gesamt - berichtigt</t>
  </si>
  <si>
    <t>IST berichtigt</t>
  </si>
  <si>
    <t>Anzahl SOLL berichtigt</t>
  </si>
  <si>
    <t>Anzahl SOLL berichtigt lt. Vertrag</t>
  </si>
  <si>
    <t>Sonstiger Indikator - frei wählbar lt. Indikatorenblatt</t>
  </si>
  <si>
    <t>Wirkungsindikator frei wählbar lt. Indikatorenblatt</t>
  </si>
  <si>
    <r>
      <t xml:space="preserve">Indikatorenbericht
</t>
    </r>
    <r>
      <rPr>
        <b/>
        <sz val="11"/>
        <color indexed="9"/>
        <rFont val="Calibri"/>
        <family val="2"/>
        <scheme val="minor"/>
      </rPr>
      <t>Nationale Integrationsförderung 2024 und 2025</t>
    </r>
  </si>
  <si>
    <t>M 1</t>
  </si>
  <si>
    <t>M 2</t>
  </si>
  <si>
    <t>M 3</t>
  </si>
  <si>
    <t>M 4</t>
  </si>
  <si>
    <t>M 5</t>
  </si>
  <si>
    <t>M 6</t>
  </si>
  <si>
    <t>M 7</t>
  </si>
  <si>
    <t>M 8</t>
  </si>
  <si>
    <t>M 9</t>
  </si>
  <si>
    <t>M 10</t>
  </si>
  <si>
    <t>IST
bis 2. ZWB</t>
  </si>
  <si>
    <t>IST 
bis 1. ZWB</t>
  </si>
  <si>
    <t>IST 
bis 2. ZWB</t>
  </si>
  <si>
    <t>IST 
bis 3. ZWB</t>
  </si>
  <si>
    <t>IST 
bis EB</t>
  </si>
  <si>
    <t>Standort Projektmanagement</t>
  </si>
  <si>
    <t>Hauptprojektstandort</t>
  </si>
  <si>
    <t>Anmerkungen
(lt. Projektbeschreibung)</t>
  </si>
  <si>
    <t>Bereich Sonstige Indikatoren</t>
  </si>
  <si>
    <t>Anzahl der MultiplikatorInnen mit konkreter Aktivität bis zwei Monate nach Projektteilnahme</t>
  </si>
  <si>
    <t>für diese Indikatoren ist nur Spalte R zu befüllen</t>
  </si>
  <si>
    <t>Bitte hier nur ganze Zahlen angeben!</t>
  </si>
  <si>
    <t>Diese Indikatoren sind nur bei IST berichtigt zu erfassen.</t>
  </si>
  <si>
    <t>Für diese Indikatoren ist nur Spalte D und ggf. E zu befüllen.</t>
  </si>
  <si>
    <t>Anzahl der Teilnehmenden mit einer Verbesserung um eine Schulnote oder mit Aufstieg in die nächste Schulstufe</t>
  </si>
  <si>
    <t>Maßnahmen 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</si>
</sst>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€&quot;\ * #,##0.00_-;\-&quot;€&quot;\ * #,##0.00_-;_-&quot;€&quot;\ * &quot;-&quot;??_-;_-@_-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b/>
      <sz val="11"/>
      <color indexed="9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rgb="FFDDDDDD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44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308">
    <xf numFmtId="0" fontId="0" fillId="0" borderId="0" xfId="0"/>
    <xf numFmtId="0" fontId="8" fillId="0" borderId="1" xfId="0" applyFont="1" applyFill="1" applyBorder="1" applyProtection="1"/>
    <xf numFmtId="0" fontId="8" fillId="0" borderId="2" xfId="0" applyFont="1" applyFill="1" applyBorder="1" applyProtection="1"/>
    <xf numFmtId="0" fontId="8" fillId="0" borderId="3" xfId="0" applyFont="1" applyFill="1" applyBorder="1" applyProtection="1"/>
    <xf numFmtId="0" fontId="8" fillId="16" borderId="0" xfId="0" applyFont="1" applyFill="1" applyProtection="1"/>
    <xf numFmtId="0" fontId="8" fillId="0" borderId="4" xfId="0" applyFont="1" applyFill="1" applyBorder="1" applyProtection="1"/>
    <xf numFmtId="0" fontId="6" fillId="0" borderId="5" xfId="0" applyFont="1" applyFill="1" applyBorder="1" applyProtection="1"/>
    <xf numFmtId="0" fontId="8" fillId="0" borderId="6" xfId="0" applyFont="1" applyFill="1" applyBorder="1" applyProtection="1"/>
    <xf numFmtId="0" fontId="7" fillId="17" borderId="7" xfId="0" applyFont="1" applyFill="1" applyBorder="1" applyAlignment="1" applyProtection="1">
      <alignment vertical="center" wrapText="1"/>
    </xf>
    <xf numFmtId="0" fontId="8" fillId="16" borderId="0" xfId="0" applyFont="1" applyFill="1" applyAlignment="1" applyProtection="1">
      <alignment vertical="center"/>
    </xf>
    <xf numFmtId="0" fontId="8" fillId="0" borderId="2" xfId="0" applyFont="1" applyFill="1" applyBorder="1" applyAlignment="1" applyProtection="1">
      <alignment horizontal="center" wrapText="1"/>
    </xf>
    <xf numFmtId="0" fontId="8" fillId="18" borderId="8" xfId="0" applyFont="1" applyFill="1" applyBorder="1" applyAlignment="1" applyProtection="1">
      <alignment horizontal="center" vertical="center" wrapText="1"/>
    </xf>
    <xf numFmtId="0" fontId="8" fillId="16" borderId="0" xfId="0" applyFont="1" applyFill="1" applyAlignment="1" applyProtection="1">
      <alignment horizontal="center" wrapText="1"/>
    </xf>
    <xf numFmtId="0" fontId="6" fillId="0" borderId="2" xfId="0" applyFont="1" applyFill="1" applyBorder="1" applyProtection="1"/>
    <xf numFmtId="0" fontId="6" fillId="18" borderId="8" xfId="0" applyFont="1" applyFill="1" applyBorder="1" applyAlignment="1" applyProtection="1">
      <alignment vertical="center"/>
    </xf>
    <xf numFmtId="0" fontId="6" fillId="16" borderId="0" xfId="0" applyFont="1" applyFill="1" applyProtection="1"/>
    <xf numFmtId="0" fontId="8" fillId="0" borderId="4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8" fillId="16" borderId="0" xfId="0" applyFont="1" applyFill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left" vertical="center"/>
    </xf>
    <xf numFmtId="0" fontId="8" fillId="0" borderId="6" xfId="0" applyFont="1" applyFill="1" applyBorder="1" applyAlignment="1" applyProtection="1">
      <alignment horizontal="left" vertical="center"/>
    </xf>
    <xf numFmtId="0" fontId="8" fillId="16" borderId="0" xfId="0" applyFont="1" applyFill="1" applyAlignment="1" applyProtection="1">
      <alignment horizontal="left" vertical="center"/>
    </xf>
    <xf numFmtId="9" fontId="6" fillId="18" borderId="0" xfId="0" applyNumberFormat="1" applyFont="1" applyFill="1" applyBorder="1" applyAlignment="1" applyProtection="1">
      <alignment horizontal="center" vertical="center"/>
    </xf>
    <xf numFmtId="0" fontId="6" fillId="18" borderId="5" xfId="0" applyFont="1" applyFill="1" applyBorder="1" applyProtection="1"/>
    <xf numFmtId="3" fontId="9" fillId="18" borderId="5" xfId="0" applyNumberFormat="1" applyFont="1" applyFill="1" applyBorder="1" applyAlignment="1" applyProtection="1">
      <alignment horizontal="center" vertical="center"/>
    </xf>
    <xf numFmtId="0" fontId="7" fillId="18" borderId="5" xfId="0" applyFont="1" applyFill="1" applyBorder="1" applyAlignment="1" applyProtection="1">
      <alignment horizontal="left" vertical="center" wrapText="1"/>
    </xf>
    <xf numFmtId="9" fontId="7" fillId="18" borderId="5" xfId="0" applyNumberFormat="1" applyFont="1" applyFill="1" applyBorder="1" applyAlignment="1" applyProtection="1">
      <alignment horizontal="center" vertical="center"/>
    </xf>
    <xf numFmtId="9" fontId="6" fillId="18" borderId="5" xfId="0" applyNumberFormat="1" applyFont="1" applyFill="1" applyBorder="1" applyAlignment="1" applyProtection="1">
      <alignment horizontal="center" vertical="center"/>
    </xf>
    <xf numFmtId="9" fontId="9" fillId="18" borderId="5" xfId="0" applyNumberFormat="1" applyFont="1" applyFill="1" applyBorder="1" applyAlignment="1" applyProtection="1">
      <alignment horizontal="center" vertical="center"/>
    </xf>
    <xf numFmtId="9" fontId="8" fillId="18" borderId="5" xfId="0" applyNumberFormat="1" applyFont="1" applyFill="1" applyBorder="1" applyAlignment="1" applyProtection="1">
      <alignment horizontal="center" vertical="center"/>
    </xf>
    <xf numFmtId="0" fontId="8" fillId="18" borderId="0" xfId="0" applyFont="1" applyFill="1" applyProtection="1"/>
    <xf numFmtId="0" fontId="8" fillId="18" borderId="6" xfId="0" applyFont="1" applyFill="1" applyBorder="1" applyProtection="1"/>
    <xf numFmtId="0" fontId="9" fillId="18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Protection="1"/>
    <xf numFmtId="0" fontId="8" fillId="18" borderId="8" xfId="0" applyFont="1" applyFill="1" applyBorder="1" applyAlignment="1" applyProtection="1">
      <alignment vertical="center"/>
    </xf>
    <xf numFmtId="0" fontId="8" fillId="0" borderId="0" xfId="0" applyFont="1" applyFill="1" applyBorder="1" applyProtection="1"/>
    <xf numFmtId="0" fontId="8" fillId="0" borderId="5" xfId="0" applyFont="1" applyFill="1" applyBorder="1" applyAlignment="1" applyProtection="1">
      <alignment horizontal="left" vertical="center"/>
    </xf>
    <xf numFmtId="0" fontId="8" fillId="0" borderId="0" xfId="0" applyFont="1" applyFill="1" applyAlignment="1" applyProtection="1">
      <alignment horizontal="left" vertical="center"/>
    </xf>
    <xf numFmtId="0" fontId="8" fillId="18" borderId="12" xfId="0" applyFont="1" applyFill="1" applyBorder="1" applyAlignment="1" applyProtection="1">
      <alignment vertic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16" borderId="0" xfId="0" applyFont="1" applyFill="1" applyProtection="1"/>
    <xf numFmtId="0" fontId="9" fillId="16" borderId="0" xfId="0" applyFont="1" applyFill="1" applyAlignment="1" applyProtection="1">
      <alignment horizontal="center" vertical="center"/>
    </xf>
    <xf numFmtId="0" fontId="9" fillId="0" borderId="4" xfId="0" applyFont="1" applyFill="1" applyBorder="1" applyProtection="1"/>
    <xf numFmtId="0" fontId="9" fillId="0" borderId="6" xfId="0" applyFont="1" applyFill="1" applyBorder="1" applyProtection="1"/>
    <xf numFmtId="0" fontId="8" fillId="20" borderId="0" xfId="0" applyFont="1" applyFill="1" applyProtection="1"/>
    <xf numFmtId="0" fontId="10" fillId="16" borderId="0" xfId="0" applyFont="1" applyFill="1" applyProtection="1"/>
    <xf numFmtId="0" fontId="11" fillId="16" borderId="0" xfId="0" applyFont="1" applyFill="1" applyProtection="1"/>
    <xf numFmtId="0" fontId="8" fillId="0" borderId="0" xfId="0" applyFont="1" applyFill="1" applyBorder="1" applyAlignment="1" applyProtection="1">
      <alignment horizontal="center" vertical="center"/>
    </xf>
    <xf numFmtId="0" fontId="9" fillId="21" borderId="7" xfId="0" quotePrefix="1" applyFont="1" applyFill="1" applyBorder="1" applyAlignment="1" applyProtection="1">
      <alignment horizontal="left" vertical="center" wrapText="1"/>
    </xf>
    <xf numFmtId="0" fontId="9" fillId="21" borderId="7" xfId="0" applyFont="1" applyFill="1" applyBorder="1" applyAlignment="1" applyProtection="1">
      <alignment horizontal="left" vertical="center" wrapText="1"/>
    </xf>
    <xf numFmtId="0" fontId="8" fillId="21" borderId="7" xfId="0" applyFont="1" applyFill="1" applyBorder="1" applyAlignment="1" applyProtection="1">
      <alignment horizontal="left" vertical="center" wrapText="1" indent="1"/>
    </xf>
    <xf numFmtId="0" fontId="8" fillId="21" borderId="7" xfId="0" quotePrefix="1" applyFont="1" applyFill="1" applyBorder="1" applyAlignment="1" applyProtection="1">
      <alignment horizontal="left" vertical="center" wrapText="1" indent="1"/>
    </xf>
    <xf numFmtId="0" fontId="9" fillId="21" borderId="13" xfId="0" quotePrefix="1" applyFont="1" applyFill="1" applyBorder="1" applyAlignment="1" applyProtection="1">
      <alignment vertical="center" wrapText="1"/>
    </xf>
    <xf numFmtId="0" fontId="9" fillId="21" borderId="1" xfId="0" applyFont="1" applyFill="1" applyBorder="1" applyAlignment="1" applyProtection="1">
      <alignment horizontal="left" vertical="center" wrapText="1"/>
    </xf>
    <xf numFmtId="0" fontId="10" fillId="16" borderId="4" xfId="0" applyFont="1" applyFill="1" applyBorder="1" applyProtection="1"/>
    <xf numFmtId="0" fontId="8" fillId="0" borderId="11" xfId="0" applyFont="1" applyFill="1" applyBorder="1" applyProtection="1"/>
    <xf numFmtId="9" fontId="6" fillId="18" borderId="4" xfId="0" applyNumberFormat="1" applyFont="1" applyFill="1" applyBorder="1" applyAlignment="1" applyProtection="1">
      <alignment horizontal="center" vertical="center"/>
    </xf>
    <xf numFmtId="0" fontId="9" fillId="21" borderId="7" xfId="0" applyFont="1" applyFill="1" applyBorder="1" applyAlignment="1" applyProtection="1">
      <alignment vertical="center" wrapText="1"/>
    </xf>
    <xf numFmtId="3" fontId="8" fillId="18" borderId="5" xfId="0" applyNumberFormat="1" applyFont="1" applyFill="1" applyBorder="1" applyAlignment="1" applyProtection="1">
      <alignment horizontal="center" vertical="center"/>
    </xf>
    <xf numFmtId="0" fontId="9" fillId="18" borderId="5" xfId="0" applyFont="1" applyFill="1" applyBorder="1" applyAlignment="1" applyProtection="1">
      <alignment horizontal="center" vertical="center" wrapText="1"/>
    </xf>
    <xf numFmtId="3" fontId="7" fillId="18" borderId="4" xfId="0" applyNumberFormat="1" applyFont="1" applyFill="1" applyBorder="1" applyAlignment="1" applyProtection="1">
      <alignment horizontal="center" vertical="center"/>
    </xf>
    <xf numFmtId="3" fontId="7" fillId="18" borderId="0" xfId="0" applyNumberFormat="1" applyFont="1" applyFill="1" applyBorder="1" applyAlignment="1" applyProtection="1">
      <alignment horizontal="center" vertical="center"/>
    </xf>
    <xf numFmtId="3" fontId="6" fillId="18" borderId="10" xfId="0" applyNumberFormat="1" applyFont="1" applyFill="1" applyBorder="1" applyAlignment="1" applyProtection="1">
      <alignment horizontal="center" vertical="center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3" fontId="9" fillId="21" borderId="7" xfId="0" applyNumberFormat="1" applyFont="1" applyFill="1" applyBorder="1" applyAlignment="1" applyProtection="1">
      <alignment horizontal="center" vertical="center"/>
    </xf>
    <xf numFmtId="1" fontId="9" fillId="0" borderId="7" xfId="0" applyNumberFormat="1" applyFont="1" applyFill="1" applyBorder="1" applyAlignment="1" applyProtection="1">
      <alignment horizontal="center" vertical="center" wrapText="1"/>
      <protection locked="0"/>
    </xf>
    <xf numFmtId="1" fontId="9" fillId="18" borderId="7" xfId="0" applyNumberFormat="1" applyFont="1" applyFill="1" applyBorder="1" applyAlignment="1" applyProtection="1">
      <alignment horizontal="center" vertical="center" wrapText="1"/>
      <protection locked="0"/>
    </xf>
    <xf numFmtId="1" fontId="8" fillId="18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21" borderId="13" xfId="0" applyFont="1" applyFill="1" applyBorder="1" applyAlignment="1" applyProtection="1">
      <alignment horizontal="left" vertical="center" wrapText="1"/>
    </xf>
    <xf numFmtId="1" fontId="6" fillId="18" borderId="5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left" vertical="center" wrapText="1"/>
    </xf>
    <xf numFmtId="1" fontId="9" fillId="0" borderId="0" xfId="0" applyNumberFormat="1" applyFont="1" applyFill="1" applyBorder="1" applyAlignment="1" applyProtection="1">
      <alignment horizontal="left" vertical="center"/>
      <protection hidden="1"/>
    </xf>
    <xf numFmtId="1" fontId="9" fillId="0" borderId="0" xfId="0" applyNumberFormat="1" applyFont="1" applyFill="1" applyBorder="1" applyAlignment="1" applyProtection="1">
      <alignment vertical="center" wrapText="1"/>
      <protection hidden="1"/>
    </xf>
    <xf numFmtId="1" fontId="9" fillId="0" borderId="0" xfId="0" applyNumberFormat="1" applyFont="1" applyFill="1" applyBorder="1" applyAlignment="1" applyProtection="1">
      <alignment vertical="center" wrapText="1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0" fontId="7" fillId="17" borderId="7" xfId="0" applyFont="1" applyFill="1" applyBorder="1" applyAlignment="1" applyProtection="1">
      <alignment horizontal="left" vertical="center" wrapText="1"/>
    </xf>
    <xf numFmtId="0" fontId="1" fillId="0" borderId="0" xfId="0" applyFont="1"/>
    <xf numFmtId="1" fontId="9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9" fillId="21" borderId="14" xfId="0" applyNumberFormat="1" applyFont="1" applyFill="1" applyBorder="1" applyAlignment="1" applyProtection="1">
      <alignment horizontal="center" vertical="center" wrapText="1"/>
    </xf>
    <xf numFmtId="0" fontId="9" fillId="0" borderId="7" xfId="0" quotePrefix="1" applyFont="1" applyFill="1" applyBorder="1" applyAlignment="1" applyProtection="1">
      <alignment vertical="center" wrapText="1"/>
      <protection locked="0"/>
    </xf>
    <xf numFmtId="0" fontId="8" fillId="18" borderId="4" xfId="0" applyFont="1" applyFill="1" applyBorder="1" applyAlignment="1" applyProtection="1"/>
    <xf numFmtId="0" fontId="8" fillId="18" borderId="0" xfId="0" applyFont="1" applyFill="1" applyBorder="1" applyAlignment="1" applyProtection="1"/>
    <xf numFmtId="0" fontId="9" fillId="21" borderId="7" xfId="0" quotePrefix="1" applyFont="1" applyFill="1" applyBorder="1" applyAlignment="1" applyProtection="1">
      <alignment vertical="center" wrapText="1"/>
    </xf>
    <xf numFmtId="1" fontId="6" fillId="18" borderId="0" xfId="0" applyNumberFormat="1" applyFont="1" applyFill="1" applyBorder="1" applyAlignment="1" applyProtection="1">
      <alignment horizontal="center" vertical="center"/>
    </xf>
    <xf numFmtId="1" fontId="9" fillId="18" borderId="7" xfId="0" applyNumberFormat="1" applyFont="1" applyFill="1" applyBorder="1" applyAlignment="1" applyProtection="1">
      <alignment horizontal="left" vertical="center" wrapText="1"/>
      <protection locked="0"/>
    </xf>
    <xf numFmtId="0" fontId="9" fillId="21" borderId="14" xfId="0" quotePrefix="1" applyFont="1" applyFill="1" applyBorder="1" applyAlignment="1" applyProtection="1">
      <alignment horizontal="left" vertical="center" wrapText="1"/>
    </xf>
    <xf numFmtId="0" fontId="7" fillId="17" borderId="7" xfId="0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center" vertical="center"/>
    </xf>
    <xf numFmtId="1" fontId="9" fillId="21" borderId="13" xfId="0" quotePrefix="1" applyNumberFormat="1" applyFont="1" applyFill="1" applyBorder="1" applyAlignment="1" applyProtection="1">
      <alignment vertical="center" wrapText="1"/>
    </xf>
    <xf numFmtId="0" fontId="8" fillId="20" borderId="0" xfId="0" applyFont="1" applyFill="1" applyAlignment="1" applyProtection="1">
      <alignment horizontal="center" vertical="center"/>
    </xf>
    <xf numFmtId="0" fontId="8" fillId="18" borderId="4" xfId="0" applyFont="1" applyFill="1" applyBorder="1" applyAlignment="1" applyProtection="1">
      <alignment horizontal="center" vertical="center"/>
    </xf>
    <xf numFmtId="0" fontId="6" fillId="18" borderId="0" xfId="0" applyFont="1" applyFill="1" applyBorder="1" applyProtection="1"/>
    <xf numFmtId="0" fontId="8" fillId="18" borderId="6" xfId="0" applyFont="1" applyFill="1" applyBorder="1" applyAlignment="1" applyProtection="1"/>
    <xf numFmtId="0" fontId="8" fillId="20" borderId="0" xfId="0" applyFont="1" applyFill="1" applyBorder="1" applyAlignment="1" applyProtection="1"/>
    <xf numFmtId="0" fontId="9" fillId="18" borderId="0" xfId="0" applyFont="1" applyFill="1" applyBorder="1" applyAlignment="1" applyProtection="1">
      <alignment horizontal="center" vertical="center"/>
    </xf>
    <xf numFmtId="0" fontId="8" fillId="20" borderId="0" xfId="0" applyFont="1" applyFill="1" applyAlignment="1" applyProtection="1">
      <alignment horizontal="center" wrapText="1"/>
    </xf>
    <xf numFmtId="0" fontId="6" fillId="20" borderId="0" xfId="0" applyFont="1" applyFill="1" applyProtection="1"/>
    <xf numFmtId="0" fontId="9" fillId="20" borderId="0" xfId="0" applyFont="1" applyFill="1" applyBorder="1" applyAlignment="1" applyProtection="1">
      <alignment horizontal="center" vertical="center"/>
    </xf>
    <xf numFmtId="0" fontId="6" fillId="20" borderId="0" xfId="0" applyFont="1" applyFill="1" applyBorder="1" applyProtection="1"/>
    <xf numFmtId="0" fontId="8" fillId="20" borderId="0" xfId="0" applyFont="1" applyFill="1" applyBorder="1" applyProtection="1"/>
    <xf numFmtId="0" fontId="8" fillId="20" borderId="0" xfId="0" applyFont="1" applyFill="1" applyBorder="1" applyAlignment="1" applyProtection="1">
      <alignment horizontal="center" wrapText="1"/>
    </xf>
    <xf numFmtId="0" fontId="8" fillId="18" borderId="1" xfId="0" applyFont="1" applyFill="1" applyBorder="1" applyAlignment="1" applyProtection="1">
      <alignment horizontal="center" vertical="center"/>
    </xf>
    <xf numFmtId="0" fontId="8" fillId="18" borderId="2" xfId="0" applyFont="1" applyFill="1" applyBorder="1" applyProtection="1"/>
    <xf numFmtId="0" fontId="8" fillId="18" borderId="2" xfId="0" applyFont="1" applyFill="1" applyBorder="1" applyAlignment="1" applyProtection="1">
      <alignment horizontal="center" wrapText="1"/>
    </xf>
    <xf numFmtId="0" fontId="6" fillId="18" borderId="2" xfId="0" applyFont="1" applyFill="1" applyBorder="1" applyProtection="1"/>
    <xf numFmtId="0" fontId="8" fillId="18" borderId="3" xfId="0" applyFont="1" applyFill="1" applyBorder="1" applyAlignment="1" applyProtection="1"/>
    <xf numFmtId="0" fontId="8" fillId="18" borderId="0" xfId="0" applyFont="1" applyFill="1" applyBorder="1" applyAlignment="1" applyProtection="1">
      <alignment horizontal="center" vertical="center"/>
    </xf>
    <xf numFmtId="0" fontId="6" fillId="18" borderId="0" xfId="0" applyFont="1" applyFill="1" applyBorder="1" applyAlignment="1" applyProtection="1">
      <alignment horizontal="left"/>
    </xf>
    <xf numFmtId="0" fontId="8" fillId="18" borderId="6" xfId="0" applyFont="1" applyFill="1" applyBorder="1" applyAlignment="1" applyProtection="1">
      <alignment horizontal="center" vertical="center"/>
    </xf>
    <xf numFmtId="3" fontId="8" fillId="0" borderId="7" xfId="0" applyNumberFormat="1" applyFont="1" applyFill="1" applyBorder="1" applyAlignment="1" applyProtection="1">
      <alignment horizontal="center" vertical="center"/>
      <protection locked="0"/>
    </xf>
    <xf numFmtId="0" fontId="8" fillId="18" borderId="4" xfId="0" applyFont="1" applyFill="1" applyBorder="1" applyProtection="1"/>
    <xf numFmtId="0" fontId="9" fillId="18" borderId="6" xfId="0" applyFont="1" applyFill="1" applyBorder="1" applyAlignment="1" applyProtection="1">
      <alignment horizontal="center" vertical="center"/>
    </xf>
    <xf numFmtId="0" fontId="9" fillId="18" borderId="10" xfId="0" quotePrefix="1" applyFont="1" applyFill="1" applyBorder="1" applyAlignment="1" applyProtection="1">
      <alignment vertical="center" wrapText="1"/>
    </xf>
    <xf numFmtId="3" fontId="7" fillId="18" borderId="0" xfId="0" applyNumberFormat="1" applyFont="1" applyFill="1" applyBorder="1" applyAlignment="1" applyProtection="1">
      <alignment horizontal="center" vertical="center"/>
      <protection locked="0"/>
    </xf>
    <xf numFmtId="3" fontId="6" fillId="18" borderId="10" xfId="0" applyNumberFormat="1" applyFont="1" applyFill="1" applyBorder="1" applyAlignment="1" applyProtection="1">
      <alignment horizontal="center" vertical="center"/>
      <protection locked="0"/>
    </xf>
    <xf numFmtId="9" fontId="6" fillId="18" borderId="10" xfId="0" applyNumberFormat="1" applyFont="1" applyFill="1" applyBorder="1" applyAlignment="1" applyProtection="1">
      <alignment horizontal="center" vertical="center"/>
    </xf>
    <xf numFmtId="0" fontId="8" fillId="20" borderId="0" xfId="0" applyFont="1" applyFill="1" applyAlignment="1" applyProtection="1">
      <alignment vertical="center"/>
    </xf>
    <xf numFmtId="0" fontId="8" fillId="20" borderId="0" xfId="0" applyFont="1" applyFill="1" applyBorder="1" applyAlignment="1" applyProtection="1">
      <alignment vertical="center"/>
    </xf>
    <xf numFmtId="0" fontId="8" fillId="18" borderId="12" xfId="0" applyFont="1" applyFill="1" applyBorder="1" applyProtection="1"/>
    <xf numFmtId="0" fontId="8" fillId="18" borderId="11" xfId="0" applyFont="1" applyFill="1" applyBorder="1" applyAlignment="1" applyProtection="1"/>
    <xf numFmtId="0" fontId="8" fillId="20" borderId="0" xfId="0" applyFont="1" applyFill="1" applyBorder="1" applyAlignment="1" applyProtection="1">
      <alignment horizontal="center" vertical="center" wrapText="1"/>
    </xf>
    <xf numFmtId="0" fontId="6" fillId="20" borderId="0" xfId="0" applyFont="1" applyFill="1" applyBorder="1" applyAlignment="1" applyProtection="1">
      <alignment vertical="center"/>
    </xf>
    <xf numFmtId="1" fontId="6" fillId="20" borderId="0" xfId="0" applyNumberFormat="1" applyFont="1" applyFill="1" applyBorder="1" applyAlignment="1" applyProtection="1">
      <alignment vertical="center"/>
    </xf>
    <xf numFmtId="44" fontId="6" fillId="20" borderId="0" xfId="0" applyNumberFormat="1" applyFont="1" applyFill="1" applyBorder="1" applyAlignment="1" applyProtection="1">
      <alignment vertical="center"/>
    </xf>
    <xf numFmtId="0" fontId="6" fillId="20" borderId="5" xfId="0" applyFont="1" applyFill="1" applyBorder="1" applyProtection="1"/>
    <xf numFmtId="0" fontId="8" fillId="16" borderId="0" xfId="0" applyFont="1" applyFill="1" applyAlignment="1" applyProtection="1">
      <alignment vertical="center" wrapText="1"/>
    </xf>
    <xf numFmtId="0" fontId="6" fillId="20" borderId="0" xfId="0" applyFont="1" applyFill="1" applyBorder="1" applyAlignment="1" applyProtection="1">
      <alignment wrapText="1"/>
    </xf>
    <xf numFmtId="0" fontId="6" fillId="18" borderId="2" xfId="0" applyFont="1" applyFill="1" applyBorder="1" applyAlignment="1" applyProtection="1">
      <alignment wrapText="1"/>
    </xf>
    <xf numFmtId="0" fontId="8" fillId="18" borderId="0" xfId="0" applyFont="1" applyFill="1" applyBorder="1" applyAlignment="1" applyProtection="1">
      <alignment horizontal="center" vertical="center" wrapText="1"/>
    </xf>
    <xf numFmtId="9" fontId="6" fillId="18" borderId="0" xfId="0" applyNumberFormat="1" applyFont="1" applyFill="1" applyBorder="1" applyAlignment="1" applyProtection="1">
      <alignment horizontal="center" vertical="center" wrapText="1"/>
    </xf>
    <xf numFmtId="0" fontId="8" fillId="18" borderId="8" xfId="0" applyFont="1" applyFill="1" applyBorder="1" applyAlignment="1" applyProtection="1">
      <alignment vertical="center" wrapText="1"/>
    </xf>
    <xf numFmtId="0" fontId="6" fillId="20" borderId="0" xfId="0" applyFont="1" applyFill="1" applyBorder="1" applyAlignment="1" applyProtection="1">
      <alignment vertical="center" wrapText="1"/>
    </xf>
    <xf numFmtId="0" fontId="6" fillId="20" borderId="5" xfId="0" applyFont="1" applyFill="1" applyBorder="1" applyAlignment="1" applyProtection="1">
      <alignment wrapText="1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8" fillId="18" borderId="8" xfId="0" applyFont="1" applyFill="1" applyBorder="1" applyAlignment="1" applyProtection="1"/>
    <xf numFmtId="1" fontId="9" fillId="18" borderId="0" xfId="0" applyNumberFormat="1" applyFont="1" applyFill="1" applyBorder="1" applyAlignment="1" applyProtection="1">
      <alignment horizontal="left" vertical="center"/>
      <protection hidden="1"/>
    </xf>
    <xf numFmtId="0" fontId="9" fillId="18" borderId="0" xfId="0" applyFont="1" applyFill="1" applyBorder="1" applyAlignment="1" applyProtection="1">
      <alignment horizontal="center" vertical="center" wrapText="1"/>
    </xf>
    <xf numFmtId="0" fontId="9" fillId="18" borderId="0" xfId="0" applyFont="1" applyFill="1" applyBorder="1" applyAlignment="1" applyProtection="1">
      <alignment horizontal="left" vertical="center" wrapText="1"/>
    </xf>
    <xf numFmtId="0" fontId="8" fillId="18" borderId="0" xfId="0" applyFont="1" applyFill="1" applyBorder="1" applyProtection="1"/>
    <xf numFmtId="0" fontId="7" fillId="18" borderId="0" xfId="0" applyFont="1" applyFill="1" applyBorder="1" applyAlignment="1" applyProtection="1">
      <alignment horizontal="center" vertical="center" wrapText="1"/>
    </xf>
    <xf numFmtId="1" fontId="8" fillId="21" borderId="7" xfId="0" applyNumberFormat="1" applyFont="1" applyFill="1" applyBorder="1" applyAlignment="1" applyProtection="1">
      <alignment horizontal="center" vertical="center" wrapText="1"/>
    </xf>
    <xf numFmtId="1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1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8" fillId="21" borderId="13" xfId="0" quotePrefix="1" applyFont="1" applyFill="1" applyBorder="1" applyAlignment="1" applyProtection="1">
      <alignment horizontal="center" vertical="center" wrapText="1"/>
    </xf>
    <xf numFmtId="0" fontId="9" fillId="21" borderId="7" xfId="0" quotePrefix="1" applyFont="1" applyFill="1" applyBorder="1" applyAlignment="1" applyProtection="1">
      <alignment horizontal="center" vertical="center" wrapText="1"/>
    </xf>
    <xf numFmtId="1" fontId="9" fillId="0" borderId="13" xfId="0" applyNumberFormat="1" applyFont="1" applyFill="1" applyBorder="1" applyAlignment="1" applyProtection="1">
      <alignment horizontal="center" vertical="center" wrapText="1"/>
      <protection locked="0"/>
    </xf>
    <xf numFmtId="1" fontId="9" fillId="0" borderId="12" xfId="0" applyNumberFormat="1" applyFont="1" applyFill="1" applyBorder="1" applyAlignment="1" applyProtection="1">
      <alignment horizontal="center" vertical="center" wrapText="1"/>
      <protection locked="0"/>
    </xf>
    <xf numFmtId="1" fontId="9" fillId="18" borderId="13" xfId="0" applyNumberFormat="1" applyFont="1" applyFill="1" applyBorder="1" applyAlignment="1" applyProtection="1">
      <alignment horizontal="center" vertical="center" wrapText="1"/>
      <protection locked="0"/>
    </xf>
    <xf numFmtId="1" fontId="8" fillId="18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16" borderId="0" xfId="0" applyFont="1" applyFill="1" applyBorder="1" applyProtection="1"/>
    <xf numFmtId="0" fontId="6" fillId="16" borderId="0" xfId="0" applyFont="1" applyFill="1" applyAlignment="1" applyProtection="1">
      <alignment wrapText="1"/>
    </xf>
    <xf numFmtId="0" fontId="6" fillId="0" borderId="2" xfId="0" applyFont="1" applyFill="1" applyBorder="1" applyAlignment="1" applyProtection="1">
      <alignment wrapText="1"/>
    </xf>
    <xf numFmtId="1" fontId="9" fillId="0" borderId="0" xfId="0" applyNumberFormat="1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Alignment="1" applyProtection="1">
      <alignment horizontal="left" vertical="center" wrapText="1"/>
    </xf>
    <xf numFmtId="0" fontId="8" fillId="18" borderId="0" xfId="0" applyFont="1" applyFill="1" applyBorder="1" applyAlignment="1" applyProtection="1">
      <alignment wrapText="1"/>
    </xf>
    <xf numFmtId="0" fontId="6" fillId="18" borderId="8" xfId="0" applyFont="1" applyFill="1" applyBorder="1" applyAlignment="1" applyProtection="1">
      <alignment vertical="center" wrapText="1"/>
    </xf>
    <xf numFmtId="0" fontId="10" fillId="16" borderId="0" xfId="0" applyFont="1" applyFill="1" applyAlignment="1" applyProtection="1">
      <alignment wrapText="1"/>
    </xf>
    <xf numFmtId="1" fontId="9" fillId="21" borderId="7" xfId="0" applyNumberFormat="1" applyFont="1" applyFill="1" applyBorder="1" applyAlignment="1" applyProtection="1">
      <alignment horizontal="left" vertical="center" wrapText="1"/>
      <protection hidden="1"/>
    </xf>
    <xf numFmtId="1" fontId="7" fillId="18" borderId="0" xfId="0" applyNumberFormat="1" applyFont="1" applyFill="1" applyBorder="1" applyAlignment="1" applyProtection="1">
      <alignment horizontal="left" vertical="center" wrapText="1"/>
      <protection hidden="1"/>
    </xf>
    <xf numFmtId="0" fontId="7" fillId="17" borderId="14" xfId="0" applyFont="1" applyFill="1" applyBorder="1" applyAlignment="1" applyProtection="1">
      <alignment horizontal="center" vertical="center" wrapText="1"/>
    </xf>
    <xf numFmtId="0" fontId="8" fillId="18" borderId="0" xfId="0" applyFont="1" applyFill="1" applyBorder="1" applyAlignment="1" applyProtection="1">
      <alignment horizontal="center" wrapText="1"/>
    </xf>
    <xf numFmtId="0" fontId="7" fillId="17" borderId="13" xfId="0" applyFont="1" applyFill="1" applyBorder="1" applyAlignment="1" applyProtection="1">
      <alignment vertical="center" wrapText="1"/>
    </xf>
    <xf numFmtId="3" fontId="7" fillId="18" borderId="2" xfId="0" applyNumberFormat="1" applyFont="1" applyFill="1" applyBorder="1" applyAlignment="1" applyProtection="1">
      <alignment horizontal="center" vertical="center" wrapText="1"/>
    </xf>
    <xf numFmtId="0" fontId="8" fillId="18" borderId="5" xfId="0" applyFont="1" applyFill="1" applyBorder="1" applyAlignment="1" applyProtection="1">
      <alignment horizontal="center" vertical="center"/>
    </xf>
    <xf numFmtId="9" fontId="8" fillId="19" borderId="7" xfId="20" applyFont="1" applyFill="1" applyBorder="1" applyAlignment="1" applyProtection="1">
      <alignment horizontal="center" vertical="center"/>
    </xf>
    <xf numFmtId="0" fontId="9" fillId="18" borderId="0" xfId="0" quotePrefix="1" applyFont="1" applyFill="1" applyBorder="1" applyAlignment="1" applyProtection="1">
      <alignment vertical="center" wrapText="1"/>
    </xf>
    <xf numFmtId="0" fontId="8" fillId="0" borderId="0" xfId="0" applyFont="1" applyFill="1" applyAlignment="1" applyProtection="1">
      <alignment horizontal="left" wrapText="1"/>
    </xf>
    <xf numFmtId="9" fontId="8" fillId="0" borderId="0" xfId="0" applyNumberFormat="1" applyFont="1" applyFill="1" applyAlignment="1" applyProtection="1">
      <alignment horizontal="right"/>
    </xf>
    <xf numFmtId="0" fontId="6" fillId="17" borderId="12" xfId="0" applyFont="1" applyFill="1" applyBorder="1" applyAlignment="1" applyProtection="1">
      <alignment horizontal="center" vertical="center" wrapText="1"/>
    </xf>
    <xf numFmtId="9" fontId="8" fillId="21" borderId="7" xfId="21" applyFont="1" applyFill="1" applyBorder="1" applyAlignment="1" applyProtection="1">
      <alignment vertical="center" wrapText="1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center" vertical="center" wrapText="1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left" vertical="center" wrapText="1"/>
    </xf>
    <xf numFmtId="0" fontId="6" fillId="16" borderId="0" xfId="0" applyFont="1" applyFill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1" fontId="9" fillId="0" borderId="0" xfId="0" applyNumberFormat="1" applyFont="1" applyFill="1" applyBorder="1" applyAlignment="1" applyProtection="1">
      <alignment horizontal="center" vertical="center"/>
      <protection hidden="1"/>
    </xf>
    <xf numFmtId="0" fontId="6" fillId="18" borderId="8" xfId="0" applyFont="1" applyFill="1" applyBorder="1" applyAlignment="1" applyProtection="1">
      <alignment horizontal="center" vertical="center"/>
    </xf>
    <xf numFmtId="0" fontId="10" fillId="16" borderId="0" xfId="0" applyFont="1" applyFill="1" applyAlignment="1" applyProtection="1">
      <alignment horizontal="center" vertical="center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49" fontId="8" fillId="18" borderId="7" xfId="0" applyNumberFormat="1" applyFont="1" applyFill="1" applyBorder="1" applyAlignment="1" applyProtection="1">
      <alignment vertical="center" wrapText="1"/>
      <protection locked="0"/>
    </xf>
    <xf numFmtId="1" fontId="9" fillId="21" borderId="13" xfId="0" applyNumberFormat="1" applyFont="1" applyFill="1" applyBorder="1" applyAlignment="1" applyProtection="1">
      <alignment horizontal="center" vertical="center"/>
      <protection hidden="1"/>
    </xf>
    <xf numFmtId="1" fontId="9" fillId="21" borderId="7" xfId="0" applyNumberFormat="1" applyFont="1" applyFill="1" applyBorder="1" applyAlignment="1" applyProtection="1">
      <alignment horizontal="center" vertical="center" wrapText="1"/>
      <protection hidden="1"/>
    </xf>
    <xf numFmtId="1" fontId="9" fillId="21" borderId="7" xfId="0" applyNumberFormat="1" applyFont="1" applyFill="1" applyBorder="1" applyAlignment="1" applyProtection="1">
      <alignment horizontal="center" vertical="center"/>
      <protection hidden="1"/>
    </xf>
    <xf numFmtId="49" fontId="8" fillId="18" borderId="7" xfId="0" applyNumberFormat="1" applyFont="1" applyFill="1" applyBorder="1" applyAlignment="1" applyProtection="1">
      <alignment horizontal="center" vertical="center" wrapText="1"/>
      <protection locked="0"/>
    </xf>
    <xf numFmtId="1" fontId="8" fillId="21" borderId="13" xfId="0" applyNumberFormat="1" applyFont="1" applyFill="1" applyBorder="1" applyAlignment="1" applyProtection="1">
      <alignment horizontal="center" vertical="center"/>
    </xf>
    <xf numFmtId="1" fontId="8" fillId="21" borderId="9" xfId="0" applyNumberFormat="1" applyFont="1" applyFill="1" applyBorder="1" applyAlignment="1" applyProtection="1">
      <alignment horizontal="center" vertical="center"/>
    </xf>
    <xf numFmtId="1" fontId="8" fillId="21" borderId="15" xfId="0" applyNumberFormat="1" applyFont="1" applyFill="1" applyBorder="1" applyAlignment="1" applyProtection="1">
      <alignment horizontal="center" vertical="center"/>
    </xf>
    <xf numFmtId="1" fontId="8" fillId="21" borderId="5" xfId="0" applyNumberFormat="1" applyFont="1" applyFill="1" applyBorder="1" applyAlignment="1" applyProtection="1">
      <alignment horizontal="center" vertical="center"/>
    </xf>
    <xf numFmtId="1" fontId="8" fillId="21" borderId="14" xfId="0" applyNumberFormat="1" applyFont="1" applyFill="1" applyBorder="1" applyAlignment="1" applyProtection="1">
      <alignment horizontal="center" vertical="center"/>
    </xf>
    <xf numFmtId="1" fontId="9" fillId="21" borderId="13" xfId="0" applyNumberFormat="1" applyFont="1" applyFill="1" applyBorder="1" applyAlignment="1" applyProtection="1">
      <alignment horizontal="left" vertical="center"/>
      <protection hidden="1"/>
    </xf>
    <xf numFmtId="1" fontId="9" fillId="21" borderId="10" xfId="0" applyNumberFormat="1" applyFont="1" applyFill="1" applyBorder="1" applyAlignment="1" applyProtection="1">
      <alignment horizontal="left" vertical="center"/>
      <protection hidden="1"/>
    </xf>
    <xf numFmtId="1" fontId="9" fillId="21" borderId="9" xfId="0" applyNumberFormat="1" applyFont="1" applyFill="1" applyBorder="1" applyAlignment="1" applyProtection="1">
      <alignment horizontal="left" vertical="center"/>
      <protection hidden="1"/>
    </xf>
    <xf numFmtId="0" fontId="8" fillId="21" borderId="13" xfId="0" quotePrefix="1" applyFont="1" applyFill="1" applyBorder="1" applyAlignment="1" applyProtection="1">
      <alignment horizontal="center" vertical="center" wrapText="1"/>
    </xf>
    <xf numFmtId="0" fontId="8" fillId="21" borderId="10" xfId="0" quotePrefix="1" applyFont="1" applyFill="1" applyBorder="1" applyAlignment="1" applyProtection="1">
      <alignment horizontal="center" vertical="center" wrapText="1"/>
    </xf>
    <xf numFmtId="0" fontId="8" fillId="21" borderId="9" xfId="0" quotePrefix="1" applyFont="1" applyFill="1" applyBorder="1" applyAlignment="1" applyProtection="1">
      <alignment horizontal="center" vertical="center" wrapText="1"/>
    </xf>
    <xf numFmtId="0" fontId="8" fillId="21" borderId="7" xfId="0" quotePrefix="1" applyFont="1" applyFill="1" applyBorder="1" applyAlignment="1" applyProtection="1">
      <alignment horizontal="center" vertical="center" wrapText="1"/>
    </xf>
    <xf numFmtId="0" fontId="9" fillId="21" borderId="1" xfId="0" quotePrefix="1" applyFont="1" applyFill="1" applyBorder="1" applyAlignment="1" applyProtection="1">
      <alignment horizontal="center" vertical="center" wrapText="1"/>
    </xf>
    <xf numFmtId="0" fontId="8" fillId="21" borderId="2" xfId="0" quotePrefix="1" applyFont="1" applyFill="1" applyBorder="1" applyAlignment="1" applyProtection="1">
      <alignment horizontal="center" vertical="center" wrapText="1"/>
    </xf>
    <xf numFmtId="0" fontId="8" fillId="21" borderId="3" xfId="0" quotePrefix="1" applyFont="1" applyFill="1" applyBorder="1" applyAlignment="1" applyProtection="1">
      <alignment horizontal="center" vertical="center" wrapText="1"/>
    </xf>
    <xf numFmtId="0" fontId="8" fillId="21" borderId="4" xfId="0" quotePrefix="1" applyFont="1" applyFill="1" applyBorder="1" applyAlignment="1" applyProtection="1">
      <alignment horizontal="center" vertical="center" wrapText="1"/>
    </xf>
    <xf numFmtId="0" fontId="8" fillId="21" borderId="0" xfId="0" quotePrefix="1" applyFont="1" applyFill="1" applyBorder="1" applyAlignment="1" applyProtection="1">
      <alignment horizontal="center" vertical="center" wrapText="1"/>
    </xf>
    <xf numFmtId="0" fontId="8" fillId="21" borderId="6" xfId="0" quotePrefix="1" applyFont="1" applyFill="1" applyBorder="1" applyAlignment="1" applyProtection="1">
      <alignment horizontal="center" vertical="center" wrapText="1"/>
    </xf>
    <xf numFmtId="0" fontId="8" fillId="21" borderId="12" xfId="0" quotePrefix="1" applyFont="1" applyFill="1" applyBorder="1" applyAlignment="1" applyProtection="1">
      <alignment horizontal="center" vertical="center" wrapText="1"/>
    </xf>
    <xf numFmtId="0" fontId="8" fillId="21" borderId="8" xfId="0" quotePrefix="1" applyFont="1" applyFill="1" applyBorder="1" applyAlignment="1" applyProtection="1">
      <alignment horizontal="center" vertical="center" wrapText="1"/>
    </xf>
    <xf numFmtId="0" fontId="8" fillId="21" borderId="11" xfId="0" quotePrefix="1" applyFont="1" applyFill="1" applyBorder="1" applyAlignment="1" applyProtection="1">
      <alignment horizontal="center" vertical="center" wrapText="1"/>
    </xf>
    <xf numFmtId="0" fontId="8" fillId="0" borderId="13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Fill="1" applyBorder="1" applyAlignment="1" applyProtection="1">
      <alignment horizontal="left" vertical="center" wrapText="1"/>
      <protection locked="0"/>
    </xf>
    <xf numFmtId="0" fontId="7" fillId="17" borderId="7" xfId="0" applyNumberFormat="1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center" vertical="center" wrapText="1"/>
    </xf>
    <xf numFmtId="0" fontId="7" fillId="17" borderId="1" xfId="0" applyFont="1" applyFill="1" applyBorder="1" applyAlignment="1" applyProtection="1">
      <alignment horizontal="center" vertical="center" wrapText="1"/>
    </xf>
    <xf numFmtId="0" fontId="7" fillId="17" borderId="2" xfId="0" applyFont="1" applyFill="1" applyBorder="1" applyAlignment="1" applyProtection="1">
      <alignment horizontal="center" vertical="center" wrapText="1"/>
    </xf>
    <xf numFmtId="0" fontId="7" fillId="17" borderId="3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left" vertical="center" wrapText="1"/>
      <protection locked="0" hidden="1"/>
    </xf>
    <xf numFmtId="0" fontId="8" fillId="18" borderId="1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3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2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" xfId="0" applyFont="1" applyFill="1" applyBorder="1" applyAlignment="1" applyProtection="1">
      <alignment horizontal="left" vertical="center" wrapText="1"/>
      <protection locked="0"/>
    </xf>
    <xf numFmtId="0" fontId="8" fillId="18" borderId="3" xfId="0" applyFont="1" applyFill="1" applyBorder="1" applyAlignment="1" applyProtection="1">
      <alignment horizontal="left" vertical="center" wrapText="1"/>
      <protection locked="0"/>
    </xf>
    <xf numFmtId="0" fontId="8" fillId="18" borderId="4" xfId="0" applyFont="1" applyFill="1" applyBorder="1" applyAlignment="1" applyProtection="1">
      <alignment horizontal="left" vertical="center" wrapText="1"/>
      <protection locked="0"/>
    </xf>
    <xf numFmtId="0" fontId="8" fillId="18" borderId="6" xfId="0" applyFont="1" applyFill="1" applyBorder="1" applyAlignment="1" applyProtection="1">
      <alignment horizontal="left" vertical="center" wrapText="1"/>
      <protection locked="0"/>
    </xf>
    <xf numFmtId="0" fontId="8" fillId="18" borderId="12" xfId="0" applyFont="1" applyFill="1" applyBorder="1" applyAlignment="1" applyProtection="1">
      <alignment horizontal="left" vertical="center" wrapText="1"/>
      <protection locked="0"/>
    </xf>
    <xf numFmtId="0" fontId="8" fillId="18" borderId="11" xfId="0" applyFont="1" applyFill="1" applyBorder="1" applyAlignment="1" applyProtection="1">
      <alignment horizontal="left" vertical="center" wrapText="1"/>
      <protection locked="0"/>
    </xf>
    <xf numFmtId="0" fontId="9" fillId="21" borderId="15" xfId="0" applyFont="1" applyFill="1" applyBorder="1" applyAlignment="1" applyProtection="1">
      <alignment horizontal="left" vertical="center" wrapText="1"/>
    </xf>
    <xf numFmtId="0" fontId="9" fillId="21" borderId="5" xfId="0" applyFont="1" applyFill="1" applyBorder="1" applyAlignment="1" applyProtection="1">
      <alignment horizontal="left" vertical="center" wrapText="1"/>
    </xf>
    <xf numFmtId="0" fontId="9" fillId="21" borderId="14" xfId="0" applyFont="1" applyFill="1" applyBorder="1" applyAlignment="1" applyProtection="1">
      <alignment horizontal="left" vertical="center" wrapText="1"/>
    </xf>
    <xf numFmtId="0" fontId="9" fillId="18" borderId="7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5" xfId="0" applyFont="1" applyFill="1" applyBorder="1" applyAlignment="1" applyProtection="1">
      <alignment horizontal="left" vertical="center" wrapText="1"/>
      <protection locked="0"/>
    </xf>
    <xf numFmtId="0" fontId="8" fillId="0" borderId="12" xfId="0" applyFont="1" applyFill="1" applyBorder="1" applyAlignment="1" applyProtection="1">
      <alignment horizontal="left" vertical="center" wrapText="1"/>
      <protection locked="0"/>
    </xf>
    <xf numFmtId="0" fontId="8" fillId="0" borderId="14" xfId="0" applyFont="1" applyFill="1" applyBorder="1" applyAlignment="1" applyProtection="1">
      <alignment horizontal="left" vertical="center" wrapText="1"/>
      <protection locked="0"/>
    </xf>
    <xf numFmtId="0" fontId="8" fillId="0" borderId="4" xfId="0" applyFont="1" applyFill="1" applyBorder="1" applyAlignment="1" applyProtection="1">
      <alignment horizontal="left" vertical="center" wrapText="1"/>
      <protection locked="0"/>
    </xf>
    <xf numFmtId="0" fontId="8" fillId="0" borderId="5" xfId="0" applyFont="1" applyFill="1" applyBorder="1" applyAlignment="1" applyProtection="1">
      <alignment horizontal="left" vertical="center" wrapText="1"/>
      <protection locked="0"/>
    </xf>
    <xf numFmtId="14" fontId="9" fillId="18" borderId="13" xfId="0" applyNumberFormat="1" applyFont="1" applyFill="1" applyBorder="1" applyAlignment="1" applyProtection="1">
      <alignment horizontal="left" vertical="center" wrapText="1"/>
      <protection locked="0" hidden="1"/>
    </xf>
    <xf numFmtId="14" fontId="9" fillId="18" borderId="10" xfId="0" applyNumberFormat="1" applyFont="1" applyFill="1" applyBorder="1" applyAlignment="1" applyProtection="1">
      <alignment horizontal="left" vertical="center" wrapText="1"/>
      <protection locked="0" hidden="1"/>
    </xf>
    <xf numFmtId="14" fontId="9" fillId="18" borderId="9" xfId="0" applyNumberFormat="1" applyFont="1" applyFill="1" applyBorder="1" applyAlignment="1" applyProtection="1">
      <alignment horizontal="left" vertical="center" wrapText="1"/>
      <protection locked="0" hidden="1"/>
    </xf>
    <xf numFmtId="0" fontId="9" fillId="18" borderId="13" xfId="0" applyFont="1" applyFill="1" applyBorder="1" applyAlignment="1" applyProtection="1">
      <alignment horizontal="left" vertical="center" wrapText="1"/>
      <protection locked="0" hidden="1"/>
    </xf>
    <xf numFmtId="0" fontId="9" fillId="18" borderId="10" xfId="0" applyFont="1" applyFill="1" applyBorder="1" applyAlignment="1" applyProtection="1">
      <alignment horizontal="left" vertical="center" wrapText="1"/>
      <protection locked="0" hidden="1"/>
    </xf>
    <xf numFmtId="0" fontId="9" fillId="18" borderId="9" xfId="0" applyFont="1" applyFill="1" applyBorder="1" applyAlignment="1" applyProtection="1">
      <alignment horizontal="left" vertical="center" wrapText="1"/>
      <protection locked="0" hidden="1"/>
    </xf>
    <xf numFmtId="0" fontId="8" fillId="0" borderId="13" xfId="0" applyFont="1" applyFill="1" applyBorder="1" applyAlignment="1" applyProtection="1">
      <alignment horizontal="left" vertical="center" wrapText="1"/>
      <protection locked="0" hidden="1"/>
    </xf>
    <xf numFmtId="0" fontId="8" fillId="0" borderId="10" xfId="0" applyFont="1" applyFill="1" applyBorder="1" applyAlignment="1" applyProtection="1">
      <alignment horizontal="left" vertical="center" wrapText="1"/>
      <protection locked="0" hidden="1"/>
    </xf>
    <xf numFmtId="0" fontId="8" fillId="0" borderId="9" xfId="0" applyFont="1" applyFill="1" applyBorder="1" applyAlignment="1" applyProtection="1">
      <alignment horizontal="left" vertical="center" wrapText="1"/>
      <protection locked="0" hidden="1"/>
    </xf>
    <xf numFmtId="0" fontId="9" fillId="21" borderId="1" xfId="0" applyFont="1" applyFill="1" applyBorder="1" applyAlignment="1" applyProtection="1">
      <alignment horizontal="left" vertical="center" wrapText="1"/>
    </xf>
    <xf numFmtId="0" fontId="9" fillId="21" borderId="2" xfId="0" applyFont="1" applyFill="1" applyBorder="1" applyAlignment="1" applyProtection="1">
      <alignment horizontal="left" vertical="center" wrapText="1"/>
    </xf>
    <xf numFmtId="0" fontId="9" fillId="21" borderId="3" xfId="0" applyFont="1" applyFill="1" applyBorder="1" applyAlignment="1" applyProtection="1">
      <alignment horizontal="left" vertical="center" wrapText="1"/>
    </xf>
    <xf numFmtId="0" fontId="9" fillId="21" borderId="4" xfId="0" applyFont="1" applyFill="1" applyBorder="1" applyAlignment="1" applyProtection="1">
      <alignment horizontal="left" vertical="center" wrapText="1"/>
    </xf>
    <xf numFmtId="0" fontId="9" fillId="21" borderId="0" xfId="0" applyFont="1" applyFill="1" applyBorder="1" applyAlignment="1" applyProtection="1">
      <alignment horizontal="left" vertical="center" wrapText="1"/>
    </xf>
    <xf numFmtId="0" fontId="9" fillId="21" borderId="6" xfId="0" applyFont="1" applyFill="1" applyBorder="1" applyAlignment="1" applyProtection="1">
      <alignment horizontal="left" vertical="center" wrapText="1"/>
    </xf>
    <xf numFmtId="0" fontId="9" fillId="21" borderId="12" xfId="0" applyFont="1" applyFill="1" applyBorder="1" applyAlignment="1" applyProtection="1">
      <alignment horizontal="left" vertical="center" wrapText="1"/>
    </xf>
    <xf numFmtId="0" fontId="9" fillId="21" borderId="8" xfId="0" applyFont="1" applyFill="1" applyBorder="1" applyAlignment="1" applyProtection="1">
      <alignment horizontal="left" vertical="center" wrapText="1"/>
    </xf>
    <xf numFmtId="0" fontId="9" fillId="21" borderId="11" xfId="0" applyFont="1" applyFill="1" applyBorder="1" applyAlignment="1" applyProtection="1">
      <alignment horizontal="left" vertical="center" wrapText="1"/>
    </xf>
    <xf numFmtId="0" fontId="8" fillId="18" borderId="7" xfId="0" applyFont="1" applyFill="1" applyBorder="1" applyAlignment="1" applyProtection="1">
      <alignment horizontal="left" vertical="center" wrapText="1"/>
      <protection locked="0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9" fillId="21" borderId="10" xfId="0" quotePrefix="1" applyFont="1" applyFill="1" applyBorder="1" applyAlignment="1" applyProtection="1">
      <alignment horizontal="center" vertical="center" wrapText="1"/>
    </xf>
    <xf numFmtId="0" fontId="9" fillId="21" borderId="9" xfId="0" quotePrefix="1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left" vertical="center"/>
    </xf>
    <xf numFmtId="0" fontId="7" fillId="17" borderId="10" xfId="0" applyFont="1" applyFill="1" applyBorder="1" applyAlignment="1" applyProtection="1">
      <alignment horizontal="left" vertical="center"/>
    </xf>
    <xf numFmtId="0" fontId="7" fillId="17" borderId="9" xfId="0" applyFont="1" applyFill="1" applyBorder="1" applyAlignment="1" applyProtection="1">
      <alignment horizontal="left" vertical="center"/>
    </xf>
    <xf numFmtId="0" fontId="8" fillId="18" borderId="1" xfId="0" quotePrefix="1" applyFont="1" applyFill="1" applyBorder="1" applyAlignment="1" applyProtection="1">
      <alignment horizontal="left" vertical="center" wrapText="1"/>
      <protection locked="0"/>
    </xf>
    <xf numFmtId="0" fontId="8" fillId="18" borderId="3" xfId="0" quotePrefix="1" applyFont="1" applyFill="1" applyBorder="1" applyAlignment="1" applyProtection="1">
      <alignment horizontal="left" vertical="center" wrapText="1"/>
      <protection locked="0"/>
    </xf>
    <xf numFmtId="0" fontId="8" fillId="18" borderId="4" xfId="0" quotePrefix="1" applyFont="1" applyFill="1" applyBorder="1" applyAlignment="1" applyProtection="1">
      <alignment horizontal="left" vertical="center" wrapText="1"/>
      <protection locked="0"/>
    </xf>
    <xf numFmtId="0" fontId="8" fillId="18" borderId="6" xfId="0" quotePrefix="1" applyFont="1" applyFill="1" applyBorder="1" applyAlignment="1" applyProtection="1">
      <alignment horizontal="left" vertical="center" wrapText="1"/>
      <protection locked="0"/>
    </xf>
    <xf numFmtId="0" fontId="8" fillId="18" borderId="12" xfId="0" quotePrefix="1" applyFont="1" applyFill="1" applyBorder="1" applyAlignment="1" applyProtection="1">
      <alignment horizontal="left" vertical="center" wrapText="1"/>
      <protection locked="0"/>
    </xf>
    <xf numFmtId="0" fontId="8" fillId="18" borderId="11" xfId="0" quotePrefix="1" applyFont="1" applyFill="1" applyBorder="1" applyAlignment="1" applyProtection="1">
      <alignment horizontal="left" vertical="center" wrapText="1"/>
      <protection locked="0"/>
    </xf>
    <xf numFmtId="0" fontId="7" fillId="17" borderId="7" xfId="0" applyFont="1" applyFill="1" applyBorder="1" applyAlignment="1" applyProtection="1">
      <alignment horizontal="left" vertical="center" wrapText="1"/>
    </xf>
    <xf numFmtId="14" fontId="9" fillId="21" borderId="13" xfId="0" applyNumberFormat="1" applyFont="1" applyFill="1" applyBorder="1" applyAlignment="1" applyProtection="1">
      <alignment horizontal="left" vertical="center" wrapText="1"/>
    </xf>
    <xf numFmtId="14" fontId="9" fillId="21" borderId="10" xfId="0" applyNumberFormat="1" applyFont="1" applyFill="1" applyBorder="1" applyAlignment="1" applyProtection="1">
      <alignment horizontal="left" vertical="center" wrapText="1"/>
    </xf>
    <xf numFmtId="14" fontId="9" fillId="21" borderId="9" xfId="0" applyNumberFormat="1" applyFont="1" applyFill="1" applyBorder="1" applyAlignment="1" applyProtection="1">
      <alignment horizontal="left" vertical="center" wrapText="1"/>
    </xf>
    <xf numFmtId="14" fontId="9" fillId="18" borderId="7" xfId="0" applyNumberFormat="1" applyFont="1" applyFill="1" applyBorder="1" applyAlignment="1" applyProtection="1">
      <alignment horizontal="left" vertical="center" wrapText="1"/>
      <protection locked="0"/>
    </xf>
    <xf numFmtId="9" fontId="9" fillId="21" borderId="7" xfId="20" applyFont="1" applyFill="1" applyBorder="1" applyAlignment="1" applyProtection="1">
      <alignment horizontal="left" vertical="center" wrapText="1"/>
    </xf>
    <xf numFmtId="0" fontId="8" fillId="21" borderId="7" xfId="0" applyFont="1" applyFill="1" applyBorder="1" applyAlignment="1" applyProtection="1">
      <alignment horizontal="left" vertical="center" wrapText="1"/>
    </xf>
    <xf numFmtId="14" fontId="8" fillId="21" borderId="7" xfId="0" applyNumberFormat="1" applyFont="1" applyFill="1" applyBorder="1" applyAlignment="1" applyProtection="1">
      <alignment horizontal="left" vertical="center" wrapText="1"/>
    </xf>
    <xf numFmtId="1" fontId="8" fillId="21" borderId="7" xfId="20" applyNumberFormat="1" applyFont="1" applyFill="1" applyBorder="1" applyAlignment="1" applyProtection="1">
      <alignment horizontal="left" vertical="center" wrapText="1"/>
    </xf>
    <xf numFmtId="9" fontId="9" fillId="21" borderId="7" xfId="20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left" vertical="center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1" fontId="8" fillId="21" borderId="1" xfId="0" applyNumberFormat="1" applyFont="1" applyFill="1" applyBorder="1" applyAlignment="1" applyProtection="1">
      <alignment horizontal="center" vertical="center" wrapText="1"/>
    </xf>
    <xf numFmtId="1" fontId="8" fillId="21" borderId="2" xfId="0" applyNumberFormat="1" applyFont="1" applyFill="1" applyBorder="1" applyAlignment="1" applyProtection="1">
      <alignment horizontal="center" vertical="center" wrapText="1"/>
    </xf>
    <xf numFmtId="1" fontId="8" fillId="21" borderId="3" xfId="0" applyNumberFormat="1" applyFont="1" applyFill="1" applyBorder="1" applyAlignment="1" applyProtection="1">
      <alignment horizontal="center" vertical="center" wrapText="1"/>
    </xf>
    <xf numFmtId="1" fontId="8" fillId="21" borderId="4" xfId="0" applyNumberFormat="1" applyFont="1" applyFill="1" applyBorder="1" applyAlignment="1" applyProtection="1">
      <alignment horizontal="center" vertical="center" wrapText="1"/>
    </xf>
    <xf numFmtId="1" fontId="8" fillId="21" borderId="0" xfId="0" applyNumberFormat="1" applyFont="1" applyFill="1" applyBorder="1" applyAlignment="1" applyProtection="1">
      <alignment horizontal="center" vertical="center" wrapText="1"/>
    </xf>
    <xf numFmtId="1" fontId="8" fillId="21" borderId="6" xfId="0" applyNumberFormat="1" applyFont="1" applyFill="1" applyBorder="1" applyAlignment="1" applyProtection="1">
      <alignment horizontal="center" vertical="center" wrapText="1"/>
    </xf>
    <xf numFmtId="1" fontId="8" fillId="21" borderId="12" xfId="0" applyNumberFormat="1" applyFont="1" applyFill="1" applyBorder="1" applyAlignment="1" applyProtection="1">
      <alignment horizontal="center" vertical="center" wrapText="1"/>
    </xf>
    <xf numFmtId="1" fontId="8" fillId="21" borderId="8" xfId="0" applyNumberFormat="1" applyFont="1" applyFill="1" applyBorder="1" applyAlignment="1" applyProtection="1">
      <alignment horizontal="center" vertical="center" wrapText="1"/>
    </xf>
    <xf numFmtId="1" fontId="8" fillId="21" borderId="11" xfId="0" applyNumberFormat="1" applyFont="1" applyFill="1" applyBorder="1" applyAlignment="1" applyProtection="1">
      <alignment horizontal="center" vertical="center" wrapText="1"/>
    </xf>
    <xf numFmtId="0" fontId="9" fillId="21" borderId="2" xfId="0" quotePrefix="1" applyFont="1" applyFill="1" applyBorder="1" applyAlignment="1" applyProtection="1">
      <alignment horizontal="center" vertical="center" wrapText="1"/>
    </xf>
    <xf numFmtId="0" fontId="9" fillId="21" borderId="3" xfId="0" quotePrefix="1" applyFont="1" applyFill="1" applyBorder="1" applyAlignment="1" applyProtection="1">
      <alignment horizontal="center" vertical="center" wrapText="1"/>
    </xf>
    <xf numFmtId="0" fontId="9" fillId="21" borderId="4" xfId="0" quotePrefix="1" applyFont="1" applyFill="1" applyBorder="1" applyAlignment="1" applyProtection="1">
      <alignment horizontal="center" vertical="center" wrapText="1"/>
    </xf>
    <xf numFmtId="0" fontId="9" fillId="21" borderId="0" xfId="0" quotePrefix="1" applyFont="1" applyFill="1" applyBorder="1" applyAlignment="1" applyProtection="1">
      <alignment horizontal="center" vertical="center" wrapText="1"/>
    </xf>
    <xf numFmtId="0" fontId="9" fillId="21" borderId="6" xfId="0" quotePrefix="1" applyFont="1" applyFill="1" applyBorder="1" applyAlignment="1" applyProtection="1">
      <alignment horizontal="center" vertical="center" wrapText="1"/>
    </xf>
    <xf numFmtId="0" fontId="9" fillId="21" borderId="12" xfId="0" quotePrefix="1" applyFont="1" applyFill="1" applyBorder="1" applyAlignment="1" applyProtection="1">
      <alignment horizontal="center" vertical="center" wrapText="1"/>
    </xf>
    <xf numFmtId="0" fontId="9" fillId="21" borderId="8" xfId="0" quotePrefix="1" applyFont="1" applyFill="1" applyBorder="1" applyAlignment="1" applyProtection="1">
      <alignment horizontal="center" vertical="center" wrapText="1"/>
    </xf>
    <xf numFmtId="0" fontId="9" fillId="21" borderId="11" xfId="0" quotePrefix="1" applyFont="1" applyFill="1" applyBorder="1" applyAlignment="1" applyProtection="1">
      <alignment horizontal="center" vertical="center" wrapText="1"/>
    </xf>
    <xf numFmtId="0" fontId="8" fillId="21" borderId="15" xfId="0" quotePrefix="1" applyFont="1" applyFill="1" applyBorder="1" applyAlignment="1" applyProtection="1">
      <alignment horizontal="center" vertical="center" wrapText="1"/>
    </xf>
    <xf numFmtId="0" fontId="8" fillId="21" borderId="5" xfId="0" quotePrefix="1" applyFont="1" applyFill="1" applyBorder="1" applyAlignment="1" applyProtection="1">
      <alignment horizontal="center" vertical="center" wrapText="1"/>
    </xf>
    <xf numFmtId="0" fontId="8" fillId="21" borderId="14" xfId="0" quotePrefix="1" applyFont="1" applyFill="1" applyBorder="1" applyAlignment="1" applyProtection="1">
      <alignment horizontal="center" vertical="center" wrapText="1"/>
    </xf>
    <xf numFmtId="0" fontId="8" fillId="18" borderId="4" xfId="0" applyFont="1" applyFill="1" applyBorder="1" applyAlignment="1" applyProtection="1">
      <alignment horizontal="center"/>
    </xf>
    <xf numFmtId="0" fontId="8" fillId="18" borderId="0" xfId="0" applyFont="1" applyFill="1" applyBorder="1" applyAlignment="1" applyProtection="1">
      <alignment horizontal="center"/>
    </xf>
    <xf numFmtId="1" fontId="8" fillId="21" borderId="15" xfId="0" applyNumberFormat="1" applyFont="1" applyFill="1" applyBorder="1" applyAlignment="1" applyProtection="1">
      <alignment horizontal="center" vertical="center" wrapText="1"/>
    </xf>
    <xf numFmtId="1" fontId="8" fillId="21" borderId="5" xfId="0" applyNumberFormat="1" applyFont="1" applyFill="1" applyBorder="1" applyAlignment="1" applyProtection="1">
      <alignment horizontal="center" vertical="center" wrapText="1"/>
    </xf>
    <xf numFmtId="1" fontId="8" fillId="21" borderId="14" xfId="0" applyNumberFormat="1" applyFont="1" applyFill="1" applyBorder="1" applyAlignment="1" applyProtection="1">
      <alignment horizontal="center" vertical="center" wrapText="1"/>
    </xf>
  </cellXfs>
  <cellStyles count="24">
    <cellStyle name="20% - Akzent1" xfId="1"/>
    <cellStyle name="20% - Akzent2" xfId="2"/>
    <cellStyle name="20% - Akzent3" xfId="3"/>
    <cellStyle name="20% - Akzent4" xfId="4"/>
    <cellStyle name="20% - Akzent5" xfId="5"/>
    <cellStyle name="20% - Akzent6" xfId="6"/>
    <cellStyle name="40% - Akzent1" xfId="7"/>
    <cellStyle name="40% - Akzent2" xfId="8"/>
    <cellStyle name="40% - Akzent3" xfId="9"/>
    <cellStyle name="40% - Akzent4" xfId="10"/>
    <cellStyle name="40% - Akzent5" xfId="11"/>
    <cellStyle name="40% - Akzent6" xfId="12"/>
    <cellStyle name="60% - Akzent1" xfId="13"/>
    <cellStyle name="60% - Akzent2" xfId="14"/>
    <cellStyle name="60% - Akzent3" xfId="15"/>
    <cellStyle name="60% - Akzent4" xfId="16"/>
    <cellStyle name="60% - Akzent5" xfId="17"/>
    <cellStyle name="60% - Akzent6" xfId="18"/>
    <cellStyle name="Euro" xfId="19"/>
    <cellStyle name="Prozent" xfId="20" builtinId="5"/>
    <cellStyle name="Prozent 2" xfId="21"/>
    <cellStyle name="Standard" xfId="0" builtinId="0"/>
    <cellStyle name="Standard 2" xfId="22"/>
    <cellStyle name="Währung 2" xfId="23"/>
  </cellStyles>
  <dxfs count="113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grationsfonds.local\Pers&#246;nliche%20Dateien\Dokumente%20und%20Einstellungen\haitze1\Lokale%20Einstellungen\Temporary%20Internet%20Files\OLKC4\Anlage_2__Projekteinreichung_zum_EFF_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-vie-hq-fs04\shared$\SEKTION%20VIII\VIII.3\3_NATIONAL\4_AUFRUF\Aufruf_2017\1_Aufruf\finale_Unterlagen\2_Antragsformul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fer"/>
      <sheetName val="Navigation"/>
      <sheetName val="Hinweise"/>
      <sheetName val="Eingabe_1_bis_4"/>
      <sheetName val="Eingabe_5"/>
      <sheetName val="Eingabe_6"/>
      <sheetName val="Druck0"/>
      <sheetName val="Druck1"/>
      <sheetName val="Druck2"/>
      <sheetName val="sysHilfe"/>
      <sheetName val="sysAuswahl"/>
      <sheetName val="sysTextGen"/>
      <sheetName val="sysGUI"/>
      <sheetName val="Version"/>
      <sheetName val="Cockpit"/>
      <sheetName val="HT"/>
      <sheetName val="Datenquelle"/>
    </sheetNames>
    <sheetDataSet>
      <sheetData sheetId="0"/>
      <sheetData sheetId="1"/>
      <sheetData sheetId="2"/>
      <sheetData sheetId="3">
        <row r="15">
          <cell r="F15" t="str">
            <v>EFF 2010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5">
          <cell r="A5" t="str">
            <v>JA</v>
          </cell>
          <cell r="C5" t="str">
            <v>JA</v>
          </cell>
          <cell r="D5">
            <v>1</v>
          </cell>
          <cell r="F5">
            <v>1</v>
          </cell>
          <cell r="G5" t="str">
            <v>JA</v>
          </cell>
        </row>
        <row r="6">
          <cell r="A6" t="str">
            <v>NEIN</v>
          </cell>
          <cell r="C6" t="str">
            <v>NEIN</v>
          </cell>
          <cell r="D6">
            <v>0</v>
          </cell>
          <cell r="F6">
            <v>0</v>
          </cell>
          <cell r="G6" t="str">
            <v>NEIN</v>
          </cell>
        </row>
        <row r="7">
          <cell r="C7">
            <v>0</v>
          </cell>
        </row>
        <row r="14">
          <cell r="A14" t="str">
            <v>Fortsetzungsprojekt</v>
          </cell>
        </row>
        <row r="15">
          <cell r="A15" t="str">
            <v>Erweiterung einer üblichen Aktivität</v>
          </cell>
        </row>
        <row r="16">
          <cell r="A16" t="str">
            <v>neue Aktivität/innovativer Charakter</v>
          </cell>
        </row>
        <row r="23">
          <cell r="A23" t="str">
            <v>Maßnahme zu 1.0: Psychologische und psychotherapeutische Betreuung</v>
          </cell>
          <cell r="C23" t="str">
            <v>Maßnahme zu 1.0: Psychologische und psychotherapeutische Betreuung</v>
          </cell>
          <cell r="D23" t="str">
            <v>M_EFF_1.1.1</v>
          </cell>
          <cell r="F23" t="str">
            <v>M_EFF_1.1.1</v>
          </cell>
          <cell r="G23" t="str">
            <v>Maßnahme zu 1.0: Psychologische und psychotherapeutische Betreuung</v>
          </cell>
        </row>
        <row r="24">
          <cell r="A24" t="str">
            <v>Maßnahme zu 1.0: Unterstützung zur Durchführung von Überstellungen nach der Dublinverordnung</v>
          </cell>
          <cell r="C24" t="str">
            <v>Maßnahme zu 1.0: Unterstützung zur Durchführung von Überstellungen nach der Dublinverordnung</v>
          </cell>
          <cell r="D24" t="str">
            <v>M_EFF_1.1.2</v>
          </cell>
          <cell r="F24" t="str">
            <v>M_EFF_1.1.2</v>
          </cell>
          <cell r="G24" t="str">
            <v>Maßnahme zu 1.0: Unterstützung zur Durchführung von Überstellungen nach der Dublinverordnung</v>
          </cell>
        </row>
        <row r="25">
          <cell r="A25" t="str">
            <v>Maßnahme zu 1.0: Information der ortsansässigen Bevölkerung</v>
          </cell>
          <cell r="C25" t="str">
            <v>Maßnahme zu 1.0: Information der ortsansässigen Bevölkerung</v>
          </cell>
          <cell r="D25" t="str">
            <v>M_EFF_1.1.3</v>
          </cell>
          <cell r="F25" t="str">
            <v>M_EFF_1.1.3</v>
          </cell>
          <cell r="G25" t="str">
            <v>Maßnahme zu 1.0: Information der ortsansässigen Bevölkerung</v>
          </cell>
        </row>
        <row r="26">
          <cell r="A26" t="str">
            <v>Maßnahme zu 1.0: Beratung im asylrechtlichen Verfahren</v>
          </cell>
          <cell r="C26" t="str">
            <v>Maßnahme zu 1.0: Beratung im asylrechtlichen Verfahren</v>
          </cell>
          <cell r="D26" t="str">
            <v>M_EFF_1.1.4</v>
          </cell>
          <cell r="F26" t="str">
            <v>M_EFF_1.1.4</v>
          </cell>
          <cell r="G26" t="str">
            <v>Maßnahme zu 1.0: Beratung im asylrechtlichen Verfahren</v>
          </cell>
        </row>
        <row r="27">
          <cell r="A27" t="str">
            <v>Maßnahme zu 1.0: Starthilfe zur Integration</v>
          </cell>
          <cell r="C27" t="str">
            <v>Maßnahme zu 1.0: Starthilfe zur Integration</v>
          </cell>
          <cell r="D27" t="str">
            <v>M_EFF_1.1.5</v>
          </cell>
          <cell r="F27" t="str">
            <v>M_EFF_1.1.5</v>
          </cell>
          <cell r="G27" t="str">
            <v>Maßnahme zu 1.0: Starthilfe zur Integration</v>
          </cell>
        </row>
        <row r="28">
          <cell r="A28" t="str">
            <v>Maßnahme zu 1.0: Ausbau der sprachlichen Kompetenz</v>
          </cell>
          <cell r="C28" t="str">
            <v>Maßnahme zu 1.0: Ausbau der sprachlichen Kompetenz</v>
          </cell>
          <cell r="D28" t="str">
            <v>M_EFF_1.1.6</v>
          </cell>
          <cell r="F28" t="str">
            <v>M_EFF_1.1.6</v>
          </cell>
          <cell r="G28" t="str">
            <v>Maßnahme zu 1.0: Ausbau der sprachlichen Kompetenz</v>
          </cell>
        </row>
        <row r="29">
          <cell r="A29" t="str">
            <v>Maßnahme zu 1.0: Arbeitsmarktintegration</v>
          </cell>
          <cell r="C29" t="str">
            <v>Maßnahme zu 1.0: Arbeitsmarktintegration</v>
          </cell>
          <cell r="D29" t="str">
            <v>M_EFF_1.1.7</v>
          </cell>
          <cell r="F29" t="str">
            <v>M_EFF_1.1.7</v>
          </cell>
          <cell r="G29" t="str">
            <v>Maßnahme zu 1.0: Arbeitsmarktintegration</v>
          </cell>
        </row>
        <row r="30">
          <cell r="A30" t="str">
            <v>Maßnahme zu 2.0: Qualitätssicherung und Strukturverbesserung der Asylverwaltung</v>
          </cell>
          <cell r="C30" t="str">
            <v>Maßnahme zu 2.0: Qualitätssicherung und Strukturverbesserung der Asylverwaltung</v>
          </cell>
          <cell r="D30" t="str">
            <v>M_EFF_2.1.1</v>
          </cell>
          <cell r="F30" t="str">
            <v>M_EFF_2.1.1</v>
          </cell>
          <cell r="G30" t="str">
            <v>Maßnahme zu 2.0: Qualitätssicherung und Strukturverbesserung der Asylverwaltung</v>
          </cell>
        </row>
        <row r="31">
          <cell r="A31" t="str">
            <v>Maßnahme zu 2.3: Länderdokumentation und Länderinformation zur Unterstützung im Asylverfahren</v>
          </cell>
          <cell r="C31" t="str">
            <v>Maßnahme zu 2.3: Länderdokumentation und Länderinformation zur Unterstützung im Asylverfahren</v>
          </cell>
          <cell r="D31" t="str">
            <v>M_EFF_2.4.1</v>
          </cell>
          <cell r="F31" t="str">
            <v>M_EFF_2.4.1</v>
          </cell>
          <cell r="G31" t="str">
            <v>Maßnahme zu 2.3: Länderdokumentation und Länderinformation zur Unterstützung im Asylverfahren</v>
          </cell>
        </row>
        <row r="32">
          <cell r="C32">
            <v>0</v>
          </cell>
        </row>
      </sheetData>
      <sheetData sheetId="11"/>
      <sheetData sheetId="12"/>
      <sheetData sheetId="13">
        <row r="1">
          <cell r="B1" t="str">
            <v>Version EFF 1.04 (B 73), 03.03.2010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Angaben zum Förderungswerber"/>
      <sheetName val="Angaben zu Projektpartnern"/>
      <sheetName val="Angaben zum Projekt"/>
      <sheetName val="Stammdaten Indikatoren"/>
      <sheetName val="Indikatoren 1"/>
      <sheetName val="Indikatoren 2"/>
      <sheetName val="Indikatoren 3"/>
      <sheetName val="Indikatoren 4"/>
      <sheetName val="Indikatoren 5"/>
      <sheetName val="Indikatoren 6"/>
      <sheetName val="Indikatoren 7"/>
      <sheetName val="Indikatoren 8"/>
      <sheetName val="Indikatoren 9"/>
      <sheetName val="Indikatoren 10"/>
      <sheetName val="Indikatoren 11"/>
      <sheetName val="Indikatoren 12"/>
      <sheetName val="Indikatoren 13"/>
      <sheetName val="Indikatoren 14"/>
      <sheetName val="Indikatoren 15"/>
      <sheetName val="Indikatoren 16"/>
      <sheetName val="Indikatoren 17"/>
      <sheetName val="Indikatoren 18"/>
      <sheetName val="Indikatoren 19"/>
      <sheetName val="Indikatoren 20"/>
      <sheetName val="Indikatoren 21"/>
      <sheetName val="Indikatoren 22"/>
      <sheetName val="Indikatoren 23"/>
      <sheetName val="Indikatoren 24"/>
      <sheetName val="Indikatoren 25"/>
      <sheetName val="Indikatoren 26"/>
      <sheetName val="Indikatoren 27"/>
      <sheetName val="Indikator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BZ774"/>
  <sheetViews>
    <sheetView showGridLines="0" topLeftCell="A27" zoomScaleNormal="100" workbookViewId="0">
      <pane xSplit="3" topLeftCell="D1" activePane="topRight" state="frozen"/>
      <selection activeCell="A64" sqref="A64"/>
      <selection pane="topRight" activeCell="W40" sqref="W40"/>
    </sheetView>
  </sheetViews>
  <sheetFormatPr baseColWidth="10" defaultColWidth="11.42578125" defaultRowHeight="15" x14ac:dyDescent="0.25"/>
  <cols>
    <col min="1" max="2" width="3.7109375" style="4" customWidth="1"/>
    <col min="3" max="3" width="53.85546875" style="4" customWidth="1"/>
    <col min="4" max="5" width="17" style="12" customWidth="1"/>
    <col min="6" max="6" width="13.85546875" style="12" customWidth="1"/>
    <col min="7" max="7" width="16.7109375" style="154" customWidth="1"/>
    <col min="8" max="8" width="2.85546875" style="15" customWidth="1"/>
    <col min="9" max="17" width="8.42578125" style="15" customWidth="1"/>
    <col min="18" max="18" width="8.42578125" style="23" customWidth="1"/>
    <col min="19" max="19" width="8.42578125" style="92" customWidth="1"/>
    <col min="20" max="20" width="15.7109375" style="179" customWidth="1"/>
    <col min="21" max="21" width="7.7109375" style="15" bestFit="1" customWidth="1"/>
    <col min="22" max="22" width="1.5703125" style="23" customWidth="1"/>
    <col min="23" max="23" width="14.7109375" style="15" customWidth="1"/>
    <col min="24" max="24" width="6.5703125" style="15" customWidth="1"/>
    <col min="25" max="25" width="2.28515625" style="23" customWidth="1"/>
    <col min="26" max="26" width="13.5703125" style="15" customWidth="1"/>
    <col min="27" max="27" width="6.5703125" style="15" customWidth="1"/>
    <col min="28" max="28" width="1.42578125" style="23" customWidth="1"/>
    <col min="29" max="29" width="14.42578125" style="15" customWidth="1"/>
    <col min="30" max="30" width="6.5703125" style="15" customWidth="1"/>
    <col min="31" max="31" width="3.7109375" style="4" customWidth="1"/>
    <col min="32" max="32" width="1.5703125" style="46" customWidth="1"/>
    <col min="33" max="34" width="3.7109375" style="46" customWidth="1"/>
    <col min="35" max="55" width="11.42578125" style="46"/>
    <col min="56" max="16384" width="11.42578125" style="4"/>
  </cols>
  <sheetData>
    <row r="1" spans="2:55" x14ac:dyDescent="0.25">
      <c r="R1" s="15"/>
      <c r="S1" s="15"/>
      <c r="V1" s="15"/>
      <c r="Y1" s="15"/>
      <c r="AB1" s="15"/>
    </row>
    <row r="2" spans="2:55" x14ac:dyDescent="0.25">
      <c r="B2" s="1"/>
      <c r="C2" s="2"/>
      <c r="D2" s="10"/>
      <c r="E2" s="10"/>
      <c r="F2" s="10"/>
      <c r="G2" s="155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05"/>
      <c r="T2" s="180"/>
      <c r="U2" s="13"/>
      <c r="V2" s="13"/>
      <c r="W2" s="13"/>
      <c r="X2" s="13"/>
      <c r="Y2" s="13"/>
      <c r="Z2" s="13"/>
      <c r="AA2" s="13"/>
      <c r="AB2" s="13"/>
      <c r="AC2" s="13"/>
      <c r="AD2" s="13"/>
      <c r="AE2" s="3"/>
    </row>
    <row r="3" spans="2:55" ht="36" customHeight="1" x14ac:dyDescent="0.25">
      <c r="B3" s="5"/>
      <c r="C3" s="216" t="s">
        <v>128</v>
      </c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8"/>
      <c r="AE3" s="6" t="s">
        <v>24</v>
      </c>
      <c r="AF3" s="46" t="s">
        <v>24</v>
      </c>
      <c r="AG3" s="46" t="s">
        <v>24</v>
      </c>
    </row>
    <row r="4" spans="2:55" ht="15" customHeight="1" x14ac:dyDescent="0.25">
      <c r="B4" s="5"/>
      <c r="C4" s="50" t="s">
        <v>27</v>
      </c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3"/>
      <c r="AD4" s="233"/>
      <c r="AE4" s="33" t="s">
        <v>7</v>
      </c>
      <c r="AF4" s="46" t="s">
        <v>1</v>
      </c>
      <c r="AG4" s="46" t="s">
        <v>14</v>
      </c>
    </row>
    <row r="5" spans="2:55" ht="15" customHeight="1" x14ac:dyDescent="0.25">
      <c r="B5" s="5"/>
      <c r="C5" s="69" t="s">
        <v>9</v>
      </c>
      <c r="D5" s="243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4"/>
      <c r="AD5" s="245"/>
      <c r="AE5" s="33" t="s">
        <v>6</v>
      </c>
      <c r="AF5" s="46" t="s">
        <v>2</v>
      </c>
      <c r="AG5" s="46" t="s">
        <v>20</v>
      </c>
    </row>
    <row r="6" spans="2:55" ht="15" customHeight="1" x14ac:dyDescent="0.25">
      <c r="B6" s="5"/>
      <c r="C6" s="69" t="s">
        <v>10</v>
      </c>
      <c r="D6" s="243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5"/>
      <c r="AE6" s="33" t="s">
        <v>5</v>
      </c>
      <c r="AF6" s="46" t="s">
        <v>26</v>
      </c>
      <c r="AG6" s="46" t="s">
        <v>21</v>
      </c>
    </row>
    <row r="7" spans="2:55" ht="15" customHeight="1" x14ac:dyDescent="0.25">
      <c r="B7" s="5"/>
      <c r="C7" s="69" t="s">
        <v>144</v>
      </c>
      <c r="D7" s="246"/>
      <c r="E7" s="247"/>
      <c r="F7" s="247"/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8"/>
      <c r="AE7" s="33" t="s">
        <v>4</v>
      </c>
      <c r="AF7" s="46" t="s">
        <v>4</v>
      </c>
      <c r="AG7" s="46" t="s">
        <v>18</v>
      </c>
    </row>
    <row r="8" spans="2:55" ht="15" customHeight="1" x14ac:dyDescent="0.25">
      <c r="B8" s="5"/>
      <c r="C8" s="69" t="s">
        <v>145</v>
      </c>
      <c r="D8" s="246"/>
      <c r="E8" s="247"/>
      <c r="F8" s="247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8"/>
      <c r="AE8" s="33" t="s">
        <v>3</v>
      </c>
      <c r="AF8" s="46" t="s">
        <v>23</v>
      </c>
      <c r="AG8" s="46" t="s">
        <v>17</v>
      </c>
    </row>
    <row r="9" spans="2:55" s="21" customFormat="1" ht="15" customHeight="1" x14ac:dyDescent="0.25">
      <c r="B9" s="19"/>
      <c r="C9" s="69" t="s">
        <v>12</v>
      </c>
      <c r="D9" s="240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2"/>
      <c r="AE9" s="20"/>
      <c r="AF9" s="46" t="s">
        <v>23</v>
      </c>
      <c r="AG9" s="46" t="s">
        <v>16</v>
      </c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</row>
    <row r="10" spans="2:55" ht="15" customHeight="1" x14ac:dyDescent="0.25">
      <c r="B10" s="5"/>
      <c r="C10" s="54" t="s">
        <v>13</v>
      </c>
      <c r="D10" s="240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2"/>
      <c r="AE10" s="35"/>
      <c r="AF10" s="55"/>
      <c r="AG10" s="46" t="s">
        <v>15</v>
      </c>
    </row>
    <row r="11" spans="2:55" ht="15" customHeight="1" x14ac:dyDescent="0.25">
      <c r="B11" s="5"/>
      <c r="C11" s="50" t="s">
        <v>60</v>
      </c>
      <c r="D11" s="196" t="str">
        <f>IF(IF(OR(D9="",D10=""),"",(D10-D9)/30.4)="","befüllt sich automatisch",IF(OR(D9="",D10=""),"",(D10-D9)/30.4))</f>
        <v>befüllt sich automatisch</v>
      </c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7"/>
      <c r="AD11" s="198"/>
      <c r="AE11" s="35"/>
      <c r="AF11" s="55"/>
    </row>
    <row r="12" spans="2:55" x14ac:dyDescent="0.25">
      <c r="B12" s="5"/>
      <c r="C12" s="71"/>
      <c r="D12" s="156"/>
      <c r="E12" s="156"/>
      <c r="F12" s="156"/>
      <c r="G12" s="156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137"/>
      <c r="T12" s="181"/>
      <c r="U12" s="72"/>
      <c r="V12" s="73"/>
      <c r="W12" s="74"/>
      <c r="X12" s="74"/>
      <c r="Y12" s="74"/>
      <c r="Z12" s="74"/>
      <c r="AA12" s="74"/>
      <c r="AB12" s="74"/>
      <c r="AC12" s="74"/>
      <c r="AD12" s="74"/>
      <c r="AE12" s="35"/>
      <c r="AF12" s="55"/>
    </row>
    <row r="13" spans="2:55" x14ac:dyDescent="0.25">
      <c r="B13" s="5"/>
      <c r="C13" s="230" t="s">
        <v>104</v>
      </c>
      <c r="D13" s="161" t="s">
        <v>14</v>
      </c>
      <c r="E13" s="66"/>
      <c r="F13" s="249" t="s">
        <v>150</v>
      </c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1"/>
      <c r="AE13" s="35"/>
      <c r="AF13" s="55"/>
    </row>
    <row r="14" spans="2:55" x14ac:dyDescent="0.25">
      <c r="B14" s="5"/>
      <c r="C14" s="231"/>
      <c r="D14" s="161" t="s">
        <v>20</v>
      </c>
      <c r="E14" s="78"/>
      <c r="F14" s="252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4"/>
      <c r="AE14" s="35"/>
      <c r="AF14" s="55"/>
    </row>
    <row r="15" spans="2:55" x14ac:dyDescent="0.25">
      <c r="B15" s="5"/>
      <c r="C15" s="231"/>
      <c r="D15" s="161" t="s">
        <v>21</v>
      </c>
      <c r="E15" s="78"/>
      <c r="F15" s="252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  <c r="Z15" s="253"/>
      <c r="AA15" s="253"/>
      <c r="AB15" s="253"/>
      <c r="AC15" s="253"/>
      <c r="AD15" s="254"/>
      <c r="AE15" s="35"/>
      <c r="AF15" s="55"/>
    </row>
    <row r="16" spans="2:55" x14ac:dyDescent="0.25">
      <c r="B16" s="5"/>
      <c r="C16" s="231"/>
      <c r="D16" s="161" t="s">
        <v>22</v>
      </c>
      <c r="E16" s="78"/>
      <c r="F16" s="252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4"/>
      <c r="AE16" s="35"/>
      <c r="AF16" s="55"/>
    </row>
    <row r="17" spans="1:78" x14ac:dyDescent="0.25">
      <c r="B17" s="5"/>
      <c r="C17" s="231"/>
      <c r="D17" s="161" t="s">
        <v>19</v>
      </c>
      <c r="E17" s="78"/>
      <c r="F17" s="252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4"/>
      <c r="AE17" s="35"/>
      <c r="AF17" s="55"/>
    </row>
    <row r="18" spans="1:78" x14ac:dyDescent="0.25">
      <c r="B18" s="5"/>
      <c r="C18" s="231"/>
      <c r="D18" s="161" t="s">
        <v>18</v>
      </c>
      <c r="E18" s="78"/>
      <c r="F18" s="252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4"/>
      <c r="AE18" s="35"/>
      <c r="AF18" s="55"/>
    </row>
    <row r="19" spans="1:78" x14ac:dyDescent="0.25">
      <c r="B19" s="5"/>
      <c r="C19" s="231"/>
      <c r="D19" s="161" t="s">
        <v>17</v>
      </c>
      <c r="E19" s="78"/>
      <c r="F19" s="252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4"/>
      <c r="AE19" s="35"/>
      <c r="AF19" s="55"/>
    </row>
    <row r="20" spans="1:78" x14ac:dyDescent="0.25">
      <c r="B20" s="5"/>
      <c r="C20" s="231"/>
      <c r="D20" s="161" t="s">
        <v>16</v>
      </c>
      <c r="E20" s="78"/>
      <c r="F20" s="252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4"/>
      <c r="AE20" s="35"/>
      <c r="AF20" s="55"/>
    </row>
    <row r="21" spans="1:78" x14ac:dyDescent="0.25">
      <c r="B21" s="5"/>
      <c r="C21" s="231"/>
      <c r="D21" s="161" t="s">
        <v>15</v>
      </c>
      <c r="E21" s="78"/>
      <c r="F21" s="252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4"/>
      <c r="AE21" s="35"/>
      <c r="AF21" s="55"/>
    </row>
    <row r="22" spans="1:78" x14ac:dyDescent="0.25">
      <c r="B22" s="5"/>
      <c r="C22" s="232"/>
      <c r="D22" s="161" t="s">
        <v>103</v>
      </c>
      <c r="E22" s="188">
        <f>SUM(E13:E21)</f>
        <v>0</v>
      </c>
      <c r="F22" s="255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  <c r="AD22" s="257"/>
      <c r="AE22" s="35"/>
      <c r="AF22" s="55"/>
    </row>
    <row r="23" spans="1:78" s="30" customFormat="1" x14ac:dyDescent="0.25">
      <c r="A23" s="4"/>
      <c r="B23" s="111"/>
      <c r="C23" s="139"/>
      <c r="D23" s="162"/>
      <c r="E23" s="162"/>
      <c r="F23" s="157"/>
      <c r="G23" s="141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40"/>
      <c r="AF23" s="55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</row>
    <row r="24" spans="1:78" s="21" customFormat="1" ht="26.25" customHeight="1" x14ac:dyDescent="0.25">
      <c r="A24" s="4"/>
      <c r="B24" s="36"/>
      <c r="C24" s="215" t="s">
        <v>34</v>
      </c>
      <c r="D24" s="215" t="s">
        <v>108</v>
      </c>
      <c r="E24" s="215" t="s">
        <v>125</v>
      </c>
      <c r="F24" s="214" t="s">
        <v>146</v>
      </c>
      <c r="G24" s="214"/>
      <c r="H24" s="37"/>
      <c r="I24" s="262" t="s">
        <v>119</v>
      </c>
      <c r="J24" s="263"/>
      <c r="K24" s="263"/>
      <c r="L24" s="263"/>
      <c r="M24" s="263"/>
      <c r="N24" s="263"/>
      <c r="O24" s="263"/>
      <c r="P24" s="263"/>
      <c r="Q24" s="263"/>
      <c r="R24" s="264"/>
      <c r="S24" s="62"/>
      <c r="T24" s="157" t="s">
        <v>28</v>
      </c>
      <c r="U24" s="171">
        <f>'1. ZWB'!D7</f>
        <v>0</v>
      </c>
      <c r="V24" s="37"/>
      <c r="W24" s="170" t="s">
        <v>28</v>
      </c>
      <c r="X24" s="171">
        <f>'2. ZWB'!D7</f>
        <v>0</v>
      </c>
      <c r="Y24" s="170"/>
      <c r="Z24" s="170" t="s">
        <v>28</v>
      </c>
      <c r="AA24" s="171">
        <f>'3. ZWB'!D7</f>
        <v>0</v>
      </c>
      <c r="AB24" s="171"/>
      <c r="AC24" s="170" t="s">
        <v>28</v>
      </c>
      <c r="AD24" s="171">
        <f>EB!D7</f>
        <v>0</v>
      </c>
      <c r="AE24" s="37"/>
      <c r="AF24" s="55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</row>
    <row r="25" spans="1:78" s="18" customFormat="1" ht="30" x14ac:dyDescent="0.25">
      <c r="B25" s="16"/>
      <c r="C25" s="215"/>
      <c r="D25" s="215"/>
      <c r="E25" s="215"/>
      <c r="F25" s="214"/>
      <c r="G25" s="214"/>
      <c r="H25" s="138"/>
      <c r="I25" s="88" t="s">
        <v>129</v>
      </c>
      <c r="J25" s="88" t="s">
        <v>130</v>
      </c>
      <c r="K25" s="88" t="s">
        <v>131</v>
      </c>
      <c r="L25" s="88" t="s">
        <v>132</v>
      </c>
      <c r="M25" s="88" t="s">
        <v>133</v>
      </c>
      <c r="N25" s="88" t="s">
        <v>134</v>
      </c>
      <c r="O25" s="88" t="s">
        <v>135</v>
      </c>
      <c r="P25" s="88" t="s">
        <v>136</v>
      </c>
      <c r="Q25" s="88" t="s">
        <v>137</v>
      </c>
      <c r="R25" s="88" t="s">
        <v>138</v>
      </c>
      <c r="S25" s="62"/>
      <c r="T25" s="175" t="s">
        <v>140</v>
      </c>
      <c r="U25" s="172" t="s">
        <v>8</v>
      </c>
      <c r="V25" s="60"/>
      <c r="W25" s="175" t="s">
        <v>141</v>
      </c>
      <c r="X25" s="172" t="s">
        <v>8</v>
      </c>
      <c r="Y25" s="60"/>
      <c r="Z25" s="175" t="s">
        <v>142</v>
      </c>
      <c r="AA25" s="172" t="s">
        <v>8</v>
      </c>
      <c r="AB25" s="60"/>
      <c r="AC25" s="175" t="s">
        <v>143</v>
      </c>
      <c r="AD25" s="172" t="s">
        <v>8</v>
      </c>
      <c r="AE25" s="48"/>
      <c r="AF25" s="55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</row>
    <row r="26" spans="1:78" s="42" customFormat="1" x14ac:dyDescent="0.25">
      <c r="B26" s="39"/>
      <c r="C26" s="49" t="s">
        <v>95</v>
      </c>
      <c r="D26" s="187">
        <f>SUM(I26:R26)</f>
        <v>0</v>
      </c>
      <c r="E26" s="149"/>
      <c r="F26" s="219"/>
      <c r="G26" s="219"/>
      <c r="H26" s="134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62"/>
      <c r="T26" s="65">
        <f>IF('1. ZWB'!R11=0,'1. ZWB'!Q11,'1. ZWB'!R11)</f>
        <v>0</v>
      </c>
      <c r="U26" s="173">
        <f>'1. ZWB'!S11</f>
        <v>0</v>
      </c>
      <c r="V26" s="24"/>
      <c r="W26" s="65">
        <f>IF('2. ZWB'!R11=0,'2. ZWB'!Q11,'2. ZWB'!R11)</f>
        <v>0</v>
      </c>
      <c r="X26" s="173">
        <f>'2. ZWB'!S11</f>
        <v>0</v>
      </c>
      <c r="Y26" s="24"/>
      <c r="Z26" s="65">
        <f>IF('3. ZWB'!R11=0,'3. ZWB'!Q11,'3. ZWB'!R11)</f>
        <v>0</v>
      </c>
      <c r="AA26" s="173">
        <f>'3. ZWB'!S11</f>
        <v>0</v>
      </c>
      <c r="AB26" s="60">
        <f>IF(AA26=0,0,AA26/D26)</f>
        <v>0</v>
      </c>
      <c r="AC26" s="65">
        <f>IF(EB!R11=0,EB!Q11,EB!R11)</f>
        <v>0</v>
      </c>
      <c r="AD26" s="173">
        <f>EB!S11</f>
        <v>0</v>
      </c>
      <c r="AE26" s="40"/>
      <c r="AF26" s="47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</row>
    <row r="27" spans="1:78" s="42" customFormat="1" x14ac:dyDescent="0.25">
      <c r="B27" s="39"/>
      <c r="C27" s="49" t="s">
        <v>106</v>
      </c>
      <c r="D27" s="187">
        <f t="shared" ref="D27:D75" si="0">SUM(I27:R27)</f>
        <v>0</v>
      </c>
      <c r="E27" s="150"/>
      <c r="F27" s="219"/>
      <c r="G27" s="219"/>
      <c r="H27" s="134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62"/>
      <c r="T27" s="65">
        <f>IF('1. ZWB'!R12=0,'1. ZWB'!Q12,'1. ZWB'!R12)</f>
        <v>0</v>
      </c>
      <c r="U27" s="173">
        <f>'1. ZWB'!S12</f>
        <v>0</v>
      </c>
      <c r="V27" s="24"/>
      <c r="W27" s="65">
        <f>IF('2. ZWB'!R12=0,'2. ZWB'!Q12,'2. ZWB'!R12)</f>
        <v>0</v>
      </c>
      <c r="X27" s="173">
        <f>'2. ZWB'!S12</f>
        <v>0</v>
      </c>
      <c r="Y27" s="24"/>
      <c r="Z27" s="65">
        <f>IF('3. ZWB'!R12=0,'3. ZWB'!Q12,'3. ZWB'!R12)</f>
        <v>0</v>
      </c>
      <c r="AA27" s="173">
        <f>'3. ZWB'!S12</f>
        <v>0</v>
      </c>
      <c r="AB27" s="60"/>
      <c r="AC27" s="65">
        <f>IF(EB!R12=0,EB!Q12,EB!R12)</f>
        <v>0</v>
      </c>
      <c r="AD27" s="173">
        <f>EB!S12</f>
        <v>0</v>
      </c>
      <c r="AE27" s="40"/>
      <c r="AF27" s="47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</row>
    <row r="28" spans="1:78" s="42" customFormat="1" ht="30" x14ac:dyDescent="0.25">
      <c r="B28" s="39"/>
      <c r="C28" s="49" t="s">
        <v>107</v>
      </c>
      <c r="D28" s="187">
        <f t="shared" si="0"/>
        <v>0</v>
      </c>
      <c r="E28" s="149"/>
      <c r="F28" s="219"/>
      <c r="G28" s="219"/>
      <c r="H28" s="13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62"/>
      <c r="T28" s="65">
        <f>IF('1. ZWB'!R13=0,'1. ZWB'!Q13,'1. ZWB'!R13)</f>
        <v>0</v>
      </c>
      <c r="U28" s="173">
        <f>'1. ZWB'!S13</f>
        <v>0</v>
      </c>
      <c r="V28" s="24"/>
      <c r="W28" s="65">
        <f>IF('2. ZWB'!R13=0,'2. ZWB'!Q13,'2. ZWB'!R13)</f>
        <v>0</v>
      </c>
      <c r="X28" s="173">
        <f>'2. ZWB'!S13</f>
        <v>0</v>
      </c>
      <c r="Y28" s="24"/>
      <c r="Z28" s="65">
        <f>IF('3. ZWB'!R13=0,'3. ZWB'!Q13,'3. ZWB'!R13)</f>
        <v>0</v>
      </c>
      <c r="AA28" s="173">
        <f>'3. ZWB'!S13</f>
        <v>0</v>
      </c>
      <c r="AB28" s="60"/>
      <c r="AC28" s="65">
        <f>IF(EB!R13=0,EB!Q13,EB!R13)</f>
        <v>0</v>
      </c>
      <c r="AD28" s="173">
        <f>EB!S13</f>
        <v>0</v>
      </c>
      <c r="AE28" s="40"/>
      <c r="AF28" s="47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</row>
    <row r="29" spans="1:78" s="18" customFormat="1" ht="45" x14ac:dyDescent="0.25">
      <c r="B29" s="16"/>
      <c r="C29" s="8" t="s">
        <v>73</v>
      </c>
      <c r="D29" s="87" t="s">
        <v>72</v>
      </c>
      <c r="E29" s="87" t="s">
        <v>125</v>
      </c>
      <c r="F29" s="214" t="s">
        <v>146</v>
      </c>
      <c r="G29" s="214"/>
      <c r="H29" s="138"/>
      <c r="I29" s="88" t="s">
        <v>129</v>
      </c>
      <c r="J29" s="88" t="s">
        <v>130</v>
      </c>
      <c r="K29" s="88" t="s">
        <v>131</v>
      </c>
      <c r="L29" s="88" t="s">
        <v>132</v>
      </c>
      <c r="M29" s="88" t="s">
        <v>133</v>
      </c>
      <c r="N29" s="88" t="s">
        <v>134</v>
      </c>
      <c r="O29" s="88" t="s">
        <v>135</v>
      </c>
      <c r="P29" s="88" t="s">
        <v>136</v>
      </c>
      <c r="Q29" s="88" t="s">
        <v>137</v>
      </c>
      <c r="R29" s="88" t="s">
        <v>138</v>
      </c>
      <c r="S29" s="62"/>
      <c r="T29" s="175" t="s">
        <v>140</v>
      </c>
      <c r="U29" s="172" t="str">
        <f>'1. ZWB'!S14</f>
        <v>Erfüllt in %</v>
      </c>
      <c r="V29" s="60"/>
      <c r="W29" s="175" t="s">
        <v>141</v>
      </c>
      <c r="X29" s="172" t="s">
        <v>8</v>
      </c>
      <c r="Y29" s="60"/>
      <c r="Z29" s="175" t="s">
        <v>142</v>
      </c>
      <c r="AA29" s="172" t="s">
        <v>8</v>
      </c>
      <c r="AB29" s="60"/>
      <c r="AC29" s="175" t="s">
        <v>143</v>
      </c>
      <c r="AD29" s="172" t="s">
        <v>8</v>
      </c>
      <c r="AE29" s="17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</row>
    <row r="30" spans="1:78" s="41" customFormat="1" x14ac:dyDescent="0.25">
      <c r="B30" s="43"/>
      <c r="C30" s="50" t="s">
        <v>55</v>
      </c>
      <c r="D30" s="187">
        <f t="shared" si="0"/>
        <v>0</v>
      </c>
      <c r="E30" s="66"/>
      <c r="F30" s="220"/>
      <c r="G30" s="221"/>
      <c r="H30" s="13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62"/>
      <c r="T30" s="65">
        <f>IF('1. ZWB'!R15=0,'1. ZWB'!Q15,'1. ZWB'!R15)</f>
        <v>0</v>
      </c>
      <c r="U30" s="173">
        <f>'1. ZWB'!S15</f>
        <v>0</v>
      </c>
      <c r="V30" s="24"/>
      <c r="W30" s="65">
        <f>IF('2. ZWB'!R15=0,'2. ZWB'!Q15,'2. ZWB'!R15)</f>
        <v>0</v>
      </c>
      <c r="X30" s="173">
        <f>'2. ZWB'!S15</f>
        <v>0</v>
      </c>
      <c r="Y30" s="24"/>
      <c r="Z30" s="65">
        <f>IF('3. ZWB'!R15=0,'3. ZWB'!Q15,'3. ZWB'!R15)</f>
        <v>0</v>
      </c>
      <c r="AA30" s="173">
        <f>'3. ZWB'!S15</f>
        <v>0</v>
      </c>
      <c r="AB30" s="24"/>
      <c r="AC30" s="65">
        <f>IF(EB!R15=0,EB!Q15,EB!R15)</f>
        <v>0</v>
      </c>
      <c r="AD30" s="173">
        <f>EB!S15</f>
        <v>0</v>
      </c>
      <c r="AE30" s="44"/>
      <c r="AF30" s="47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</row>
    <row r="31" spans="1:78" x14ac:dyDescent="0.25">
      <c r="B31" s="5"/>
      <c r="C31" s="51" t="s">
        <v>96</v>
      </c>
      <c r="D31" s="187">
        <f t="shared" si="0"/>
        <v>0</v>
      </c>
      <c r="E31" s="143"/>
      <c r="F31" s="222"/>
      <c r="G31" s="223"/>
      <c r="H31" s="138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62"/>
      <c r="T31" s="65">
        <f>IF('1. ZWB'!R16=0,'1. ZWB'!Q16,'1. ZWB'!R16)</f>
        <v>0</v>
      </c>
      <c r="U31" s="173">
        <f>'1. ZWB'!S16</f>
        <v>0</v>
      </c>
      <c r="V31" s="59"/>
      <c r="W31" s="65">
        <f>IF('2. ZWB'!R16=0,'2. ZWB'!Q16,'2. ZWB'!R16)</f>
        <v>0</v>
      </c>
      <c r="X31" s="173">
        <f>'2. ZWB'!S16</f>
        <v>0</v>
      </c>
      <c r="Y31" s="59"/>
      <c r="Z31" s="65">
        <f>IF('3. ZWB'!R16=0,'3. ZWB'!Q16,'3. ZWB'!R16)</f>
        <v>0</v>
      </c>
      <c r="AA31" s="173">
        <f>'3. ZWB'!S16</f>
        <v>0</v>
      </c>
      <c r="AB31" s="59"/>
      <c r="AC31" s="65">
        <f>IF(EB!R16=0,EB!Q16,EB!R16)</f>
        <v>0</v>
      </c>
      <c r="AD31" s="173">
        <f>EB!S16</f>
        <v>0</v>
      </c>
      <c r="AE31" s="7"/>
    </row>
    <row r="32" spans="1:78" s="41" customFormat="1" x14ac:dyDescent="0.25">
      <c r="B32" s="43"/>
      <c r="C32" s="50" t="s">
        <v>56</v>
      </c>
      <c r="D32" s="187">
        <f t="shared" si="0"/>
        <v>0</v>
      </c>
      <c r="E32" s="66"/>
      <c r="F32" s="224"/>
      <c r="G32" s="225"/>
      <c r="H32" s="13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62"/>
      <c r="T32" s="65">
        <f>IF('1. ZWB'!R17=0,'1. ZWB'!Q17,'1. ZWB'!R17)</f>
        <v>0</v>
      </c>
      <c r="U32" s="173">
        <f>'1. ZWB'!S17</f>
        <v>0</v>
      </c>
      <c r="V32" s="24"/>
      <c r="W32" s="65">
        <f>IF('2. ZWB'!R17=0,'2. ZWB'!Q17,'2. ZWB'!R17)</f>
        <v>0</v>
      </c>
      <c r="X32" s="173">
        <f>'2. ZWB'!S17</f>
        <v>0</v>
      </c>
      <c r="Y32" s="24"/>
      <c r="Z32" s="65">
        <f>IF('3. ZWB'!R17=0,'3. ZWB'!Q17,'3. ZWB'!R17)</f>
        <v>0</v>
      </c>
      <c r="AA32" s="173">
        <f>'3. ZWB'!S17</f>
        <v>0</v>
      </c>
      <c r="AB32" s="24"/>
      <c r="AC32" s="65">
        <f>IF(EB!R17=0,EB!Q17,EB!R17)</f>
        <v>0</v>
      </c>
      <c r="AD32" s="173">
        <f>EB!S17</f>
        <v>0</v>
      </c>
      <c r="AE32" s="44"/>
      <c r="AF32" s="47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</row>
    <row r="33" spans="2:55" ht="30" x14ac:dyDescent="0.25">
      <c r="B33" s="5"/>
      <c r="C33" s="52" t="s">
        <v>54</v>
      </c>
      <c r="D33" s="187">
        <f t="shared" si="0"/>
        <v>0</v>
      </c>
      <c r="E33" s="143"/>
      <c r="F33" s="226"/>
      <c r="G33" s="227"/>
      <c r="H33" s="138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62"/>
      <c r="T33" s="65">
        <f>IF('1. ZWB'!R18=0,'1. ZWB'!Q18,'1. ZWB'!R18)</f>
        <v>0</v>
      </c>
      <c r="U33" s="173">
        <f>'1. ZWB'!S18</f>
        <v>0</v>
      </c>
      <c r="V33" s="59"/>
      <c r="W33" s="65">
        <f>IF('2. ZWB'!R18=0,'2. ZWB'!Q18,'2. ZWB'!R18)</f>
        <v>0</v>
      </c>
      <c r="X33" s="173">
        <f>'2. ZWB'!S18</f>
        <v>0</v>
      </c>
      <c r="Y33" s="59"/>
      <c r="Z33" s="65">
        <f>IF('3. ZWB'!R18=0,'3. ZWB'!Q18,'3. ZWB'!R18)</f>
        <v>0</v>
      </c>
      <c r="AA33" s="173">
        <f>'3. ZWB'!S18</f>
        <v>0</v>
      </c>
      <c r="AB33" s="59"/>
      <c r="AC33" s="65">
        <f>IF(EB!R18=0,EB!Q18,EB!R18)</f>
        <v>0</v>
      </c>
      <c r="AD33" s="173">
        <f>EB!S18</f>
        <v>0</v>
      </c>
      <c r="AE33" s="7"/>
    </row>
    <row r="34" spans="2:55" x14ac:dyDescent="0.25">
      <c r="B34" s="5"/>
      <c r="C34" s="52" t="s">
        <v>58</v>
      </c>
      <c r="D34" s="187">
        <f t="shared" si="0"/>
        <v>0</v>
      </c>
      <c r="E34" s="143"/>
      <c r="F34" s="228"/>
      <c r="G34" s="229"/>
      <c r="H34" s="138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62"/>
      <c r="T34" s="65">
        <f>IF('1. ZWB'!R19=0,'1. ZWB'!Q19,'1. ZWB'!R19)</f>
        <v>0</v>
      </c>
      <c r="U34" s="173">
        <f>'1. ZWB'!S19</f>
        <v>0</v>
      </c>
      <c r="V34" s="59"/>
      <c r="W34" s="65">
        <f>IF('2. ZWB'!R19=0,'2. ZWB'!Q19,'2. ZWB'!R19)</f>
        <v>0</v>
      </c>
      <c r="X34" s="173">
        <f>'2. ZWB'!S19</f>
        <v>0</v>
      </c>
      <c r="Y34" s="59"/>
      <c r="Z34" s="65">
        <f>IF('3. ZWB'!R19=0,'3. ZWB'!Q19,'3. ZWB'!R19)</f>
        <v>0</v>
      </c>
      <c r="AA34" s="173">
        <f>'3. ZWB'!S19</f>
        <v>0</v>
      </c>
      <c r="AB34" s="59"/>
      <c r="AC34" s="65">
        <f>IF(EB!R19=0,EB!Q19,EB!R19)</f>
        <v>0</v>
      </c>
      <c r="AD34" s="173">
        <f>EB!S19</f>
        <v>0</v>
      </c>
      <c r="AE34" s="7"/>
    </row>
    <row r="35" spans="2:55" ht="45" customHeight="1" x14ac:dyDescent="0.25">
      <c r="B35" s="5"/>
      <c r="C35" s="8" t="s">
        <v>45</v>
      </c>
      <c r="D35" s="87" t="s">
        <v>72</v>
      </c>
      <c r="E35" s="87" t="s">
        <v>125</v>
      </c>
      <c r="F35" s="214" t="s">
        <v>146</v>
      </c>
      <c r="G35" s="214"/>
      <c r="H35" s="138"/>
      <c r="I35" s="88" t="s">
        <v>129</v>
      </c>
      <c r="J35" s="88" t="s">
        <v>130</v>
      </c>
      <c r="K35" s="88" t="s">
        <v>131</v>
      </c>
      <c r="L35" s="88" t="s">
        <v>132</v>
      </c>
      <c r="M35" s="88" t="s">
        <v>133</v>
      </c>
      <c r="N35" s="88" t="s">
        <v>134</v>
      </c>
      <c r="O35" s="88" t="s">
        <v>135</v>
      </c>
      <c r="P35" s="88" t="s">
        <v>136</v>
      </c>
      <c r="Q35" s="88" t="s">
        <v>137</v>
      </c>
      <c r="R35" s="88" t="s">
        <v>138</v>
      </c>
      <c r="S35" s="62"/>
      <c r="T35" s="175" t="s">
        <v>140</v>
      </c>
      <c r="U35" s="172" t="s">
        <v>8</v>
      </c>
      <c r="V35" s="25"/>
      <c r="W35" s="175" t="s">
        <v>141</v>
      </c>
      <c r="X35" s="172" t="s">
        <v>8</v>
      </c>
      <c r="Y35" s="25"/>
      <c r="Z35" s="175" t="s">
        <v>142</v>
      </c>
      <c r="AA35" s="172" t="s">
        <v>8</v>
      </c>
      <c r="AB35" s="25"/>
      <c r="AC35" s="175" t="s">
        <v>143</v>
      </c>
      <c r="AD35" s="172" t="s">
        <v>8</v>
      </c>
      <c r="AE35" s="7"/>
    </row>
    <row r="36" spans="2:55" s="41" customFormat="1" x14ac:dyDescent="0.25">
      <c r="B36" s="43"/>
      <c r="C36" s="50" t="s">
        <v>70</v>
      </c>
      <c r="D36" s="187">
        <f t="shared" si="0"/>
        <v>0</v>
      </c>
      <c r="E36" s="66"/>
      <c r="F36" s="224"/>
      <c r="G36" s="225"/>
      <c r="H36" s="13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62"/>
      <c r="T36" s="65">
        <f>IF('1. ZWB'!R21=0,'1. ZWB'!Q21,'1. ZWB'!R21)</f>
        <v>0</v>
      </c>
      <c r="U36" s="173">
        <f>'1. ZWB'!S21</f>
        <v>0</v>
      </c>
      <c r="V36" s="24"/>
      <c r="W36" s="65">
        <f>IF('2. ZWB'!R21=0,'2. ZWB'!Q21,'2. ZWB'!R21)</f>
        <v>0</v>
      </c>
      <c r="X36" s="173">
        <f>'2. ZWB'!S21</f>
        <v>0</v>
      </c>
      <c r="Y36" s="24"/>
      <c r="Z36" s="65">
        <f>IF('3. ZWB'!R21=0,'3. ZWB'!Q21,'3. ZWB'!R21)</f>
        <v>0</v>
      </c>
      <c r="AA36" s="173">
        <f>'3. ZWB'!S21</f>
        <v>0</v>
      </c>
      <c r="AB36" s="24"/>
      <c r="AC36" s="65">
        <f>IF(EB!R21=0,EB!Q21,EB!R21)</f>
        <v>0</v>
      </c>
      <c r="AD36" s="173">
        <f>EB!S21</f>
        <v>0</v>
      </c>
      <c r="AE36" s="44"/>
      <c r="AF36" s="47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</row>
    <row r="37" spans="2:55" ht="30" x14ac:dyDescent="0.25">
      <c r="B37" s="5"/>
      <c r="C37" s="51" t="s">
        <v>47</v>
      </c>
      <c r="D37" s="187">
        <f t="shared" si="0"/>
        <v>0</v>
      </c>
      <c r="E37" s="143"/>
      <c r="F37" s="226"/>
      <c r="G37" s="227"/>
      <c r="H37" s="138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62"/>
      <c r="T37" s="65">
        <f>IF('1. ZWB'!R22=0,'1. ZWB'!Q22,'1. ZWB'!R22)</f>
        <v>0</v>
      </c>
      <c r="U37" s="173">
        <f>'1. ZWB'!S22</f>
        <v>0</v>
      </c>
      <c r="V37" s="59"/>
      <c r="W37" s="65">
        <f>IF('2. ZWB'!R22=0,'2. ZWB'!Q22,'2. ZWB'!R22)</f>
        <v>0</v>
      </c>
      <c r="X37" s="173">
        <f>'2. ZWB'!S22</f>
        <v>0</v>
      </c>
      <c r="Y37" s="59"/>
      <c r="Z37" s="65">
        <f>IF('3. ZWB'!R22=0,'3. ZWB'!Q22,'3. ZWB'!R22)</f>
        <v>0</v>
      </c>
      <c r="AA37" s="173">
        <f>'3. ZWB'!S22</f>
        <v>0</v>
      </c>
      <c r="AB37" s="59"/>
      <c r="AC37" s="65">
        <f>IF(EB!R22=0,EB!Q22,EB!R22)</f>
        <v>0</v>
      </c>
      <c r="AD37" s="173">
        <f>EB!S22</f>
        <v>0</v>
      </c>
      <c r="AE37" s="7"/>
    </row>
    <row r="38" spans="2:55" ht="30" x14ac:dyDescent="0.25">
      <c r="B38" s="5"/>
      <c r="C38" s="52" t="s">
        <v>59</v>
      </c>
      <c r="D38" s="187">
        <f t="shared" si="0"/>
        <v>0</v>
      </c>
      <c r="E38" s="143"/>
      <c r="F38" s="228"/>
      <c r="G38" s="229"/>
      <c r="H38" s="138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62"/>
      <c r="T38" s="65">
        <f>IF('1. ZWB'!R23=0,'1. ZWB'!Q23,'1. ZWB'!R23)</f>
        <v>0</v>
      </c>
      <c r="U38" s="173">
        <f>'1. ZWB'!S23</f>
        <v>0</v>
      </c>
      <c r="V38" s="59"/>
      <c r="W38" s="65">
        <f>IF('2. ZWB'!R23=0,'2. ZWB'!Q23,'2. ZWB'!R23)</f>
        <v>0</v>
      </c>
      <c r="X38" s="173">
        <f>'2. ZWB'!S23</f>
        <v>0</v>
      </c>
      <c r="Y38" s="59"/>
      <c r="Z38" s="65">
        <f>IF('3. ZWB'!R23=0,'3. ZWB'!Q23,'3. ZWB'!R23)</f>
        <v>0</v>
      </c>
      <c r="AA38" s="173">
        <f>'3. ZWB'!S23</f>
        <v>0</v>
      </c>
      <c r="AB38" s="59"/>
      <c r="AC38" s="65">
        <f>IF(EB!R23=0,EB!Q23,EB!R23)</f>
        <v>0</v>
      </c>
      <c r="AD38" s="173">
        <f>EB!S23</f>
        <v>0</v>
      </c>
      <c r="AE38" s="7"/>
    </row>
    <row r="39" spans="2:55" s="41" customFormat="1" ht="30" x14ac:dyDescent="0.25">
      <c r="B39" s="43"/>
      <c r="C39" s="50" t="s">
        <v>98</v>
      </c>
      <c r="D39" s="187">
        <f t="shared" si="0"/>
        <v>0</v>
      </c>
      <c r="E39" s="66"/>
      <c r="F39" s="224"/>
      <c r="G39" s="225"/>
      <c r="H39" s="13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62"/>
      <c r="T39" s="65">
        <f>IF('1. ZWB'!R24=0,'1. ZWB'!Q24,'1. ZWB'!R24)</f>
        <v>0</v>
      </c>
      <c r="U39" s="173">
        <f>'1. ZWB'!S24</f>
        <v>0</v>
      </c>
      <c r="V39" s="26"/>
      <c r="W39" s="65">
        <f>IF('2. ZWB'!R24=0,'2. ZWB'!Q24,'2. ZWB'!R24)</f>
        <v>0</v>
      </c>
      <c r="X39" s="173">
        <f>'2. ZWB'!S24</f>
        <v>0</v>
      </c>
      <c r="Y39" s="26"/>
      <c r="Z39" s="65">
        <f>IF('3. ZWB'!R24=0,'3. ZWB'!Q24,'3. ZWB'!R24)</f>
        <v>0</v>
      </c>
      <c r="AA39" s="173">
        <f>'3. ZWB'!S24</f>
        <v>0</v>
      </c>
      <c r="AB39" s="26"/>
      <c r="AC39" s="65">
        <f>IF(EB!R24=0,EB!Q24,EB!R24)</f>
        <v>0</v>
      </c>
      <c r="AD39" s="173">
        <f>EB!S24</f>
        <v>0</v>
      </c>
      <c r="AE39" s="44"/>
      <c r="AF39" s="47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</row>
    <row r="40" spans="2:55" ht="30" x14ac:dyDescent="0.25">
      <c r="B40" s="5"/>
      <c r="C40" s="52" t="s">
        <v>48</v>
      </c>
      <c r="D40" s="187">
        <f t="shared" si="0"/>
        <v>0</v>
      </c>
      <c r="E40" s="143"/>
      <c r="F40" s="226"/>
      <c r="G40" s="227"/>
      <c r="H40" s="138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62"/>
      <c r="T40" s="65">
        <f>IF('1. ZWB'!R25=0,'1. ZWB'!Q25,'1. ZWB'!R25)</f>
        <v>0</v>
      </c>
      <c r="U40" s="173">
        <f>'1. ZWB'!S25</f>
        <v>0</v>
      </c>
      <c r="V40" s="27"/>
      <c r="W40" s="65">
        <f>IF('2. ZWB'!R25=0,'2. ZWB'!Q25,'2. ZWB'!R25)</f>
        <v>0</v>
      </c>
      <c r="X40" s="173">
        <f>'2. ZWB'!S25</f>
        <v>0</v>
      </c>
      <c r="Y40" s="27"/>
      <c r="Z40" s="65">
        <f>IF('3. ZWB'!R25=0,'3. ZWB'!Q25,'3. ZWB'!R25)</f>
        <v>0</v>
      </c>
      <c r="AA40" s="173">
        <f>'3. ZWB'!S25</f>
        <v>0</v>
      </c>
      <c r="AB40" s="27"/>
      <c r="AC40" s="65">
        <f>IF(EB!R25=0,EB!Q25,EB!R25)</f>
        <v>0</v>
      </c>
      <c r="AD40" s="173">
        <f>EB!S25</f>
        <v>0</v>
      </c>
      <c r="AE40" s="7"/>
    </row>
    <row r="41" spans="2:55" x14ac:dyDescent="0.25">
      <c r="B41" s="5"/>
      <c r="C41" s="52" t="s">
        <v>46</v>
      </c>
      <c r="D41" s="187">
        <f t="shared" si="0"/>
        <v>0</v>
      </c>
      <c r="E41" s="143"/>
      <c r="F41" s="228"/>
      <c r="G41" s="229"/>
      <c r="H41" s="138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62"/>
      <c r="T41" s="65">
        <f>IF('1. ZWB'!R26=0,'1. ZWB'!Q26,'1. ZWB'!R26)</f>
        <v>0</v>
      </c>
      <c r="U41" s="173">
        <f>'1. ZWB'!S26</f>
        <v>0</v>
      </c>
      <c r="V41" s="27"/>
      <c r="W41" s="65">
        <f>IF('2. ZWB'!R26=0,'2. ZWB'!Q26,'2. ZWB'!R26)</f>
        <v>0</v>
      </c>
      <c r="X41" s="173">
        <f>'2. ZWB'!S26</f>
        <v>0</v>
      </c>
      <c r="Y41" s="27"/>
      <c r="Z41" s="65">
        <f>IF('3. ZWB'!R26=0,'3. ZWB'!Q26,'3. ZWB'!R26)</f>
        <v>0</v>
      </c>
      <c r="AA41" s="173">
        <f>'3. ZWB'!S26</f>
        <v>0</v>
      </c>
      <c r="AB41" s="27"/>
      <c r="AC41" s="65">
        <f>IF(EB!R26=0,EB!Q26,EB!R26)</f>
        <v>0</v>
      </c>
      <c r="AD41" s="173">
        <f>EB!S26</f>
        <v>0</v>
      </c>
      <c r="AE41" s="7"/>
    </row>
    <row r="42" spans="2:55" s="41" customFormat="1" x14ac:dyDescent="0.25">
      <c r="B42" s="43"/>
      <c r="C42" s="50" t="s">
        <v>49</v>
      </c>
      <c r="D42" s="187">
        <f t="shared" si="0"/>
        <v>0</v>
      </c>
      <c r="E42" s="66"/>
      <c r="F42" s="265"/>
      <c r="G42" s="266"/>
      <c r="H42" s="13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62"/>
      <c r="T42" s="65">
        <f>IF('1. ZWB'!R27=0,'1. ZWB'!Q27,'1. ZWB'!R27)</f>
        <v>0</v>
      </c>
      <c r="U42" s="173">
        <f>'1. ZWB'!S27</f>
        <v>0</v>
      </c>
      <c r="V42" s="26"/>
      <c r="W42" s="65">
        <f>IF('2. ZWB'!R27=0,'2. ZWB'!Q27,'2. ZWB'!R27)</f>
        <v>0</v>
      </c>
      <c r="X42" s="173">
        <f>'2. ZWB'!S27</f>
        <v>0</v>
      </c>
      <c r="Y42" s="26"/>
      <c r="Z42" s="65">
        <f>IF('3. ZWB'!R27=0,'3. ZWB'!Q27,'3. ZWB'!R27)</f>
        <v>0</v>
      </c>
      <c r="AA42" s="173">
        <f>'3. ZWB'!S27</f>
        <v>0</v>
      </c>
      <c r="AB42" s="26"/>
      <c r="AC42" s="65">
        <f>IF(EB!R27=0,EB!Q27,EB!R27)</f>
        <v>0</v>
      </c>
      <c r="AD42" s="173">
        <f>EB!S27</f>
        <v>0</v>
      </c>
      <c r="AE42" s="44"/>
      <c r="AF42" s="47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</row>
    <row r="43" spans="2:55" x14ac:dyDescent="0.25">
      <c r="B43" s="5"/>
      <c r="C43" s="51" t="s">
        <v>51</v>
      </c>
      <c r="D43" s="187">
        <f t="shared" si="0"/>
        <v>0</v>
      </c>
      <c r="E43" s="143"/>
      <c r="F43" s="267"/>
      <c r="G43" s="268"/>
      <c r="H43" s="138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62"/>
      <c r="T43" s="65">
        <f>IF('1. ZWB'!R28=0,'1. ZWB'!Q28,'1. ZWB'!R28)</f>
        <v>0</v>
      </c>
      <c r="U43" s="173">
        <f>'1. ZWB'!S28</f>
        <v>0</v>
      </c>
      <c r="V43" s="27"/>
      <c r="W43" s="65">
        <f>IF('2. ZWB'!R28=0,'2. ZWB'!Q28,'2. ZWB'!R28)</f>
        <v>0</v>
      </c>
      <c r="X43" s="173">
        <f>'2. ZWB'!S28</f>
        <v>0</v>
      </c>
      <c r="Y43" s="27"/>
      <c r="Z43" s="65">
        <f>IF('3. ZWB'!R28=0,'3. ZWB'!Q28,'3. ZWB'!R28)</f>
        <v>0</v>
      </c>
      <c r="AA43" s="173">
        <f>'3. ZWB'!S28</f>
        <v>0</v>
      </c>
      <c r="AB43" s="27"/>
      <c r="AC43" s="65">
        <f>IF(EB!R28=0,EB!Q28,EB!R28)</f>
        <v>0</v>
      </c>
      <c r="AD43" s="173">
        <f>EB!S28</f>
        <v>0</v>
      </c>
      <c r="AE43" s="7"/>
    </row>
    <row r="44" spans="2:55" x14ac:dyDescent="0.25">
      <c r="B44" s="5"/>
      <c r="C44" s="51" t="s">
        <v>50</v>
      </c>
      <c r="D44" s="187">
        <f t="shared" si="0"/>
        <v>0</v>
      </c>
      <c r="E44" s="143"/>
      <c r="F44" s="269"/>
      <c r="G44" s="270"/>
      <c r="H44" s="138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62"/>
      <c r="T44" s="65">
        <f>IF('1. ZWB'!R29=0,'1. ZWB'!Q29,'1. ZWB'!R29)</f>
        <v>0</v>
      </c>
      <c r="U44" s="173">
        <f>'1. ZWB'!S29</f>
        <v>0</v>
      </c>
      <c r="V44" s="27"/>
      <c r="W44" s="65">
        <f>IF('2. ZWB'!R29=0,'2. ZWB'!Q29,'2. ZWB'!R29)</f>
        <v>0</v>
      </c>
      <c r="X44" s="173">
        <f>'2. ZWB'!S29</f>
        <v>0</v>
      </c>
      <c r="Y44" s="27"/>
      <c r="Z44" s="65">
        <f>IF('3. ZWB'!R29=0,'3. ZWB'!Q29,'3. ZWB'!R29)</f>
        <v>0</v>
      </c>
      <c r="AA44" s="173">
        <f>'3. ZWB'!S29</f>
        <v>0</v>
      </c>
      <c r="AB44" s="27"/>
      <c r="AC44" s="65">
        <f>IF(EB!R29=0,EB!Q29,EB!R29)</f>
        <v>0</v>
      </c>
      <c r="AD44" s="173">
        <f>EB!S29</f>
        <v>0</v>
      </c>
      <c r="AE44" s="7"/>
    </row>
    <row r="45" spans="2:55" x14ac:dyDescent="0.25">
      <c r="B45" s="5"/>
      <c r="C45" s="50" t="s">
        <v>11</v>
      </c>
      <c r="D45" s="187">
        <f t="shared" si="0"/>
        <v>0</v>
      </c>
      <c r="E45" s="66"/>
      <c r="F45" s="265"/>
      <c r="G45" s="266"/>
      <c r="H45" s="13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62"/>
      <c r="T45" s="65">
        <f>IF('1. ZWB'!R30=0,'1. ZWB'!Q30,'1. ZWB'!R30)</f>
        <v>0</v>
      </c>
      <c r="U45" s="173">
        <f>'1. ZWB'!S30</f>
        <v>0</v>
      </c>
      <c r="V45" s="26"/>
      <c r="W45" s="65">
        <f>IF('2. ZWB'!R30=0,'2. ZWB'!Q30,'2. ZWB'!R30)</f>
        <v>0</v>
      </c>
      <c r="X45" s="173">
        <f>'2. ZWB'!S30</f>
        <v>0</v>
      </c>
      <c r="Y45" s="26"/>
      <c r="Z45" s="65">
        <f>IF('3. ZWB'!R30=0,'3. ZWB'!Q30,'3. ZWB'!R30)</f>
        <v>0</v>
      </c>
      <c r="AA45" s="173">
        <f>'3. ZWB'!S30</f>
        <v>0</v>
      </c>
      <c r="AB45" s="26"/>
      <c r="AC45" s="65">
        <f>IF(EB!R30=0,EB!Q30,EB!R30)</f>
        <v>0</v>
      </c>
      <c r="AD45" s="173">
        <f>EB!S30</f>
        <v>0</v>
      </c>
      <c r="AE45" s="7"/>
    </row>
    <row r="46" spans="2:55" x14ac:dyDescent="0.25">
      <c r="B46" s="5"/>
      <c r="C46" s="52" t="s">
        <v>62</v>
      </c>
      <c r="D46" s="187">
        <f t="shared" si="0"/>
        <v>0</v>
      </c>
      <c r="E46" s="143"/>
      <c r="F46" s="267"/>
      <c r="G46" s="268"/>
      <c r="H46" s="138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62"/>
      <c r="T46" s="65">
        <f>IF('1. ZWB'!R31=0,'1. ZWB'!Q31,'1. ZWB'!R31)</f>
        <v>0</v>
      </c>
      <c r="U46" s="173">
        <f>'1. ZWB'!S31</f>
        <v>0</v>
      </c>
      <c r="V46" s="27"/>
      <c r="W46" s="65">
        <f>IF('2. ZWB'!R31=0,'2. ZWB'!Q31,'2. ZWB'!R31)</f>
        <v>0</v>
      </c>
      <c r="X46" s="173">
        <f>'2. ZWB'!S31</f>
        <v>0</v>
      </c>
      <c r="Y46" s="27"/>
      <c r="Z46" s="65">
        <f>IF('3. ZWB'!R31=0,'3. ZWB'!Q31,'3. ZWB'!R31)</f>
        <v>0</v>
      </c>
      <c r="AA46" s="173">
        <f>'3. ZWB'!S31</f>
        <v>0</v>
      </c>
      <c r="AB46" s="27"/>
      <c r="AC46" s="65">
        <f>IF(EB!R31=0,EB!Q31,EB!R31)</f>
        <v>0</v>
      </c>
      <c r="AD46" s="173">
        <f>EB!S31</f>
        <v>0</v>
      </c>
      <c r="AE46" s="7"/>
    </row>
    <row r="47" spans="2:55" x14ac:dyDescent="0.25">
      <c r="B47" s="5"/>
      <c r="C47" s="52" t="s">
        <v>63</v>
      </c>
      <c r="D47" s="187">
        <f t="shared" si="0"/>
        <v>0</v>
      </c>
      <c r="E47" s="143"/>
      <c r="F47" s="269"/>
      <c r="G47" s="270"/>
      <c r="H47" s="138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62"/>
      <c r="T47" s="65">
        <f>IF('1. ZWB'!R32=0,'1. ZWB'!Q32,'1. ZWB'!R32)</f>
        <v>0</v>
      </c>
      <c r="U47" s="173">
        <f>'1. ZWB'!S32</f>
        <v>0</v>
      </c>
      <c r="V47" s="27"/>
      <c r="W47" s="65">
        <f>IF('2. ZWB'!R32=0,'2. ZWB'!Q32,'2. ZWB'!R32)</f>
        <v>0</v>
      </c>
      <c r="X47" s="173">
        <f>'2. ZWB'!S32</f>
        <v>0</v>
      </c>
      <c r="Y47" s="27"/>
      <c r="Z47" s="65">
        <f>IF('3. ZWB'!R32=0,'3. ZWB'!Q32,'3. ZWB'!R32)</f>
        <v>0</v>
      </c>
      <c r="AA47" s="173">
        <f>'3. ZWB'!S32</f>
        <v>0</v>
      </c>
      <c r="AB47" s="27"/>
      <c r="AC47" s="65">
        <f>IF(EB!R32=0,EB!Q32,EB!R32)</f>
        <v>0</v>
      </c>
      <c r="AD47" s="173">
        <f>EB!S32</f>
        <v>0</v>
      </c>
      <c r="AE47" s="7"/>
    </row>
    <row r="48" spans="2:55" ht="45" customHeight="1" x14ac:dyDescent="0.25">
      <c r="B48" s="5"/>
      <c r="C48" s="8" t="s">
        <v>52</v>
      </c>
      <c r="D48" s="87" t="s">
        <v>72</v>
      </c>
      <c r="E48" s="87" t="s">
        <v>125</v>
      </c>
      <c r="F48" s="214" t="s">
        <v>146</v>
      </c>
      <c r="G48" s="214"/>
      <c r="H48" s="138"/>
      <c r="I48" s="88" t="s">
        <v>129</v>
      </c>
      <c r="J48" s="88" t="s">
        <v>130</v>
      </c>
      <c r="K48" s="88" t="s">
        <v>131</v>
      </c>
      <c r="L48" s="88" t="s">
        <v>132</v>
      </c>
      <c r="M48" s="88" t="s">
        <v>133</v>
      </c>
      <c r="N48" s="88" t="s">
        <v>134</v>
      </c>
      <c r="O48" s="88" t="s">
        <v>135</v>
      </c>
      <c r="P48" s="88" t="s">
        <v>136</v>
      </c>
      <c r="Q48" s="88" t="s">
        <v>137</v>
      </c>
      <c r="R48" s="88" t="s">
        <v>138</v>
      </c>
      <c r="S48" s="62"/>
      <c r="T48" s="175" t="s">
        <v>140</v>
      </c>
      <c r="U48" s="172" t="s">
        <v>8</v>
      </c>
      <c r="V48" s="25"/>
      <c r="W48" s="175" t="s">
        <v>141</v>
      </c>
      <c r="X48" s="172" t="s">
        <v>8</v>
      </c>
      <c r="Y48" s="25"/>
      <c r="Z48" s="175" t="s">
        <v>142</v>
      </c>
      <c r="AA48" s="172" t="s">
        <v>8</v>
      </c>
      <c r="AB48" s="25"/>
      <c r="AC48" s="175" t="s">
        <v>143</v>
      </c>
      <c r="AD48" s="172" t="s">
        <v>8</v>
      </c>
      <c r="AE48" s="7"/>
    </row>
    <row r="49" spans="2:31" ht="14.65" customHeight="1" x14ac:dyDescent="0.25">
      <c r="B49" s="5"/>
      <c r="C49" s="50" t="s">
        <v>66</v>
      </c>
      <c r="D49" s="187">
        <f t="shared" si="0"/>
        <v>0</v>
      </c>
      <c r="E49" s="187">
        <f>SUM(E50:E54)</f>
        <v>0</v>
      </c>
      <c r="F49" s="258"/>
      <c r="G49" s="258"/>
      <c r="H49" s="138"/>
      <c r="I49" s="187">
        <f>SUM(I50:I54)</f>
        <v>0</v>
      </c>
      <c r="J49" s="187">
        <f t="shared" ref="J49:R49" si="1">SUM(J50:J54)</f>
        <v>0</v>
      </c>
      <c r="K49" s="187">
        <f t="shared" si="1"/>
        <v>0</v>
      </c>
      <c r="L49" s="187">
        <f t="shared" si="1"/>
        <v>0</v>
      </c>
      <c r="M49" s="187">
        <f t="shared" si="1"/>
        <v>0</v>
      </c>
      <c r="N49" s="187">
        <f t="shared" si="1"/>
        <v>0</v>
      </c>
      <c r="O49" s="187">
        <f t="shared" si="1"/>
        <v>0</v>
      </c>
      <c r="P49" s="187">
        <f t="shared" si="1"/>
        <v>0</v>
      </c>
      <c r="Q49" s="187">
        <f t="shared" si="1"/>
        <v>0</v>
      </c>
      <c r="R49" s="189">
        <f t="shared" si="1"/>
        <v>0</v>
      </c>
      <c r="S49" s="62"/>
      <c r="T49" s="65">
        <f>IF('1. ZWB'!R34=0,'1. ZWB'!Q34,'1. ZWB'!R34)</f>
        <v>0</v>
      </c>
      <c r="U49" s="173">
        <f>'1. ZWB'!S34</f>
        <v>0</v>
      </c>
      <c r="V49" s="28"/>
      <c r="W49" s="65">
        <f>IF('2. ZWB'!R34=0,'2. ZWB'!Q34,'2. ZWB'!R34)</f>
        <v>0</v>
      </c>
      <c r="X49" s="173">
        <f>'2. ZWB'!S34</f>
        <v>0</v>
      </c>
      <c r="Y49" s="28"/>
      <c r="Z49" s="65">
        <f>IF('3. ZWB'!R34=0,'3. ZWB'!Q34,'3. ZWB'!R34)</f>
        <v>0</v>
      </c>
      <c r="AA49" s="173">
        <f>'3. ZWB'!S34</f>
        <v>0</v>
      </c>
      <c r="AB49" s="28"/>
      <c r="AC49" s="65">
        <f>IF(EB!R34=0,EB!Q34,EB!R34)</f>
        <v>0</v>
      </c>
      <c r="AD49" s="173">
        <f>EB!S34</f>
        <v>0</v>
      </c>
      <c r="AE49" s="7"/>
    </row>
    <row r="50" spans="2:31" x14ac:dyDescent="0.25">
      <c r="B50" s="5"/>
      <c r="C50" s="52" t="s">
        <v>39</v>
      </c>
      <c r="D50" s="187">
        <f t="shared" si="0"/>
        <v>0</v>
      </c>
      <c r="E50" s="68"/>
      <c r="F50" s="258"/>
      <c r="G50" s="258"/>
      <c r="H50" s="138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62"/>
      <c r="T50" s="65">
        <f>IF('1. ZWB'!R35=0,'1. ZWB'!Q35,'1. ZWB'!R35)</f>
        <v>0</v>
      </c>
      <c r="U50" s="173">
        <f>'1. ZWB'!S35</f>
        <v>0</v>
      </c>
      <c r="V50" s="29"/>
      <c r="W50" s="65">
        <f>IF('2. ZWB'!R35=0,'2. ZWB'!Q35,'2. ZWB'!R35)</f>
        <v>0</v>
      </c>
      <c r="X50" s="173">
        <f>'2. ZWB'!S35</f>
        <v>0</v>
      </c>
      <c r="Y50" s="29"/>
      <c r="Z50" s="65">
        <f>IF('3. ZWB'!R35=0,'3. ZWB'!Q35,'3. ZWB'!R35)</f>
        <v>0</v>
      </c>
      <c r="AA50" s="173">
        <f>'3. ZWB'!S35</f>
        <v>0</v>
      </c>
      <c r="AB50" s="29"/>
      <c r="AC50" s="65">
        <f>IF(EB!R35=0,EB!Q35,EB!R35)</f>
        <v>0</v>
      </c>
      <c r="AD50" s="173">
        <f>EB!S35</f>
        <v>0</v>
      </c>
      <c r="AE50" s="7"/>
    </row>
    <row r="51" spans="2:31" x14ac:dyDescent="0.25">
      <c r="B51" s="5"/>
      <c r="C51" s="52" t="s">
        <v>40</v>
      </c>
      <c r="D51" s="187">
        <f t="shared" si="0"/>
        <v>0</v>
      </c>
      <c r="E51" s="68"/>
      <c r="F51" s="258"/>
      <c r="G51" s="258"/>
      <c r="H51" s="138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62"/>
      <c r="T51" s="65">
        <f>IF('1. ZWB'!R36=0,'1. ZWB'!Q36,'1. ZWB'!R36)</f>
        <v>0</v>
      </c>
      <c r="U51" s="173">
        <f>'1. ZWB'!S36</f>
        <v>0</v>
      </c>
      <c r="V51" s="29"/>
      <c r="W51" s="65">
        <f>IF('2. ZWB'!R36=0,'2. ZWB'!Q36,'2. ZWB'!R36)</f>
        <v>0</v>
      </c>
      <c r="X51" s="173">
        <f>'2. ZWB'!S36</f>
        <v>0</v>
      </c>
      <c r="Y51" s="29"/>
      <c r="Z51" s="65">
        <f>IF('3. ZWB'!R36=0,'3. ZWB'!Q36,'3. ZWB'!R36)</f>
        <v>0</v>
      </c>
      <c r="AA51" s="173">
        <f>'3. ZWB'!S36</f>
        <v>0</v>
      </c>
      <c r="AB51" s="29"/>
      <c r="AC51" s="65">
        <f>IF(EB!R36=0,EB!Q36,EB!R36)</f>
        <v>0</v>
      </c>
      <c r="AD51" s="173">
        <f>EB!S36</f>
        <v>0</v>
      </c>
      <c r="AE51" s="7"/>
    </row>
    <row r="52" spans="2:31" x14ac:dyDescent="0.25">
      <c r="B52" s="5"/>
      <c r="C52" s="52" t="s">
        <v>41</v>
      </c>
      <c r="D52" s="187">
        <f t="shared" si="0"/>
        <v>0</v>
      </c>
      <c r="E52" s="68"/>
      <c r="F52" s="258"/>
      <c r="G52" s="258"/>
      <c r="H52" s="138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62"/>
      <c r="T52" s="65">
        <f>IF('1. ZWB'!R37=0,'1. ZWB'!Q37,'1. ZWB'!R37)</f>
        <v>0</v>
      </c>
      <c r="U52" s="173">
        <f>'1. ZWB'!S37</f>
        <v>0</v>
      </c>
      <c r="V52" s="29"/>
      <c r="W52" s="65">
        <f>IF('2. ZWB'!R37=0,'2. ZWB'!Q37,'2. ZWB'!R37)</f>
        <v>0</v>
      </c>
      <c r="X52" s="173">
        <f>'2. ZWB'!S37</f>
        <v>0</v>
      </c>
      <c r="Y52" s="29"/>
      <c r="Z52" s="65">
        <f>IF('3. ZWB'!R37=0,'3. ZWB'!Q37,'3. ZWB'!R37)</f>
        <v>0</v>
      </c>
      <c r="AA52" s="173">
        <f>'3. ZWB'!S37</f>
        <v>0</v>
      </c>
      <c r="AB52" s="29"/>
      <c r="AC52" s="65">
        <f>IF(EB!R37=0,EB!Q37,EB!R37)</f>
        <v>0</v>
      </c>
      <c r="AD52" s="173">
        <f>EB!S37</f>
        <v>0</v>
      </c>
      <c r="AE52" s="7"/>
    </row>
    <row r="53" spans="2:31" x14ac:dyDescent="0.25">
      <c r="B53" s="5"/>
      <c r="C53" s="52" t="s">
        <v>42</v>
      </c>
      <c r="D53" s="187">
        <f t="shared" si="0"/>
        <v>0</v>
      </c>
      <c r="E53" s="68"/>
      <c r="F53" s="258"/>
      <c r="G53" s="258"/>
      <c r="H53" s="138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62"/>
      <c r="T53" s="65">
        <f>IF('1. ZWB'!R38=0,'1. ZWB'!Q38,'1. ZWB'!R38)</f>
        <v>0</v>
      </c>
      <c r="U53" s="173">
        <f>'1. ZWB'!S38</f>
        <v>0</v>
      </c>
      <c r="V53" s="29"/>
      <c r="W53" s="65">
        <f>IF('2. ZWB'!R38=0,'2. ZWB'!Q38,'2. ZWB'!R38)</f>
        <v>0</v>
      </c>
      <c r="X53" s="173">
        <f>'2. ZWB'!S38</f>
        <v>0</v>
      </c>
      <c r="Y53" s="29"/>
      <c r="Z53" s="65">
        <f>IF('3. ZWB'!R38=0,'3. ZWB'!Q38,'3. ZWB'!R38)</f>
        <v>0</v>
      </c>
      <c r="AA53" s="173">
        <f>'3. ZWB'!S38</f>
        <v>0</v>
      </c>
      <c r="AB53" s="29"/>
      <c r="AC53" s="65">
        <f>IF(EB!R38=0,EB!Q38,EB!R38)</f>
        <v>0</v>
      </c>
      <c r="AD53" s="173">
        <f>EB!S38</f>
        <v>0</v>
      </c>
      <c r="AE53" s="7"/>
    </row>
    <row r="54" spans="2:31" x14ac:dyDescent="0.25">
      <c r="B54" s="5"/>
      <c r="C54" s="52" t="s">
        <v>43</v>
      </c>
      <c r="D54" s="187">
        <f t="shared" si="0"/>
        <v>0</v>
      </c>
      <c r="E54" s="68"/>
      <c r="F54" s="258"/>
      <c r="G54" s="258"/>
      <c r="H54" s="138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62"/>
      <c r="T54" s="65">
        <f>IF('1. ZWB'!R39=0,'1. ZWB'!Q39,'1. ZWB'!R39)</f>
        <v>0</v>
      </c>
      <c r="U54" s="173">
        <f>'1. ZWB'!S39</f>
        <v>0</v>
      </c>
      <c r="V54" s="29"/>
      <c r="W54" s="65">
        <f>IF('2. ZWB'!R39=0,'2. ZWB'!Q39,'2. ZWB'!R39)</f>
        <v>0</v>
      </c>
      <c r="X54" s="173">
        <f>'2. ZWB'!S39</f>
        <v>0</v>
      </c>
      <c r="Y54" s="29"/>
      <c r="Z54" s="65">
        <f>IF('3. ZWB'!R39=0,'3. ZWB'!Q39,'3. ZWB'!R39)</f>
        <v>0</v>
      </c>
      <c r="AA54" s="173">
        <f>'3. ZWB'!S39</f>
        <v>0</v>
      </c>
      <c r="AB54" s="29"/>
      <c r="AC54" s="65">
        <f>IF(EB!R39=0,EB!Q39,EB!R39)</f>
        <v>0</v>
      </c>
      <c r="AD54" s="173">
        <f>EB!S39</f>
        <v>0</v>
      </c>
      <c r="AE54" s="7"/>
    </row>
    <row r="55" spans="2:31" x14ac:dyDescent="0.25">
      <c r="B55" s="5"/>
      <c r="C55" s="50" t="s">
        <v>67</v>
      </c>
      <c r="D55" s="187">
        <f t="shared" si="0"/>
        <v>0</v>
      </c>
      <c r="E55" s="67"/>
      <c r="F55" s="258"/>
      <c r="G55" s="258"/>
      <c r="H55" s="13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62"/>
      <c r="T55" s="65">
        <f>IF('1. ZWB'!R40=0,'1. ZWB'!Q40,'1. ZWB'!R40)</f>
        <v>0</v>
      </c>
      <c r="U55" s="173">
        <f>'1. ZWB'!S40</f>
        <v>0</v>
      </c>
      <c r="V55" s="29"/>
      <c r="W55" s="65">
        <f>IF('2. ZWB'!R40=0,'2. ZWB'!Q40,'2. ZWB'!R40)</f>
        <v>0</v>
      </c>
      <c r="X55" s="173">
        <f>'2. ZWB'!S40</f>
        <v>0</v>
      </c>
      <c r="Y55" s="29"/>
      <c r="Z55" s="65">
        <f>IF('3. ZWB'!R40=0,'3. ZWB'!Q40,'3. ZWB'!R40)</f>
        <v>0</v>
      </c>
      <c r="AA55" s="173">
        <f>'3. ZWB'!S40</f>
        <v>0</v>
      </c>
      <c r="AB55" s="29"/>
      <c r="AC55" s="65">
        <f>IF(EB!R40=0,EB!Q40,EB!R40)</f>
        <v>0</v>
      </c>
      <c r="AD55" s="173">
        <f>EB!S40</f>
        <v>0</v>
      </c>
      <c r="AE55" s="7"/>
    </row>
    <row r="56" spans="2:31" ht="26.65" customHeight="1" x14ac:dyDescent="0.25">
      <c r="B56" s="5"/>
      <c r="C56" s="50" t="s">
        <v>68</v>
      </c>
      <c r="D56" s="187">
        <f t="shared" si="0"/>
        <v>0</v>
      </c>
      <c r="E56" s="67"/>
      <c r="F56" s="258"/>
      <c r="G56" s="258"/>
      <c r="H56" s="13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62"/>
      <c r="T56" s="65">
        <f>IF('1. ZWB'!R41=0,'1. ZWB'!Q41,'1. ZWB'!R41)</f>
        <v>0</v>
      </c>
      <c r="U56" s="173">
        <f>'1. ZWB'!S41</f>
        <v>0</v>
      </c>
      <c r="V56" s="28"/>
      <c r="W56" s="65">
        <f>IF('2. ZWB'!R41=0,'2. ZWB'!Q41,'2. ZWB'!R41)</f>
        <v>0</v>
      </c>
      <c r="X56" s="173">
        <f>'2. ZWB'!S41</f>
        <v>0</v>
      </c>
      <c r="Y56" s="28"/>
      <c r="Z56" s="65">
        <f>IF('3. ZWB'!R41=0,'3. ZWB'!Q41,'3. ZWB'!R41)</f>
        <v>0</v>
      </c>
      <c r="AA56" s="173">
        <f>'3. ZWB'!S41</f>
        <v>0</v>
      </c>
      <c r="AB56" s="28"/>
      <c r="AC56" s="65">
        <f>IF(EB!R41=0,EB!Q41,EB!R41)</f>
        <v>0</v>
      </c>
      <c r="AD56" s="173">
        <f>EB!S41</f>
        <v>0</v>
      </c>
      <c r="AE56" s="7"/>
    </row>
    <row r="57" spans="2:31" ht="14.65" customHeight="1" x14ac:dyDescent="0.25">
      <c r="B57" s="5"/>
      <c r="C57" s="50" t="s">
        <v>25</v>
      </c>
      <c r="D57" s="187">
        <f t="shared" si="0"/>
        <v>0</v>
      </c>
      <c r="E57" s="67"/>
      <c r="F57" s="258"/>
      <c r="G57" s="258"/>
      <c r="H57" s="13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62"/>
      <c r="T57" s="65">
        <f>IF('1. ZWB'!R42=0,'1. ZWB'!Q42,'1. ZWB'!R42)</f>
        <v>0</v>
      </c>
      <c r="U57" s="173">
        <f>'1. ZWB'!S42</f>
        <v>0</v>
      </c>
      <c r="V57" s="28"/>
      <c r="W57" s="65">
        <f>IF('2. ZWB'!R42=0,'2. ZWB'!Q42,'2. ZWB'!R42)</f>
        <v>0</v>
      </c>
      <c r="X57" s="173">
        <f>'2. ZWB'!S42</f>
        <v>0</v>
      </c>
      <c r="Y57" s="28"/>
      <c r="Z57" s="65">
        <f>IF('3. ZWB'!R42=0,'3. ZWB'!Q42,'3. ZWB'!R42)</f>
        <v>0</v>
      </c>
      <c r="AA57" s="173">
        <f>'3. ZWB'!S42</f>
        <v>0</v>
      </c>
      <c r="AB57" s="28"/>
      <c r="AC57" s="65">
        <f>IF(EB!R42=0,EB!Q42,EB!R42)</f>
        <v>0</v>
      </c>
      <c r="AD57" s="173">
        <f>EB!S42</f>
        <v>0</v>
      </c>
      <c r="AE57" s="7"/>
    </row>
    <row r="58" spans="2:31" ht="30" x14ac:dyDescent="0.25">
      <c r="B58" s="5"/>
      <c r="C58" s="50" t="s">
        <v>100</v>
      </c>
      <c r="D58" s="187">
        <f t="shared" si="0"/>
        <v>0</v>
      </c>
      <c r="E58" s="67"/>
      <c r="F58" s="258"/>
      <c r="G58" s="258"/>
      <c r="H58" s="13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62"/>
      <c r="T58" s="65">
        <f>IF('1. ZWB'!R43=0,'1. ZWB'!Q43,'1. ZWB'!R43)</f>
        <v>0</v>
      </c>
      <c r="U58" s="173">
        <f>'1. ZWB'!S43</f>
        <v>0</v>
      </c>
      <c r="V58" s="28"/>
      <c r="W58" s="65">
        <f>IF('2. ZWB'!R43=0,'2. ZWB'!Q43,'2. ZWB'!R43)</f>
        <v>0</v>
      </c>
      <c r="X58" s="173">
        <f>'2. ZWB'!S43</f>
        <v>0</v>
      </c>
      <c r="Y58" s="28"/>
      <c r="Z58" s="65">
        <f>IF('3. ZWB'!R43=0,'3. ZWB'!Q43,'3. ZWB'!R43)</f>
        <v>0</v>
      </c>
      <c r="AA58" s="173">
        <f>'3. ZWB'!S43</f>
        <v>0</v>
      </c>
      <c r="AB58" s="28"/>
      <c r="AC58" s="65">
        <f>IF(EB!R43=0,EB!Q43,EB!R43)</f>
        <v>0</v>
      </c>
      <c r="AD58" s="173">
        <f>EB!S43</f>
        <v>0</v>
      </c>
      <c r="AE58" s="7"/>
    </row>
    <row r="59" spans="2:31" ht="30" x14ac:dyDescent="0.25">
      <c r="B59" s="5"/>
      <c r="C59" s="52" t="s">
        <v>118</v>
      </c>
      <c r="D59" s="187">
        <f t="shared" si="0"/>
        <v>0</v>
      </c>
      <c r="E59" s="68"/>
      <c r="F59" s="258"/>
      <c r="G59" s="258"/>
      <c r="H59" s="138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62"/>
      <c r="T59" s="65">
        <f>IF('1. ZWB'!R44=0,'1. ZWB'!Q44,'1. ZWB'!R44)</f>
        <v>0</v>
      </c>
      <c r="U59" s="173">
        <f>'1. ZWB'!S44</f>
        <v>0</v>
      </c>
      <c r="V59" s="29"/>
      <c r="W59" s="65">
        <f>IF('2. ZWB'!R44=0,'2. ZWB'!Q44,'2. ZWB'!R44)</f>
        <v>0</v>
      </c>
      <c r="X59" s="173">
        <f>'2. ZWB'!S44</f>
        <v>0</v>
      </c>
      <c r="Y59" s="29"/>
      <c r="Z59" s="65">
        <f>IF('3. ZWB'!R44=0,'3. ZWB'!Q44,'3. ZWB'!R44)</f>
        <v>0</v>
      </c>
      <c r="AA59" s="173">
        <f>'3. ZWB'!S44</f>
        <v>0</v>
      </c>
      <c r="AB59" s="29"/>
      <c r="AC59" s="65">
        <f>IF(EB!R44=0,EB!Q44,EB!R44)</f>
        <v>0</v>
      </c>
      <c r="AD59" s="173">
        <f>EB!S44</f>
        <v>0</v>
      </c>
      <c r="AE59" s="7"/>
    </row>
    <row r="60" spans="2:31" x14ac:dyDescent="0.25">
      <c r="B60" s="5"/>
      <c r="C60" s="52" t="s">
        <v>57</v>
      </c>
      <c r="D60" s="187">
        <f t="shared" si="0"/>
        <v>0</v>
      </c>
      <c r="E60" s="68"/>
      <c r="F60" s="258"/>
      <c r="G60" s="258"/>
      <c r="H60" s="138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62"/>
      <c r="T60" s="65">
        <f>IF('1. ZWB'!R45=0,'1. ZWB'!Q45,'1. ZWB'!R45)</f>
        <v>0</v>
      </c>
      <c r="U60" s="173">
        <f>'1. ZWB'!S45</f>
        <v>0</v>
      </c>
      <c r="V60" s="29"/>
      <c r="W60" s="65">
        <f>IF('2. ZWB'!R45=0,'2. ZWB'!Q45,'2. ZWB'!R45)</f>
        <v>0</v>
      </c>
      <c r="X60" s="173">
        <f>'2. ZWB'!S45</f>
        <v>0</v>
      </c>
      <c r="Y60" s="29"/>
      <c r="Z60" s="65">
        <f>IF('3. ZWB'!R45=0,'3. ZWB'!Q45,'3. ZWB'!R45)</f>
        <v>0</v>
      </c>
      <c r="AA60" s="173">
        <f>'3. ZWB'!S45</f>
        <v>0</v>
      </c>
      <c r="AB60" s="29"/>
      <c r="AC60" s="65">
        <f>IF(EB!R45=0,EB!Q45,EB!R45)</f>
        <v>0</v>
      </c>
      <c r="AD60" s="173">
        <f>EB!S45</f>
        <v>0</v>
      </c>
      <c r="AE60" s="7"/>
    </row>
    <row r="61" spans="2:31" x14ac:dyDescent="0.25">
      <c r="B61" s="5"/>
      <c r="C61" s="50" t="s">
        <v>44</v>
      </c>
      <c r="D61" s="187">
        <f t="shared" si="0"/>
        <v>0</v>
      </c>
      <c r="E61" s="67"/>
      <c r="F61" s="258"/>
      <c r="G61" s="258"/>
      <c r="H61" s="13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62"/>
      <c r="T61" s="65">
        <f>IF('1. ZWB'!R46=0,'1. ZWB'!Q46,'1. ZWB'!R46)</f>
        <v>0</v>
      </c>
      <c r="U61" s="173">
        <f>'1. ZWB'!S46</f>
        <v>0</v>
      </c>
      <c r="V61" s="27"/>
      <c r="W61" s="65">
        <f>IF('2. ZWB'!R46=0,'2. ZWB'!Q46,'2. ZWB'!R46)</f>
        <v>0</v>
      </c>
      <c r="X61" s="173">
        <f>'2. ZWB'!S46</f>
        <v>0</v>
      </c>
      <c r="Y61" s="27"/>
      <c r="Z61" s="65">
        <f>IF('3. ZWB'!R46=0,'3. ZWB'!Q46,'3. ZWB'!R46)</f>
        <v>0</v>
      </c>
      <c r="AA61" s="173">
        <f>'3. ZWB'!S46</f>
        <v>0</v>
      </c>
      <c r="AB61" s="27"/>
      <c r="AC61" s="65">
        <f>IF(EB!R46=0,EB!Q46,EB!R46)</f>
        <v>0</v>
      </c>
      <c r="AD61" s="173">
        <f>EB!S46</f>
        <v>0</v>
      </c>
      <c r="AE61" s="7"/>
    </row>
    <row r="62" spans="2:31" ht="30" x14ac:dyDescent="0.25">
      <c r="B62" s="5"/>
      <c r="C62" s="52" t="s">
        <v>81</v>
      </c>
      <c r="D62" s="187">
        <f t="shared" si="0"/>
        <v>0</v>
      </c>
      <c r="E62" s="68"/>
      <c r="F62" s="258"/>
      <c r="G62" s="258"/>
      <c r="H62" s="138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62"/>
      <c r="T62" s="65">
        <f>IF('1. ZWB'!R47=0,'1. ZWB'!Q47,'1. ZWB'!R47)</f>
        <v>0</v>
      </c>
      <c r="U62" s="173">
        <f>'1. ZWB'!S47</f>
        <v>0</v>
      </c>
      <c r="V62" s="27"/>
      <c r="W62" s="65">
        <f>IF('2. ZWB'!R47=0,'2. ZWB'!Q47,'2. ZWB'!R47)</f>
        <v>0</v>
      </c>
      <c r="X62" s="173">
        <f>'2. ZWB'!S47</f>
        <v>0</v>
      </c>
      <c r="Y62" s="27"/>
      <c r="Z62" s="65">
        <f>IF('3. ZWB'!R47=0,'3. ZWB'!Q47,'3. ZWB'!R47)</f>
        <v>0</v>
      </c>
      <c r="AA62" s="173">
        <f>'3. ZWB'!S47</f>
        <v>0</v>
      </c>
      <c r="AB62" s="27"/>
      <c r="AC62" s="65">
        <f>IF(EB!R47=0,EB!Q47,EB!R47)</f>
        <v>0</v>
      </c>
      <c r="AD62" s="173">
        <f>EB!S47</f>
        <v>0</v>
      </c>
      <c r="AE62" s="7"/>
    </row>
    <row r="63" spans="2:31" ht="45" customHeight="1" x14ac:dyDescent="0.25">
      <c r="B63" s="5"/>
      <c r="C63" s="8" t="s">
        <v>147</v>
      </c>
      <c r="D63" s="87" t="s">
        <v>72</v>
      </c>
      <c r="E63" s="87" t="s">
        <v>125</v>
      </c>
      <c r="F63" s="214" t="s">
        <v>146</v>
      </c>
      <c r="G63" s="214"/>
      <c r="H63" s="138"/>
      <c r="I63" s="88" t="s">
        <v>129</v>
      </c>
      <c r="J63" s="88" t="s">
        <v>130</v>
      </c>
      <c r="K63" s="88" t="s">
        <v>131</v>
      </c>
      <c r="L63" s="88" t="s">
        <v>132</v>
      </c>
      <c r="M63" s="88" t="s">
        <v>133</v>
      </c>
      <c r="N63" s="88" t="s">
        <v>134</v>
      </c>
      <c r="O63" s="88" t="s">
        <v>135</v>
      </c>
      <c r="P63" s="88" t="s">
        <v>136</v>
      </c>
      <c r="Q63" s="88" t="s">
        <v>137</v>
      </c>
      <c r="R63" s="88" t="s">
        <v>138</v>
      </c>
      <c r="S63" s="62"/>
      <c r="T63" s="175" t="s">
        <v>140</v>
      </c>
      <c r="U63" s="172" t="s">
        <v>8</v>
      </c>
      <c r="V63" s="25"/>
      <c r="W63" s="175" t="s">
        <v>139</v>
      </c>
      <c r="X63" s="172" t="s">
        <v>8</v>
      </c>
      <c r="Y63" s="25"/>
      <c r="Z63" s="175" t="s">
        <v>142</v>
      </c>
      <c r="AA63" s="172" t="s">
        <v>8</v>
      </c>
      <c r="AB63" s="25"/>
      <c r="AC63" s="175" t="s">
        <v>143</v>
      </c>
      <c r="AD63" s="172" t="s">
        <v>8</v>
      </c>
      <c r="AE63" s="7"/>
    </row>
    <row r="64" spans="2:31" ht="30" x14ac:dyDescent="0.25">
      <c r="B64" s="5"/>
      <c r="C64" s="50" t="s">
        <v>109</v>
      </c>
      <c r="D64" s="187">
        <f t="shared" si="0"/>
        <v>0</v>
      </c>
      <c r="E64" s="67"/>
      <c r="F64" s="212"/>
      <c r="G64" s="213"/>
      <c r="H64" s="13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62"/>
      <c r="T64" s="65">
        <f>IF('1. ZWB'!R49=0,'1. ZWB'!Q49,'1. ZWB'!R49)</f>
        <v>0</v>
      </c>
      <c r="U64" s="173">
        <f>'1. ZWB'!S49</f>
        <v>0</v>
      </c>
      <c r="V64" s="27"/>
      <c r="W64" s="65">
        <f>IF('2. ZWB'!R49=0,'2. ZWB'!Q49,'2. ZWB'!R49)</f>
        <v>0</v>
      </c>
      <c r="X64" s="173">
        <f>'2. ZWB'!S49</f>
        <v>0</v>
      </c>
      <c r="Y64" s="27"/>
      <c r="Z64" s="65">
        <f>IF('3. ZWB'!R49=0,'3. ZWB'!Q49,'3. ZWB'!R49)</f>
        <v>0</v>
      </c>
      <c r="AA64" s="173">
        <f>'3. ZWB'!S49</f>
        <v>0</v>
      </c>
      <c r="AB64" s="57"/>
      <c r="AC64" s="65">
        <f>IF(EB!R49=0,EB!Q49,EB!R49)</f>
        <v>0</v>
      </c>
      <c r="AD64" s="173">
        <f>EB!S49</f>
        <v>0</v>
      </c>
      <c r="AE64" s="7"/>
    </row>
    <row r="65" spans="1:78" ht="14.65" customHeight="1" x14ac:dyDescent="0.25">
      <c r="B65" s="5"/>
      <c r="C65" s="49" t="s">
        <v>69</v>
      </c>
      <c r="D65" s="187">
        <f t="shared" si="0"/>
        <v>0</v>
      </c>
      <c r="E65" s="67"/>
      <c r="F65" s="234"/>
      <c r="G65" s="235"/>
      <c r="H65" s="13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62"/>
      <c r="T65" s="65">
        <f>IF('1. ZWB'!R50=0,'1. ZWB'!Q50,'1. ZWB'!R50)</f>
        <v>0</v>
      </c>
      <c r="U65" s="173">
        <f>'1. ZWB'!S50</f>
        <v>0</v>
      </c>
      <c r="V65" s="27"/>
      <c r="W65" s="65">
        <f>IF('2. ZWB'!R50=0,'2. ZWB'!Q50,'2. ZWB'!R50)</f>
        <v>0</v>
      </c>
      <c r="X65" s="173">
        <f>'2. ZWB'!S50</f>
        <v>0</v>
      </c>
      <c r="Y65" s="27"/>
      <c r="Z65" s="65">
        <f>IF('3. ZWB'!R50=0,'3. ZWB'!Q50,'3. ZWB'!R50)</f>
        <v>0</v>
      </c>
      <c r="AA65" s="173">
        <f>'3. ZWB'!S50</f>
        <v>0</v>
      </c>
      <c r="AB65" s="57"/>
      <c r="AC65" s="65">
        <f>IF(EB!R50=0,EB!Q50,EB!R50)</f>
        <v>0</v>
      </c>
      <c r="AD65" s="173">
        <f>EB!S50</f>
        <v>0</v>
      </c>
      <c r="AE65" s="7"/>
    </row>
    <row r="66" spans="1:78" x14ac:dyDescent="0.25">
      <c r="B66" s="5"/>
      <c r="C66" s="52" t="s">
        <v>64</v>
      </c>
      <c r="D66" s="187">
        <f t="shared" si="0"/>
        <v>0</v>
      </c>
      <c r="E66" s="68"/>
      <c r="F66" s="236"/>
      <c r="G66" s="237"/>
      <c r="H66" s="138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62"/>
      <c r="T66" s="65">
        <f>IF('1. ZWB'!R51=0,'1. ZWB'!Q51,'1. ZWB'!R51)</f>
        <v>0</v>
      </c>
      <c r="U66" s="173">
        <f>'1. ZWB'!S51</f>
        <v>0</v>
      </c>
      <c r="V66" s="57"/>
      <c r="W66" s="65">
        <f>IF('2. ZWB'!R51=0,'2. ZWB'!Q51,'2. ZWB'!R51)</f>
        <v>0</v>
      </c>
      <c r="X66" s="173">
        <f>'2. ZWB'!S51</f>
        <v>0</v>
      </c>
      <c r="Y66" s="27"/>
      <c r="Z66" s="65">
        <f>IF('3. ZWB'!R51=0,'3. ZWB'!Q51,'3. ZWB'!R51)</f>
        <v>0</v>
      </c>
      <c r="AA66" s="173">
        <f>'3. ZWB'!S51</f>
        <v>0</v>
      </c>
      <c r="AB66" s="57"/>
      <c r="AC66" s="65">
        <f>IF(EB!R51=0,EB!Q51,EB!R51)</f>
        <v>0</v>
      </c>
      <c r="AD66" s="173">
        <f>EB!S51</f>
        <v>0</v>
      </c>
      <c r="AE66" s="7"/>
    </row>
    <row r="67" spans="1:78" ht="30" x14ac:dyDescent="0.25">
      <c r="B67" s="5"/>
      <c r="C67" s="49" t="s">
        <v>110</v>
      </c>
      <c r="D67" s="187">
        <f>SUM(I67:R67)</f>
        <v>0</v>
      </c>
      <c r="E67" s="67"/>
      <c r="F67" s="212"/>
      <c r="G67" s="213"/>
      <c r="H67" s="13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62"/>
      <c r="T67" s="65">
        <f>IF('1. ZWB'!R52=0,'1. ZWB'!Q52,'1. ZWB'!R52)</f>
        <v>0</v>
      </c>
      <c r="U67" s="173">
        <f>'1. ZWB'!S52</f>
        <v>0</v>
      </c>
      <c r="V67" s="57"/>
      <c r="W67" s="65">
        <f>IF('2. ZWB'!R52=0,'2. ZWB'!Q52,'2. ZWB'!R52)</f>
        <v>0</v>
      </c>
      <c r="X67" s="173">
        <f>'2. ZWB'!S52</f>
        <v>0</v>
      </c>
      <c r="Y67" s="27"/>
      <c r="Z67" s="65">
        <f>IF('3. ZWB'!R52=0,'3. ZWB'!Q52,'3. ZWB'!R52)</f>
        <v>0</v>
      </c>
      <c r="AA67" s="173">
        <f>'3. ZWB'!S52</f>
        <v>0</v>
      </c>
      <c r="AB67" s="57"/>
      <c r="AC67" s="65">
        <f>IF(EB!R52=0,EB!Q52,EB!R52)</f>
        <v>0</v>
      </c>
      <c r="AD67" s="173">
        <f>EB!S52</f>
        <v>0</v>
      </c>
      <c r="AE67" s="7"/>
    </row>
    <row r="68" spans="1:78" ht="14.65" customHeight="1" x14ac:dyDescent="0.25">
      <c r="B68" s="5"/>
      <c r="C68" s="49" t="s">
        <v>53</v>
      </c>
      <c r="D68" s="187">
        <f t="shared" si="0"/>
        <v>0</v>
      </c>
      <c r="E68" s="67"/>
      <c r="F68" s="234"/>
      <c r="G68" s="235"/>
      <c r="H68" s="13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62"/>
      <c r="T68" s="65">
        <f>IF('1. ZWB'!R53=0,'1. ZWB'!Q53,'1. ZWB'!R53)</f>
        <v>0</v>
      </c>
      <c r="U68" s="173">
        <f>'1. ZWB'!S53</f>
        <v>0</v>
      </c>
      <c r="V68" s="57"/>
      <c r="W68" s="65">
        <f>IF('2. ZWB'!R53=0,'2. ZWB'!Q53,'2. ZWB'!R53)</f>
        <v>0</v>
      </c>
      <c r="X68" s="173">
        <f>'2. ZWB'!S53</f>
        <v>0</v>
      </c>
      <c r="Y68" s="27"/>
      <c r="Z68" s="65">
        <f>IF('3. ZWB'!R53=0,'3. ZWB'!Q53,'3. ZWB'!R53)</f>
        <v>0</v>
      </c>
      <c r="AA68" s="173">
        <f>'3. ZWB'!S53</f>
        <v>0</v>
      </c>
      <c r="AB68" s="57"/>
      <c r="AC68" s="65">
        <f>IF(EB!R53=0,EB!Q53,EB!R53)</f>
        <v>0</v>
      </c>
      <c r="AD68" s="173">
        <f>EB!S53</f>
        <v>0</v>
      </c>
      <c r="AE68" s="7"/>
    </row>
    <row r="69" spans="1:78" ht="30" x14ac:dyDescent="0.25">
      <c r="B69" s="5"/>
      <c r="C69" s="52" t="s">
        <v>97</v>
      </c>
      <c r="D69" s="187">
        <f t="shared" si="0"/>
        <v>0</v>
      </c>
      <c r="E69" s="68"/>
      <c r="F69" s="238"/>
      <c r="G69" s="239"/>
      <c r="H69" s="138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62"/>
      <c r="T69" s="65">
        <f>IF('1. ZWB'!R54=0,'1. ZWB'!Q54,'1. ZWB'!R54)</f>
        <v>0</v>
      </c>
      <c r="U69" s="173">
        <f>'1. ZWB'!S54</f>
        <v>0</v>
      </c>
      <c r="V69" s="57"/>
      <c r="W69" s="65">
        <f>IF('2. ZWB'!R54=0,'2. ZWB'!Q54,'2. ZWB'!R54)</f>
        <v>0</v>
      </c>
      <c r="X69" s="173">
        <f>'2. ZWB'!S54</f>
        <v>0</v>
      </c>
      <c r="Y69" s="57"/>
      <c r="Z69" s="65">
        <f>IF('3. ZWB'!R54=0,'3. ZWB'!Q54,'3. ZWB'!R54)</f>
        <v>0</v>
      </c>
      <c r="AA69" s="173">
        <f>'3. ZWB'!S54</f>
        <v>0</v>
      </c>
      <c r="AB69" s="57"/>
      <c r="AC69" s="65">
        <f>IF(EB!R54=0,EB!Q54,EB!R54)</f>
        <v>0</v>
      </c>
      <c r="AD69" s="173">
        <f>EB!S54</f>
        <v>0</v>
      </c>
      <c r="AE69" s="7"/>
    </row>
    <row r="70" spans="1:78" x14ac:dyDescent="0.25">
      <c r="B70" s="5"/>
      <c r="C70" s="52" t="s">
        <v>65</v>
      </c>
      <c r="D70" s="187">
        <f t="shared" si="0"/>
        <v>0</v>
      </c>
      <c r="E70" s="68"/>
      <c r="F70" s="236"/>
      <c r="G70" s="237"/>
      <c r="H70" s="138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62"/>
      <c r="T70" s="65">
        <f>IF('1. ZWB'!R55=0,'1. ZWB'!Q55,'1. ZWB'!R55)</f>
        <v>0</v>
      </c>
      <c r="U70" s="173">
        <f>'1. ZWB'!S55</f>
        <v>0</v>
      </c>
      <c r="V70" s="57"/>
      <c r="W70" s="65">
        <f>IF('2. ZWB'!R55=0,'2. ZWB'!Q55,'2. ZWB'!R55)</f>
        <v>0</v>
      </c>
      <c r="X70" s="173">
        <f>'2. ZWB'!S55</f>
        <v>0</v>
      </c>
      <c r="Y70" s="57"/>
      <c r="Z70" s="65">
        <f>IF('3. ZWB'!R55=0,'3. ZWB'!Q55,'3. ZWB'!R55)</f>
        <v>0</v>
      </c>
      <c r="AA70" s="173">
        <f>'3. ZWB'!S55</f>
        <v>0</v>
      </c>
      <c r="AB70" s="57"/>
      <c r="AC70" s="65">
        <f>IF(EB!R55=0,EB!Q55,EB!R55)</f>
        <v>0</v>
      </c>
      <c r="AD70" s="173">
        <f>EB!S55</f>
        <v>0</v>
      </c>
      <c r="AE70" s="7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</row>
    <row r="71" spans="1:78" x14ac:dyDescent="0.25">
      <c r="B71" s="5"/>
      <c r="C71" s="53" t="s">
        <v>74</v>
      </c>
      <c r="D71" s="187">
        <f t="shared" si="0"/>
        <v>0</v>
      </c>
      <c r="E71" s="67"/>
      <c r="F71" s="234"/>
      <c r="G71" s="235"/>
      <c r="H71" s="13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62"/>
      <c r="T71" s="65">
        <f>IF('1. ZWB'!R56=0,'1. ZWB'!Q56,'1. ZWB'!R56)</f>
        <v>0</v>
      </c>
      <c r="U71" s="173">
        <f>'1. ZWB'!S56</f>
        <v>0</v>
      </c>
      <c r="V71" s="22"/>
      <c r="W71" s="65">
        <f>IF('2. ZWB'!R56=0,'2. ZWB'!Q56,'2. ZWB'!R56)</f>
        <v>0</v>
      </c>
      <c r="X71" s="173">
        <f>'2. ZWB'!S56</f>
        <v>0</v>
      </c>
      <c r="Y71" s="22"/>
      <c r="Z71" s="65">
        <f>IF('3. ZWB'!R56=0,'3. ZWB'!Q56,'3. ZWB'!R56)</f>
        <v>0</v>
      </c>
      <c r="AA71" s="173">
        <f>'3. ZWB'!S56</f>
        <v>0</v>
      </c>
      <c r="AB71" s="22"/>
      <c r="AC71" s="65">
        <f>IF(EB!R56=0,EB!Q56,EB!R56)</f>
        <v>0</v>
      </c>
      <c r="AD71" s="173">
        <f>EB!S56</f>
        <v>0</v>
      </c>
      <c r="AE71" s="7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</row>
    <row r="72" spans="1:78" x14ac:dyDescent="0.25">
      <c r="B72" s="5"/>
      <c r="C72" s="75" t="s">
        <v>75</v>
      </c>
      <c r="D72" s="187">
        <f t="shared" si="0"/>
        <v>0</v>
      </c>
      <c r="E72" s="68"/>
      <c r="F72" s="238"/>
      <c r="G72" s="239"/>
      <c r="H72" s="138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62"/>
      <c r="T72" s="65">
        <f>IF('1. ZWB'!R57=0,'1. ZWB'!Q57,'1. ZWB'!R57)</f>
        <v>0</v>
      </c>
      <c r="U72" s="173">
        <f>'1. ZWB'!S57</f>
        <v>0</v>
      </c>
      <c r="V72" s="22"/>
      <c r="W72" s="65">
        <f>IF('2. ZWB'!R57=0,'2. ZWB'!Q57,'2. ZWB'!R57)</f>
        <v>0</v>
      </c>
      <c r="X72" s="173">
        <f>'2. ZWB'!S57</f>
        <v>0</v>
      </c>
      <c r="Y72" s="22"/>
      <c r="Z72" s="65">
        <f>IF('3. ZWB'!R57=0,'3. ZWB'!Q57,'3. ZWB'!R57)</f>
        <v>0</v>
      </c>
      <c r="AA72" s="173">
        <f>'3. ZWB'!S57</f>
        <v>0</v>
      </c>
      <c r="AB72" s="22"/>
      <c r="AC72" s="65">
        <f>IF(EB!R57=0,EB!Q57,EB!R57)</f>
        <v>0</v>
      </c>
      <c r="AD72" s="173">
        <f>EB!S57</f>
        <v>0</v>
      </c>
      <c r="AE72" s="7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</row>
    <row r="73" spans="1:78" x14ac:dyDescent="0.25">
      <c r="B73" s="5"/>
      <c r="C73" s="75" t="s">
        <v>76</v>
      </c>
      <c r="D73" s="187">
        <f t="shared" si="0"/>
        <v>0</v>
      </c>
      <c r="E73" s="68"/>
      <c r="F73" s="236"/>
      <c r="G73" s="237"/>
      <c r="H73" s="138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62"/>
      <c r="T73" s="65">
        <f>IF('1. ZWB'!R58=0,'1. ZWB'!Q58,'1. ZWB'!R58)</f>
        <v>0</v>
      </c>
      <c r="U73" s="173">
        <f>'1. ZWB'!S58</f>
        <v>0</v>
      </c>
      <c r="V73" s="22"/>
      <c r="W73" s="65">
        <f>IF('2. ZWB'!R58=0,'2. ZWB'!Q58,'2. ZWB'!R58)</f>
        <v>0</v>
      </c>
      <c r="X73" s="173">
        <f>'2. ZWB'!S58</f>
        <v>0</v>
      </c>
      <c r="Y73" s="22"/>
      <c r="Z73" s="65">
        <f>IF('3. ZWB'!R58=0,'3. ZWB'!Q58,'3. ZWB'!R58)</f>
        <v>0</v>
      </c>
      <c r="AA73" s="173">
        <f>'3. ZWB'!S58</f>
        <v>0</v>
      </c>
      <c r="AB73" s="22"/>
      <c r="AC73" s="65">
        <f>IF(EB!R58=0,EB!Q58,EB!R58)</f>
        <v>0</v>
      </c>
      <c r="AD73" s="173">
        <f>EB!S58</f>
        <v>0</v>
      </c>
      <c r="AE73" s="7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</row>
    <row r="74" spans="1:78" ht="18" customHeight="1" x14ac:dyDescent="0.25">
      <c r="B74" s="5"/>
      <c r="C74" s="80" t="s">
        <v>126</v>
      </c>
      <c r="D74" s="187">
        <f t="shared" si="0"/>
        <v>0</v>
      </c>
      <c r="E74" s="67"/>
      <c r="F74" s="212"/>
      <c r="G74" s="213"/>
      <c r="H74" s="13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62"/>
      <c r="T74" s="65">
        <f>IF('1. ZWB'!R59=0,'1. ZWB'!Q59,'1. ZWB'!R59)</f>
        <v>0</v>
      </c>
      <c r="U74" s="173">
        <f>'1. ZWB'!S59</f>
        <v>0</v>
      </c>
      <c r="V74" s="22"/>
      <c r="W74" s="65">
        <f>IF('2. ZWB'!R59=0,'2. ZWB'!Q59,'2. ZWB'!R59)</f>
        <v>0</v>
      </c>
      <c r="X74" s="173">
        <f>'2. ZWB'!S59</f>
        <v>0</v>
      </c>
      <c r="Y74" s="22"/>
      <c r="Z74" s="65">
        <f>IF('3. ZWB'!R59=0,'3. ZWB'!Q59,'3. ZWB'!R59)</f>
        <v>0</v>
      </c>
      <c r="AA74" s="173">
        <f>'3. ZWB'!S59</f>
        <v>0</v>
      </c>
      <c r="AB74" s="22"/>
      <c r="AC74" s="65">
        <f>IF(EB!R59=0,EB!Q59,EB!R59)</f>
        <v>0</v>
      </c>
      <c r="AD74" s="173">
        <f>EB!S59</f>
        <v>0</v>
      </c>
      <c r="AE74" s="7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</row>
    <row r="75" spans="1:78" ht="18" customHeight="1" x14ac:dyDescent="0.25">
      <c r="B75" s="5"/>
      <c r="C75" s="80" t="s">
        <v>126</v>
      </c>
      <c r="D75" s="187">
        <f t="shared" si="0"/>
        <v>0</v>
      </c>
      <c r="E75" s="67"/>
      <c r="F75" s="212"/>
      <c r="G75" s="213"/>
      <c r="H75" s="13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62"/>
      <c r="T75" s="65">
        <f>IF('1. ZWB'!R60=0,'1. ZWB'!Q60,'1. ZWB'!R60)</f>
        <v>0</v>
      </c>
      <c r="U75" s="173">
        <f>'1. ZWB'!S60</f>
        <v>0</v>
      </c>
      <c r="V75" s="22"/>
      <c r="W75" s="65">
        <f>IF('2. ZWB'!R60=0,'2. ZWB'!Q60,'2. ZWB'!R60)</f>
        <v>0</v>
      </c>
      <c r="X75" s="173">
        <f>'2. ZWB'!S60</f>
        <v>0</v>
      </c>
      <c r="Y75" s="22"/>
      <c r="Z75" s="65">
        <f>IF('3. ZWB'!R60=0,'3. ZWB'!Q60,'3. ZWB'!R60)</f>
        <v>0</v>
      </c>
      <c r="AA75" s="173">
        <f>'3. ZWB'!S60</f>
        <v>0</v>
      </c>
      <c r="AB75" s="22"/>
      <c r="AC75" s="65">
        <f>IF(EB!R60=0,EB!Q60,EB!R60)</f>
        <v>0</v>
      </c>
      <c r="AD75" s="173">
        <f>EB!S60</f>
        <v>0</v>
      </c>
      <c r="AE75" s="7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</row>
    <row r="76" spans="1:78" s="30" customFormat="1" x14ac:dyDescent="0.25">
      <c r="A76" s="4"/>
      <c r="B76" s="81"/>
      <c r="C76" s="82"/>
      <c r="D76" s="82"/>
      <c r="E76" s="164"/>
      <c r="F76" s="138"/>
      <c r="G76" s="166"/>
      <c r="H76" s="138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62"/>
      <c r="T76" s="63"/>
      <c r="U76" s="116"/>
      <c r="V76" s="22"/>
      <c r="W76" s="63"/>
      <c r="X76" s="116"/>
      <c r="Y76" s="22"/>
      <c r="Z76" s="63"/>
      <c r="AA76" s="116"/>
      <c r="AB76" s="22"/>
      <c r="AC76" s="63"/>
      <c r="AD76" s="116"/>
      <c r="AE76" s="31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</row>
    <row r="77" spans="1:78" ht="45" customHeight="1" x14ac:dyDescent="0.25">
      <c r="B77" s="5"/>
      <c r="C77" s="8" t="s">
        <v>30</v>
      </c>
      <c r="D77" s="87" t="s">
        <v>72</v>
      </c>
      <c r="E77" s="87" t="s">
        <v>125</v>
      </c>
      <c r="F77" s="214" t="s">
        <v>146</v>
      </c>
      <c r="G77" s="214"/>
      <c r="H77" s="138"/>
      <c r="I77" s="88" t="s">
        <v>129</v>
      </c>
      <c r="J77" s="88" t="s">
        <v>130</v>
      </c>
      <c r="K77" s="88" t="s">
        <v>131</v>
      </c>
      <c r="L77" s="88" t="s">
        <v>132</v>
      </c>
      <c r="M77" s="88" t="s">
        <v>133</v>
      </c>
      <c r="N77" s="88" t="s">
        <v>134</v>
      </c>
      <c r="O77" s="88" t="s">
        <v>135</v>
      </c>
      <c r="P77" s="88" t="s">
        <v>136</v>
      </c>
      <c r="Q77" s="88" t="s">
        <v>137</v>
      </c>
      <c r="R77" s="88" t="s">
        <v>138</v>
      </c>
      <c r="S77" s="62"/>
      <c r="T77" s="175" t="s">
        <v>140</v>
      </c>
      <c r="U77" s="172" t="s">
        <v>8</v>
      </c>
      <c r="V77" s="25"/>
      <c r="W77" s="175" t="s">
        <v>139</v>
      </c>
      <c r="X77" s="172" t="s">
        <v>8</v>
      </c>
      <c r="Y77" s="25"/>
      <c r="Z77" s="175" t="s">
        <v>142</v>
      </c>
      <c r="AA77" s="172" t="s">
        <v>8</v>
      </c>
      <c r="AB77" s="25"/>
      <c r="AC77" s="175" t="s">
        <v>143</v>
      </c>
      <c r="AD77" s="172" t="s">
        <v>8</v>
      </c>
      <c r="AE77" s="7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</row>
    <row r="78" spans="1:78" ht="13.15" customHeight="1" x14ac:dyDescent="0.25">
      <c r="B78" s="5"/>
      <c r="C78" s="53" t="s">
        <v>99</v>
      </c>
      <c r="D78" s="260"/>
      <c r="E78" s="260"/>
      <c r="F78" s="260"/>
      <c r="G78" s="261"/>
      <c r="H78" s="138"/>
      <c r="I78" s="259"/>
      <c r="J78" s="260"/>
      <c r="K78" s="260"/>
      <c r="L78" s="260"/>
      <c r="M78" s="260"/>
      <c r="N78" s="260"/>
      <c r="O78" s="260"/>
      <c r="P78" s="260"/>
      <c r="Q78" s="260"/>
      <c r="R78" s="261"/>
      <c r="S78" s="62"/>
      <c r="T78" s="191"/>
      <c r="U78" s="192"/>
      <c r="V78" s="70"/>
      <c r="W78" s="191"/>
      <c r="X78" s="192"/>
      <c r="Y78" s="70"/>
      <c r="Z78" s="191"/>
      <c r="AA78" s="192"/>
      <c r="AB78" s="70"/>
      <c r="AC78" s="191"/>
      <c r="AD78" s="192"/>
      <c r="AE78" s="7"/>
    </row>
    <row r="79" spans="1:78" x14ac:dyDescent="0.25">
      <c r="B79" s="5"/>
      <c r="C79" s="184" t="s">
        <v>36</v>
      </c>
      <c r="D79" s="260"/>
      <c r="E79" s="260"/>
      <c r="F79" s="260"/>
      <c r="G79" s="261"/>
      <c r="H79" s="138"/>
      <c r="I79" s="199"/>
      <c r="J79" s="200"/>
      <c r="K79" s="200"/>
      <c r="L79" s="200"/>
      <c r="M79" s="200"/>
      <c r="N79" s="200"/>
      <c r="O79" s="200"/>
      <c r="P79" s="200"/>
      <c r="Q79" s="200"/>
      <c r="R79" s="201"/>
      <c r="S79" s="62"/>
      <c r="T79" s="65">
        <f>IF('1. ZWB'!R64=0,'1. ZWB'!Q64,'1. ZWB'!R64)</f>
        <v>0</v>
      </c>
      <c r="U79" s="193"/>
      <c r="V79" s="70"/>
      <c r="W79" s="65">
        <f>IF('2. ZWB'!R64=0,'2. ZWB'!Q64,'2. ZWB'!R64)</f>
        <v>0</v>
      </c>
      <c r="X79" s="193"/>
      <c r="Y79" s="70"/>
      <c r="Z79" s="65">
        <f>IF('3. ZWB'!R64=0,'3. ZWB'!Q64,'3. ZWB'!R64)</f>
        <v>0</v>
      </c>
      <c r="AA79" s="193"/>
      <c r="AB79" s="70"/>
      <c r="AC79" s="65">
        <f>IF(EB!R64=0,EB!Q64,EB!R64)</f>
        <v>0</v>
      </c>
      <c r="AD79" s="193"/>
      <c r="AE79" s="7"/>
    </row>
    <row r="80" spans="1:78" x14ac:dyDescent="0.25">
      <c r="B80" s="5"/>
      <c r="C80" s="184" t="s">
        <v>35</v>
      </c>
      <c r="D80" s="260"/>
      <c r="E80" s="260"/>
      <c r="F80" s="260"/>
      <c r="G80" s="261"/>
      <c r="H80" s="138"/>
      <c r="I80" s="199"/>
      <c r="J80" s="200"/>
      <c r="K80" s="200"/>
      <c r="L80" s="200"/>
      <c r="M80" s="200"/>
      <c r="N80" s="200"/>
      <c r="O80" s="200"/>
      <c r="P80" s="200"/>
      <c r="Q80" s="200"/>
      <c r="R80" s="201"/>
      <c r="S80" s="62"/>
      <c r="T80" s="65">
        <f>IF('1. ZWB'!R65=0,'1. ZWB'!Q65,'1. ZWB'!R65)</f>
        <v>0</v>
      </c>
      <c r="U80" s="194"/>
      <c r="V80" s="70"/>
      <c r="W80" s="65">
        <f>IF('2. ZWB'!R65=0,'2. ZWB'!Q65,'2. ZWB'!R65)</f>
        <v>0</v>
      </c>
      <c r="X80" s="194"/>
      <c r="Y80" s="70"/>
      <c r="Z80" s="65">
        <f>IF('3. ZWB'!R65=0,'3. ZWB'!Q65,'3. ZWB'!R65)</f>
        <v>0</v>
      </c>
      <c r="AA80" s="194"/>
      <c r="AB80" s="70"/>
      <c r="AC80" s="65">
        <f>IF(EB!R65=0,EB!Q65,EB!R65)</f>
        <v>0</v>
      </c>
      <c r="AD80" s="194"/>
      <c r="AE80" s="7"/>
    </row>
    <row r="81" spans="2:31" x14ac:dyDescent="0.25">
      <c r="B81" s="5"/>
      <c r="C81" s="184" t="s">
        <v>102</v>
      </c>
      <c r="D81" s="260"/>
      <c r="E81" s="260"/>
      <c r="F81" s="260"/>
      <c r="G81" s="261"/>
      <c r="H81" s="138"/>
      <c r="I81" s="199"/>
      <c r="J81" s="200"/>
      <c r="K81" s="200"/>
      <c r="L81" s="200"/>
      <c r="M81" s="200"/>
      <c r="N81" s="200"/>
      <c r="O81" s="200"/>
      <c r="P81" s="200"/>
      <c r="Q81" s="200"/>
      <c r="R81" s="201"/>
      <c r="S81" s="62"/>
      <c r="T81" s="65">
        <f>IF('1. ZWB'!R66=0,'1. ZWB'!Q66,'1. ZWB'!R66)</f>
        <v>0</v>
      </c>
      <c r="U81" s="194"/>
      <c r="V81" s="70"/>
      <c r="W81" s="65">
        <f>IF('2. ZWB'!R66=0,'2. ZWB'!Q66,'2. ZWB'!R66)</f>
        <v>0</v>
      </c>
      <c r="X81" s="194"/>
      <c r="Y81" s="70"/>
      <c r="Z81" s="65">
        <f>IF('3. ZWB'!R66=0,'3. ZWB'!Q66,'3. ZWB'!R66)</f>
        <v>0</v>
      </c>
      <c r="AA81" s="194"/>
      <c r="AB81" s="70"/>
      <c r="AC81" s="65">
        <f>IF(EB!R66=0,EB!Q66,EB!R66)</f>
        <v>0</v>
      </c>
      <c r="AD81" s="194"/>
      <c r="AE81" s="7"/>
    </row>
    <row r="82" spans="2:31" x14ac:dyDescent="0.25">
      <c r="B82" s="5"/>
      <c r="C82" s="184" t="s">
        <v>88</v>
      </c>
      <c r="D82" s="260"/>
      <c r="E82" s="260"/>
      <c r="F82" s="260"/>
      <c r="G82" s="261"/>
      <c r="H82" s="138"/>
      <c r="I82" s="199"/>
      <c r="J82" s="200"/>
      <c r="K82" s="200"/>
      <c r="L82" s="200"/>
      <c r="M82" s="200"/>
      <c r="N82" s="200"/>
      <c r="O82" s="200"/>
      <c r="P82" s="200"/>
      <c r="Q82" s="200"/>
      <c r="R82" s="201"/>
      <c r="S82" s="62"/>
      <c r="T82" s="65">
        <f>IF('1. ZWB'!R67=0,'1. ZWB'!Q67,'1. ZWB'!R67)</f>
        <v>0</v>
      </c>
      <c r="U82" s="194"/>
      <c r="V82" s="70"/>
      <c r="W82" s="65">
        <f>IF('2. ZWB'!R67=0,'2. ZWB'!Q67,'2. ZWB'!R67)</f>
        <v>0</v>
      </c>
      <c r="X82" s="194"/>
      <c r="Y82" s="70"/>
      <c r="Z82" s="65">
        <f>IF('3. ZWB'!R67=0,'3. ZWB'!Q67,'3. ZWB'!R67)</f>
        <v>0</v>
      </c>
      <c r="AA82" s="194"/>
      <c r="AB82" s="70"/>
      <c r="AC82" s="65">
        <f>IF(EB!R67=0,EB!Q67,EB!R67)</f>
        <v>0</v>
      </c>
      <c r="AD82" s="194"/>
      <c r="AE82" s="7"/>
    </row>
    <row r="83" spans="2:31" ht="13.15" customHeight="1" x14ac:dyDescent="0.25">
      <c r="B83" s="5"/>
      <c r="C83" s="184" t="s">
        <v>87</v>
      </c>
      <c r="D83" s="260"/>
      <c r="E83" s="260"/>
      <c r="F83" s="260"/>
      <c r="G83" s="261"/>
      <c r="H83" s="138"/>
      <c r="I83" s="199"/>
      <c r="J83" s="200"/>
      <c r="K83" s="200"/>
      <c r="L83" s="200"/>
      <c r="M83" s="200"/>
      <c r="N83" s="200"/>
      <c r="O83" s="200"/>
      <c r="P83" s="200"/>
      <c r="Q83" s="200"/>
      <c r="R83" s="201"/>
      <c r="S83" s="62"/>
      <c r="T83" s="65">
        <f>IF('1. ZWB'!R68=0,'1. ZWB'!Q68,'1. ZWB'!R68)</f>
        <v>0</v>
      </c>
      <c r="U83" s="194"/>
      <c r="V83" s="70"/>
      <c r="W83" s="65">
        <f>IF('2. ZWB'!R68=0,'2. ZWB'!Q68,'2. ZWB'!R68)</f>
        <v>0</v>
      </c>
      <c r="X83" s="194"/>
      <c r="Y83" s="70"/>
      <c r="Z83" s="65">
        <f>IF('3. ZWB'!R68=0,'3. ZWB'!Q68,'3. ZWB'!R68)</f>
        <v>0</v>
      </c>
      <c r="AA83" s="194"/>
      <c r="AB83" s="70"/>
      <c r="AC83" s="65">
        <f>IF(EB!R68=0,EB!Q68,EB!R68)</f>
        <v>0</v>
      </c>
      <c r="AD83" s="194"/>
      <c r="AE83" s="7"/>
    </row>
    <row r="84" spans="2:31" x14ac:dyDescent="0.25">
      <c r="B84" s="5"/>
      <c r="C84" s="184" t="s">
        <v>37</v>
      </c>
      <c r="D84" s="260"/>
      <c r="E84" s="260"/>
      <c r="F84" s="260"/>
      <c r="G84" s="261"/>
      <c r="H84" s="138"/>
      <c r="I84" s="199"/>
      <c r="J84" s="200"/>
      <c r="K84" s="200"/>
      <c r="L84" s="200"/>
      <c r="M84" s="200"/>
      <c r="N84" s="200"/>
      <c r="O84" s="200"/>
      <c r="P84" s="200"/>
      <c r="Q84" s="200"/>
      <c r="R84" s="201"/>
      <c r="S84" s="62"/>
      <c r="T84" s="65">
        <f>IF('1. ZWB'!R69=0,'1. ZWB'!Q69,'1. ZWB'!R69)</f>
        <v>0</v>
      </c>
      <c r="U84" s="194"/>
      <c r="V84" s="70"/>
      <c r="W84" s="65">
        <f>IF('2. ZWB'!R69=0,'2. ZWB'!Q69,'2. ZWB'!R69)</f>
        <v>0</v>
      </c>
      <c r="X84" s="194"/>
      <c r="Y84" s="70"/>
      <c r="Z84" s="65">
        <f>IF('3. ZWB'!R69=0,'3. ZWB'!Q69,'3. ZWB'!R69)</f>
        <v>0</v>
      </c>
      <c r="AA84" s="194"/>
      <c r="AB84" s="70"/>
      <c r="AC84" s="65">
        <f>IF(EB!R69=0,EB!Q69,EB!R69)</f>
        <v>0</v>
      </c>
      <c r="AD84" s="194"/>
      <c r="AE84" s="7"/>
    </row>
    <row r="85" spans="2:31" x14ac:dyDescent="0.25">
      <c r="B85" s="5"/>
      <c r="C85" s="184" t="s">
        <v>103</v>
      </c>
      <c r="D85" s="260"/>
      <c r="E85" s="260"/>
      <c r="F85" s="260"/>
      <c r="G85" s="261"/>
      <c r="H85" s="138"/>
      <c r="I85" s="199"/>
      <c r="J85" s="200"/>
      <c r="K85" s="200"/>
      <c r="L85" s="200"/>
      <c r="M85" s="200"/>
      <c r="N85" s="200"/>
      <c r="O85" s="200"/>
      <c r="P85" s="200"/>
      <c r="Q85" s="200"/>
      <c r="R85" s="201"/>
      <c r="S85" s="62"/>
      <c r="T85" s="65">
        <f>IF('1. ZWB'!R70=0,'1. ZWB'!Q64,'1. ZWB'!R70)</f>
        <v>0</v>
      </c>
      <c r="U85" s="195"/>
      <c r="V85" s="70"/>
      <c r="W85" s="65">
        <f>IF('2. ZWB'!R70=0,'2. ZWB'!Q70,'2. ZWB'!R70)</f>
        <v>0</v>
      </c>
      <c r="X85" s="195"/>
      <c r="Y85" s="70"/>
      <c r="Z85" s="65">
        <f>IF('3. ZWB'!R70=0,'3. ZWB'!Q70,'3. ZWB'!R70)</f>
        <v>0</v>
      </c>
      <c r="AA85" s="195"/>
      <c r="AB85" s="70"/>
      <c r="AC85" s="65">
        <f>IF(EB!R70=0,EB!Q70,EB!R70)</f>
        <v>0</v>
      </c>
      <c r="AD85" s="195"/>
      <c r="AE85" s="7"/>
    </row>
    <row r="86" spans="2:31" ht="14.65" customHeight="1" x14ac:dyDescent="0.25">
      <c r="B86" s="5"/>
      <c r="C86" s="53" t="s">
        <v>92</v>
      </c>
      <c r="D86" s="260"/>
      <c r="E86" s="260"/>
      <c r="F86" s="260"/>
      <c r="G86" s="261"/>
      <c r="H86" s="138"/>
      <c r="I86" s="199"/>
      <c r="J86" s="200"/>
      <c r="K86" s="200"/>
      <c r="L86" s="200"/>
      <c r="M86" s="200"/>
      <c r="N86" s="200"/>
      <c r="O86" s="200"/>
      <c r="P86" s="200"/>
      <c r="Q86" s="200"/>
      <c r="R86" s="201"/>
      <c r="S86" s="62"/>
      <c r="T86" s="191"/>
      <c r="U86" s="192"/>
      <c r="V86" s="70"/>
      <c r="W86" s="191"/>
      <c r="X86" s="192"/>
      <c r="Y86" s="70"/>
      <c r="Z86" s="191"/>
      <c r="AA86" s="192"/>
      <c r="AB86" s="70"/>
      <c r="AC86" s="191"/>
      <c r="AD86" s="192"/>
      <c r="AE86" s="7"/>
    </row>
    <row r="87" spans="2:31" x14ac:dyDescent="0.25">
      <c r="B87" s="5"/>
      <c r="C87" s="75" t="s">
        <v>111</v>
      </c>
      <c r="D87" s="66"/>
      <c r="E87" s="152"/>
      <c r="F87" s="212"/>
      <c r="G87" s="213"/>
      <c r="H87" s="138"/>
      <c r="I87" s="203" t="s">
        <v>152</v>
      </c>
      <c r="J87" s="204"/>
      <c r="K87" s="204"/>
      <c r="L87" s="204"/>
      <c r="M87" s="204"/>
      <c r="N87" s="204"/>
      <c r="O87" s="204"/>
      <c r="P87" s="204"/>
      <c r="Q87" s="204"/>
      <c r="R87" s="205"/>
      <c r="S87" s="62"/>
      <c r="T87" s="65">
        <f>IF('1. ZWB'!R72=0,'1. ZWB'!Q72,'1. ZWB'!R72)</f>
        <v>0</v>
      </c>
      <c r="U87" s="173">
        <f>'1. ZWB'!S72</f>
        <v>0</v>
      </c>
      <c r="V87" s="70"/>
      <c r="W87" s="65">
        <f>IF('2. ZWB'!R72=0,'2. ZWB'!Q72,'2. ZWB'!R72)</f>
        <v>0</v>
      </c>
      <c r="X87" s="173">
        <f>'2. ZWB'!S72</f>
        <v>0</v>
      </c>
      <c r="Y87" s="70"/>
      <c r="Z87" s="65">
        <f>IF('3. ZWB'!R72=0,'3. ZWB'!Q72,'3. ZWB'!R72)</f>
        <v>0</v>
      </c>
      <c r="AA87" s="173">
        <f>'3. ZWB'!S72</f>
        <v>0</v>
      </c>
      <c r="AB87" s="70"/>
      <c r="AC87" s="65">
        <f>IF(EB!R72=0,EB!Q72,EB!R72)</f>
        <v>0</v>
      </c>
      <c r="AD87" s="173">
        <f>EB!S72</f>
        <v>0</v>
      </c>
      <c r="AE87" s="7"/>
    </row>
    <row r="88" spans="2:31" x14ac:dyDescent="0.25">
      <c r="B88" s="5"/>
      <c r="C88" s="75" t="s">
        <v>112</v>
      </c>
      <c r="D88" s="66"/>
      <c r="E88" s="152"/>
      <c r="F88" s="212"/>
      <c r="G88" s="213"/>
      <c r="H88" s="138"/>
      <c r="I88" s="206"/>
      <c r="J88" s="207"/>
      <c r="K88" s="207"/>
      <c r="L88" s="207"/>
      <c r="M88" s="207"/>
      <c r="N88" s="207"/>
      <c r="O88" s="207"/>
      <c r="P88" s="207"/>
      <c r="Q88" s="207"/>
      <c r="R88" s="208"/>
      <c r="S88" s="62"/>
      <c r="T88" s="65">
        <f>IF('1. ZWB'!R73=0,'1. ZWB'!Q73,'1. ZWB'!R73)</f>
        <v>0</v>
      </c>
      <c r="U88" s="173">
        <f>'1. ZWB'!S73</f>
        <v>0</v>
      </c>
      <c r="V88" s="70"/>
      <c r="W88" s="65">
        <f>IF('2. ZWB'!R73=0,'2. ZWB'!Q73,'2. ZWB'!R73)</f>
        <v>0</v>
      </c>
      <c r="X88" s="173">
        <f>'2. ZWB'!S73</f>
        <v>0</v>
      </c>
      <c r="Y88" s="70"/>
      <c r="Z88" s="65">
        <f>IF('3. ZWB'!R73=0,'3. ZWB'!Q73,'3. ZWB'!R73)</f>
        <v>0</v>
      </c>
      <c r="AA88" s="173">
        <f>'3. ZWB'!S73</f>
        <v>0</v>
      </c>
      <c r="AB88" s="70"/>
      <c r="AC88" s="65">
        <f>IF(EB!R73=0,EB!Q73,EB!R73)</f>
        <v>0</v>
      </c>
      <c r="AD88" s="173">
        <f>EB!S73</f>
        <v>0</v>
      </c>
      <c r="AE88" s="7"/>
    </row>
    <row r="89" spans="2:31" x14ac:dyDescent="0.25">
      <c r="B89" s="5"/>
      <c r="C89" s="75" t="s">
        <v>113</v>
      </c>
      <c r="D89" s="66"/>
      <c r="E89" s="152"/>
      <c r="F89" s="212"/>
      <c r="G89" s="213"/>
      <c r="H89" s="138"/>
      <c r="I89" s="206"/>
      <c r="J89" s="207"/>
      <c r="K89" s="207"/>
      <c r="L89" s="207"/>
      <c r="M89" s="207"/>
      <c r="N89" s="207"/>
      <c r="O89" s="207"/>
      <c r="P89" s="207"/>
      <c r="Q89" s="207"/>
      <c r="R89" s="208"/>
      <c r="S89" s="62"/>
      <c r="T89" s="65">
        <f>IF('1. ZWB'!R74=0,'1. ZWB'!Q74,'1. ZWB'!R74)</f>
        <v>0</v>
      </c>
      <c r="U89" s="173">
        <f>'1. ZWB'!S74</f>
        <v>0</v>
      </c>
      <c r="V89" s="70"/>
      <c r="W89" s="65">
        <f>IF('2. ZWB'!R74=0,'2. ZWB'!Q74,'2. ZWB'!R74)</f>
        <v>0</v>
      </c>
      <c r="X89" s="173">
        <f>'2. ZWB'!S74</f>
        <v>0</v>
      </c>
      <c r="Y89" s="70"/>
      <c r="Z89" s="65">
        <f>IF('3. ZWB'!R74=0,'3. ZWB'!Q74,'3. ZWB'!R74)</f>
        <v>0</v>
      </c>
      <c r="AA89" s="173">
        <f>'3. ZWB'!S74</f>
        <v>0</v>
      </c>
      <c r="AB89" s="70"/>
      <c r="AC89" s="65">
        <f>IF(EB!R74=0,EB!Q74,EB!R74)</f>
        <v>0</v>
      </c>
      <c r="AD89" s="173">
        <f>EB!S74</f>
        <v>0</v>
      </c>
      <c r="AE89" s="7"/>
    </row>
    <row r="90" spans="2:31" x14ac:dyDescent="0.25">
      <c r="B90" s="5"/>
      <c r="C90" s="75" t="s">
        <v>114</v>
      </c>
      <c r="D90" s="66"/>
      <c r="E90" s="152"/>
      <c r="F90" s="212"/>
      <c r="G90" s="213"/>
      <c r="H90" s="138"/>
      <c r="I90" s="206"/>
      <c r="J90" s="207"/>
      <c r="K90" s="207"/>
      <c r="L90" s="207"/>
      <c r="M90" s="207"/>
      <c r="N90" s="207"/>
      <c r="O90" s="207"/>
      <c r="P90" s="207"/>
      <c r="Q90" s="207"/>
      <c r="R90" s="208"/>
      <c r="S90" s="62"/>
      <c r="T90" s="65">
        <f>IF('1. ZWB'!R75=0,'1. ZWB'!Q75,'1. ZWB'!R75)</f>
        <v>0</v>
      </c>
      <c r="U90" s="173">
        <f>'1. ZWB'!S75</f>
        <v>0</v>
      </c>
      <c r="V90" s="70"/>
      <c r="W90" s="65">
        <f>IF('2. ZWB'!R75=0,'2. ZWB'!Q75,'2. ZWB'!R75)</f>
        <v>0</v>
      </c>
      <c r="X90" s="173">
        <f>'2. ZWB'!S75</f>
        <v>0</v>
      </c>
      <c r="Y90" s="70"/>
      <c r="Z90" s="65">
        <f>IF('3. ZWB'!R75=0,'3. ZWB'!Q75,'3. ZWB'!R75)</f>
        <v>0</v>
      </c>
      <c r="AA90" s="173">
        <f>'3. ZWB'!S75</f>
        <v>0</v>
      </c>
      <c r="AB90" s="70"/>
      <c r="AC90" s="65">
        <f>IF(EB!R75=0,EB!Q75,EB!R75)</f>
        <v>0</v>
      </c>
      <c r="AD90" s="173">
        <f>EB!S75</f>
        <v>0</v>
      </c>
      <c r="AE90" s="7"/>
    </row>
    <row r="91" spans="2:31" x14ac:dyDescent="0.25">
      <c r="B91" s="5"/>
      <c r="C91" s="75" t="s">
        <v>115</v>
      </c>
      <c r="D91" s="66"/>
      <c r="E91" s="152"/>
      <c r="F91" s="212"/>
      <c r="G91" s="213"/>
      <c r="H91" s="138"/>
      <c r="I91" s="206"/>
      <c r="J91" s="207"/>
      <c r="K91" s="207"/>
      <c r="L91" s="207"/>
      <c r="M91" s="207"/>
      <c r="N91" s="207"/>
      <c r="O91" s="207"/>
      <c r="P91" s="207"/>
      <c r="Q91" s="207"/>
      <c r="R91" s="208"/>
      <c r="S91" s="62"/>
      <c r="T91" s="65">
        <f>IF('1. ZWB'!R76=0,'1. ZWB'!Q76,'1. ZWB'!R76)</f>
        <v>0</v>
      </c>
      <c r="U91" s="173">
        <f>'1. ZWB'!S76</f>
        <v>0</v>
      </c>
      <c r="V91" s="70"/>
      <c r="W91" s="65">
        <f>IF('2. ZWB'!R76=0,'2. ZWB'!Q76,'2. ZWB'!R76)</f>
        <v>0</v>
      </c>
      <c r="X91" s="173">
        <f>'2. ZWB'!S76</f>
        <v>0</v>
      </c>
      <c r="Y91" s="70"/>
      <c r="Z91" s="65">
        <f>IF('3. ZWB'!R76=0,'3. ZWB'!Q76,'3. ZWB'!R76)</f>
        <v>0</v>
      </c>
      <c r="AA91" s="173">
        <f>'3. ZWB'!S76</f>
        <v>0</v>
      </c>
      <c r="AB91" s="70"/>
      <c r="AC91" s="65">
        <f>IF(EB!R76=0,EB!Q76,EB!R76)</f>
        <v>0</v>
      </c>
      <c r="AD91" s="173">
        <f>EB!S76</f>
        <v>0</v>
      </c>
      <c r="AE91" s="7"/>
    </row>
    <row r="92" spans="2:31" x14ac:dyDescent="0.25">
      <c r="B92" s="5"/>
      <c r="C92" s="75" t="s">
        <v>82</v>
      </c>
      <c r="D92" s="66"/>
      <c r="E92" s="152"/>
      <c r="F92" s="212"/>
      <c r="G92" s="213"/>
      <c r="H92" s="138"/>
      <c r="I92" s="209"/>
      <c r="J92" s="210"/>
      <c r="K92" s="210"/>
      <c r="L92" s="210"/>
      <c r="M92" s="210"/>
      <c r="N92" s="210"/>
      <c r="O92" s="210"/>
      <c r="P92" s="210"/>
      <c r="Q92" s="210"/>
      <c r="R92" s="211"/>
      <c r="S92" s="62"/>
      <c r="T92" s="65">
        <f>IF('1. ZWB'!R77=0,'1. ZWB'!Q77,'1. ZWB'!R77)</f>
        <v>0</v>
      </c>
      <c r="U92" s="173">
        <f>'1. ZWB'!S77</f>
        <v>0</v>
      </c>
      <c r="V92" s="70"/>
      <c r="W92" s="65">
        <f>IF('2. ZWB'!R77=0,'2. ZWB'!Q77,'2. ZWB'!R77)</f>
        <v>0</v>
      </c>
      <c r="X92" s="173">
        <f>'2. ZWB'!S77</f>
        <v>0</v>
      </c>
      <c r="Y92" s="70"/>
      <c r="Z92" s="65">
        <f>IF('3. ZWB'!R77=0,'3. ZWB'!Q77,'3. ZWB'!R77)</f>
        <v>0</v>
      </c>
      <c r="AA92" s="173">
        <f>'3. ZWB'!S77</f>
        <v>0</v>
      </c>
      <c r="AB92" s="70"/>
      <c r="AC92" s="65">
        <f>IF(EB!R77=0,EB!Q77,EB!R77)</f>
        <v>0</v>
      </c>
      <c r="AD92" s="173">
        <f>EB!S77</f>
        <v>0</v>
      </c>
      <c r="AE92" s="7"/>
    </row>
    <row r="93" spans="2:31" x14ac:dyDescent="0.25">
      <c r="B93" s="5"/>
      <c r="C93" s="75" t="s">
        <v>103</v>
      </c>
      <c r="D93" s="147">
        <f>SUM(D87:D92)</f>
        <v>0</v>
      </c>
      <c r="E93" s="147">
        <f>SUM(E87:E92)</f>
        <v>0</v>
      </c>
      <c r="F93" s="202"/>
      <c r="G93" s="202"/>
      <c r="H93" s="138"/>
      <c r="I93" s="199"/>
      <c r="J93" s="200"/>
      <c r="K93" s="200"/>
      <c r="L93" s="200"/>
      <c r="M93" s="200"/>
      <c r="N93" s="200"/>
      <c r="O93" s="200"/>
      <c r="P93" s="200"/>
      <c r="Q93" s="200"/>
      <c r="R93" s="201"/>
      <c r="S93" s="62"/>
      <c r="T93" s="65">
        <f>IF('1. ZWB'!R78=0,'1. ZWB'!Q78,'1. ZWB'!R78)</f>
        <v>0</v>
      </c>
      <c r="U93" s="173">
        <f>'1. ZWB'!S78</f>
        <v>0</v>
      </c>
      <c r="V93" s="70"/>
      <c r="W93" s="65">
        <f>IF('2. ZWB'!R78=0,'2. ZWB'!Q78,'2. ZWB'!R78)</f>
        <v>0</v>
      </c>
      <c r="X93" s="173">
        <f>'2. ZWB'!S78</f>
        <v>0</v>
      </c>
      <c r="Y93" s="70"/>
      <c r="Z93" s="65">
        <f>IF('3. ZWB'!R78=0,'3. ZWB'!Q78,'3. ZWB'!R78)</f>
        <v>0</v>
      </c>
      <c r="AA93" s="173">
        <f>'3. ZWB'!S78</f>
        <v>0</v>
      </c>
      <c r="AB93" s="70"/>
      <c r="AC93" s="65">
        <f>IF(EB!R78=0,EB!Q78,EB!R78)</f>
        <v>0</v>
      </c>
      <c r="AD93" s="173">
        <f>EB!S78</f>
        <v>0</v>
      </c>
      <c r="AE93" s="7"/>
    </row>
    <row r="94" spans="2:31" ht="13.15" customHeight="1" x14ac:dyDescent="0.25">
      <c r="B94" s="5"/>
      <c r="C94" s="53" t="s">
        <v>93</v>
      </c>
      <c r="D94" s="260"/>
      <c r="E94" s="260"/>
      <c r="F94" s="260"/>
      <c r="G94" s="261"/>
      <c r="H94" s="138"/>
      <c r="I94" s="199"/>
      <c r="J94" s="200"/>
      <c r="K94" s="200"/>
      <c r="L94" s="200"/>
      <c r="M94" s="200"/>
      <c r="N94" s="200"/>
      <c r="O94" s="200"/>
      <c r="P94" s="200"/>
      <c r="Q94" s="200"/>
      <c r="R94" s="201"/>
      <c r="S94" s="62"/>
      <c r="T94" s="65"/>
      <c r="U94" s="173"/>
      <c r="V94" s="70"/>
      <c r="W94" s="65"/>
      <c r="X94" s="173"/>
      <c r="Y94" s="70"/>
      <c r="Z94" s="65"/>
      <c r="AA94" s="173"/>
      <c r="AB94" s="70"/>
      <c r="AC94" s="65"/>
      <c r="AD94" s="173"/>
      <c r="AE94" s="7"/>
    </row>
    <row r="95" spans="2:31" ht="13.15" customHeight="1" x14ac:dyDescent="0.25">
      <c r="B95" s="5"/>
      <c r="C95" s="75" t="s">
        <v>32</v>
      </c>
      <c r="D95" s="68"/>
      <c r="E95" s="152"/>
      <c r="F95" s="212"/>
      <c r="G95" s="213"/>
      <c r="H95" s="138"/>
      <c r="I95" s="203" t="s">
        <v>152</v>
      </c>
      <c r="J95" s="204"/>
      <c r="K95" s="204"/>
      <c r="L95" s="204"/>
      <c r="M95" s="204"/>
      <c r="N95" s="204"/>
      <c r="O95" s="204"/>
      <c r="P95" s="204"/>
      <c r="Q95" s="204"/>
      <c r="R95" s="205"/>
      <c r="S95" s="62"/>
      <c r="T95" s="65">
        <f>IF('1. ZWB'!R80=0,'1. ZWB'!Q79,'1. ZWB'!R80)</f>
        <v>0</v>
      </c>
      <c r="U95" s="173">
        <f>'1. ZWB'!S80</f>
        <v>0</v>
      </c>
      <c r="V95" s="70"/>
      <c r="W95" s="65">
        <f>IF('2. ZWB'!R80=0,'2. ZWB'!Q80,'2. ZWB'!R80)</f>
        <v>0</v>
      </c>
      <c r="X95" s="173">
        <f>'2. ZWB'!S80</f>
        <v>0</v>
      </c>
      <c r="Y95" s="70"/>
      <c r="Z95" s="65">
        <f>IF('3. ZWB'!R80=0,'3. ZWB'!Q80,'3. ZWB'!R80)</f>
        <v>0</v>
      </c>
      <c r="AA95" s="173">
        <f>'3. ZWB'!S80</f>
        <v>0</v>
      </c>
      <c r="AB95" s="70"/>
      <c r="AC95" s="65">
        <f>IF(EB!R80=0,EB!Q80,EB!R80)</f>
        <v>0</v>
      </c>
      <c r="AD95" s="173">
        <f>EB!S80</f>
        <v>0</v>
      </c>
      <c r="AE95" s="7"/>
    </row>
    <row r="96" spans="2:31" x14ac:dyDescent="0.25">
      <c r="B96" s="5"/>
      <c r="C96" s="75" t="s">
        <v>33</v>
      </c>
      <c r="D96" s="68"/>
      <c r="E96" s="152"/>
      <c r="F96" s="212"/>
      <c r="G96" s="213"/>
      <c r="H96" s="138"/>
      <c r="I96" s="206"/>
      <c r="J96" s="207"/>
      <c r="K96" s="207"/>
      <c r="L96" s="207"/>
      <c r="M96" s="207"/>
      <c r="N96" s="207"/>
      <c r="O96" s="207"/>
      <c r="P96" s="207"/>
      <c r="Q96" s="207"/>
      <c r="R96" s="208"/>
      <c r="S96" s="62"/>
      <c r="T96" s="65">
        <f>IF('1. ZWB'!R81=0,'1. ZWB'!Q80,'1. ZWB'!R81)</f>
        <v>0</v>
      </c>
      <c r="U96" s="173">
        <f>'1. ZWB'!S81</f>
        <v>0</v>
      </c>
      <c r="V96" s="70"/>
      <c r="W96" s="65">
        <f>IF('2. ZWB'!R81=0,'2. ZWB'!Q81,'2. ZWB'!R81)</f>
        <v>0</v>
      </c>
      <c r="X96" s="173">
        <f>'2. ZWB'!S81</f>
        <v>0</v>
      </c>
      <c r="Y96" s="70"/>
      <c r="Z96" s="65">
        <f>IF('3. ZWB'!R81=0,'3. ZWB'!Q81,'3. ZWB'!R81)</f>
        <v>0</v>
      </c>
      <c r="AA96" s="173">
        <f>'3. ZWB'!S81</f>
        <v>0</v>
      </c>
      <c r="AB96" s="70"/>
      <c r="AC96" s="65">
        <f>IF(EB!R81=0,EB!Q81,EB!R81)</f>
        <v>0</v>
      </c>
      <c r="AD96" s="173">
        <f>EB!S81</f>
        <v>0</v>
      </c>
      <c r="AE96" s="7"/>
    </row>
    <row r="97" spans="2:31" x14ac:dyDescent="0.25">
      <c r="B97" s="5"/>
      <c r="C97" s="75" t="s">
        <v>83</v>
      </c>
      <c r="D97" s="68"/>
      <c r="E97" s="152"/>
      <c r="F97" s="212"/>
      <c r="G97" s="213"/>
      <c r="H97" s="138"/>
      <c r="I97" s="206"/>
      <c r="J97" s="207"/>
      <c r="K97" s="207"/>
      <c r="L97" s="207"/>
      <c r="M97" s="207"/>
      <c r="N97" s="207"/>
      <c r="O97" s="207"/>
      <c r="P97" s="207"/>
      <c r="Q97" s="207"/>
      <c r="R97" s="208"/>
      <c r="S97" s="62"/>
      <c r="T97" s="65">
        <f>IF('1. ZWB'!R82=0,'1. ZWB'!Q82,'1. ZWB'!R82)</f>
        <v>0</v>
      </c>
      <c r="U97" s="173">
        <f>'1. ZWB'!S82</f>
        <v>0</v>
      </c>
      <c r="V97" s="70"/>
      <c r="W97" s="65">
        <f>IF('2. ZWB'!R82=0,'2. ZWB'!Q82,'2. ZWB'!R82)</f>
        <v>0</v>
      </c>
      <c r="X97" s="173">
        <f>'2. ZWB'!S82</f>
        <v>0</v>
      </c>
      <c r="Y97" s="70"/>
      <c r="Z97" s="65">
        <f>IF('3. ZWB'!R82=0,'3. ZWB'!Q82,'3. ZWB'!R82)</f>
        <v>0</v>
      </c>
      <c r="AA97" s="173">
        <f>'3. ZWB'!S82</f>
        <v>0</v>
      </c>
      <c r="AB97" s="70"/>
      <c r="AC97" s="65">
        <f>IF(EB!R82=0,EB!Q82,EB!R82)</f>
        <v>0</v>
      </c>
      <c r="AD97" s="173">
        <f>EB!S82</f>
        <v>0</v>
      </c>
      <c r="AE97" s="7"/>
    </row>
    <row r="98" spans="2:31" x14ac:dyDescent="0.25">
      <c r="B98" s="5"/>
      <c r="C98" s="75" t="s">
        <v>116</v>
      </c>
      <c r="D98" s="68"/>
      <c r="E98" s="152"/>
      <c r="F98" s="212"/>
      <c r="G98" s="213"/>
      <c r="H98" s="138"/>
      <c r="I98" s="206"/>
      <c r="J98" s="207"/>
      <c r="K98" s="207"/>
      <c r="L98" s="207"/>
      <c r="M98" s="207"/>
      <c r="N98" s="207"/>
      <c r="O98" s="207"/>
      <c r="P98" s="207"/>
      <c r="Q98" s="207"/>
      <c r="R98" s="208"/>
      <c r="S98" s="62"/>
      <c r="T98" s="65">
        <f>IF('1. ZWB'!R83=0,'1. ZWB'!Q83,'1. ZWB'!R83)</f>
        <v>0</v>
      </c>
      <c r="U98" s="173">
        <f>'1. ZWB'!S83</f>
        <v>0</v>
      </c>
      <c r="V98" s="70"/>
      <c r="W98" s="65">
        <f>IF('2. ZWB'!R83=0,'2. ZWB'!Q83,'2. ZWB'!R83)</f>
        <v>0</v>
      </c>
      <c r="X98" s="173">
        <f>'2. ZWB'!S83</f>
        <v>0</v>
      </c>
      <c r="Y98" s="70"/>
      <c r="Z98" s="65">
        <f>IF('3. ZWB'!R83=0,'3. ZWB'!Q83,'3. ZWB'!R83)</f>
        <v>0</v>
      </c>
      <c r="AA98" s="173">
        <f>'3. ZWB'!S83</f>
        <v>0</v>
      </c>
      <c r="AB98" s="70"/>
      <c r="AC98" s="65">
        <f>IF(EB!R83=0,EB!Q83,EB!R83)</f>
        <v>0</v>
      </c>
      <c r="AD98" s="173">
        <f>EB!S83</f>
        <v>0</v>
      </c>
      <c r="AE98" s="7"/>
    </row>
    <row r="99" spans="2:31" x14ac:dyDescent="0.25">
      <c r="B99" s="5"/>
      <c r="C99" s="75" t="s">
        <v>84</v>
      </c>
      <c r="D99" s="68"/>
      <c r="E99" s="152"/>
      <c r="F99" s="212"/>
      <c r="G99" s="213"/>
      <c r="H99" s="138"/>
      <c r="I99" s="206"/>
      <c r="J99" s="207"/>
      <c r="K99" s="207"/>
      <c r="L99" s="207"/>
      <c r="M99" s="207"/>
      <c r="N99" s="207"/>
      <c r="O99" s="207"/>
      <c r="P99" s="207"/>
      <c r="Q99" s="207"/>
      <c r="R99" s="208"/>
      <c r="S99" s="62"/>
      <c r="T99" s="65">
        <f>IF('1. ZWB'!R84=0,'1. ZWB'!Q84,'1. ZWB'!R84)</f>
        <v>0</v>
      </c>
      <c r="U99" s="173">
        <f>'1. ZWB'!S84</f>
        <v>0</v>
      </c>
      <c r="V99" s="70"/>
      <c r="W99" s="65">
        <f>IF('2. ZWB'!R84=0,'2. ZWB'!Q84,'2. ZWB'!R84)</f>
        <v>0</v>
      </c>
      <c r="X99" s="173">
        <f>'2. ZWB'!S84</f>
        <v>0</v>
      </c>
      <c r="Y99" s="70"/>
      <c r="Z99" s="65">
        <f>IF('3. ZWB'!R84=0,'3. ZWB'!Q84,'3. ZWB'!R84)</f>
        <v>0</v>
      </c>
      <c r="AA99" s="173">
        <f>'3. ZWB'!S84</f>
        <v>0</v>
      </c>
      <c r="AB99" s="70"/>
      <c r="AC99" s="65">
        <f>IF(EB!R84=0,EB!Q84,EB!R84)</f>
        <v>0</v>
      </c>
      <c r="AD99" s="173">
        <f>EB!S84</f>
        <v>0</v>
      </c>
      <c r="AE99" s="7"/>
    </row>
    <row r="100" spans="2:31" x14ac:dyDescent="0.25">
      <c r="B100" s="5"/>
      <c r="C100" s="75" t="s">
        <v>85</v>
      </c>
      <c r="D100" s="68"/>
      <c r="E100" s="152"/>
      <c r="F100" s="212"/>
      <c r="G100" s="213"/>
      <c r="H100" s="138"/>
      <c r="I100" s="206"/>
      <c r="J100" s="207"/>
      <c r="K100" s="207"/>
      <c r="L100" s="207"/>
      <c r="M100" s="207"/>
      <c r="N100" s="207"/>
      <c r="O100" s="207"/>
      <c r="P100" s="207"/>
      <c r="Q100" s="207"/>
      <c r="R100" s="208"/>
      <c r="S100" s="62"/>
      <c r="T100" s="65">
        <f>IF('1. ZWB'!R85=0,'1. ZWB'!Q85,'1. ZWB'!R85)</f>
        <v>0</v>
      </c>
      <c r="U100" s="173">
        <f>'1. ZWB'!S85</f>
        <v>0</v>
      </c>
      <c r="V100" s="70"/>
      <c r="W100" s="65">
        <f>IF('2. ZWB'!R85=0,'2. ZWB'!Q85,'2. ZWB'!R85)</f>
        <v>0</v>
      </c>
      <c r="X100" s="173">
        <f>'2. ZWB'!S85</f>
        <v>0</v>
      </c>
      <c r="Y100" s="70"/>
      <c r="Z100" s="65">
        <f>IF('3. ZWB'!R85=0,'3. ZWB'!Q85,'3. ZWB'!R85)</f>
        <v>0</v>
      </c>
      <c r="AA100" s="173">
        <f>'3. ZWB'!S85</f>
        <v>0</v>
      </c>
      <c r="AB100" s="70"/>
      <c r="AC100" s="65">
        <f>IF(EB!R85=0,EB!Q85,EB!R85)</f>
        <v>0</v>
      </c>
      <c r="AD100" s="173">
        <f>EB!S85</f>
        <v>0</v>
      </c>
      <c r="AE100" s="7"/>
    </row>
    <row r="101" spans="2:31" x14ac:dyDescent="0.25">
      <c r="B101" s="5"/>
      <c r="C101" s="75" t="s">
        <v>86</v>
      </c>
      <c r="D101" s="68"/>
      <c r="E101" s="152"/>
      <c r="F101" s="212"/>
      <c r="G101" s="213"/>
      <c r="H101" s="138"/>
      <c r="I101" s="209"/>
      <c r="J101" s="210"/>
      <c r="K101" s="210"/>
      <c r="L101" s="210"/>
      <c r="M101" s="210"/>
      <c r="N101" s="210"/>
      <c r="O101" s="210"/>
      <c r="P101" s="210"/>
      <c r="Q101" s="210"/>
      <c r="R101" s="211"/>
      <c r="S101" s="62"/>
      <c r="T101" s="65">
        <f>IF('1. ZWB'!R86=0,'1. ZWB'!Q86,'1. ZWB'!R86)</f>
        <v>0</v>
      </c>
      <c r="U101" s="173">
        <f>'1. ZWB'!S86</f>
        <v>0</v>
      </c>
      <c r="V101" s="70"/>
      <c r="W101" s="65">
        <f>IF('2. ZWB'!R86=0,'2. ZWB'!Q86,'2. ZWB'!R86)</f>
        <v>0</v>
      </c>
      <c r="X101" s="173">
        <f>'2. ZWB'!S86</f>
        <v>0</v>
      </c>
      <c r="Y101" s="70"/>
      <c r="Z101" s="65">
        <f>IF('3. ZWB'!R86=0,'3. ZWB'!Q86,'3. ZWB'!R86)</f>
        <v>0</v>
      </c>
      <c r="AA101" s="173">
        <f>'3. ZWB'!S86</f>
        <v>0</v>
      </c>
      <c r="AB101" s="70"/>
      <c r="AC101" s="65">
        <f>IF(EB!R86=0,EB!Q86,EB!R86)</f>
        <v>0</v>
      </c>
      <c r="AD101" s="173">
        <f>EB!S86</f>
        <v>0</v>
      </c>
      <c r="AE101" s="7"/>
    </row>
    <row r="102" spans="2:31" x14ac:dyDescent="0.25">
      <c r="B102" s="5"/>
      <c r="C102" s="75" t="s">
        <v>103</v>
      </c>
      <c r="D102" s="147">
        <f>SUM(D95:D101)</f>
        <v>0</v>
      </c>
      <c r="E102" s="147">
        <f>SUM(E95:E101)</f>
        <v>0</v>
      </c>
      <c r="F102" s="202"/>
      <c r="G102" s="202"/>
      <c r="H102" s="138"/>
      <c r="I102" s="199"/>
      <c r="J102" s="200"/>
      <c r="K102" s="200"/>
      <c r="L102" s="200"/>
      <c r="M102" s="200"/>
      <c r="N102" s="200"/>
      <c r="O102" s="200"/>
      <c r="P102" s="200"/>
      <c r="Q102" s="200"/>
      <c r="R102" s="201"/>
      <c r="S102" s="62"/>
      <c r="T102" s="65">
        <f>IF('1. ZWB'!R87=0,'1. ZWB'!Q87,'1. ZWB'!R87)</f>
        <v>0</v>
      </c>
      <c r="U102" s="173">
        <f>'1. ZWB'!S87</f>
        <v>0</v>
      </c>
      <c r="V102" s="70"/>
      <c r="W102" s="65">
        <f>IF('2. ZWB'!R87=0,'2. ZWB'!Q87,'2. ZWB'!R87)</f>
        <v>0</v>
      </c>
      <c r="X102" s="173">
        <f>'2. ZWB'!S87</f>
        <v>0</v>
      </c>
      <c r="Y102" s="70"/>
      <c r="Z102" s="65">
        <f>IF('3. ZWB'!R87=0,'3. ZWB'!Q87,'3. ZWB'!R87)</f>
        <v>0</v>
      </c>
      <c r="AA102" s="173">
        <f>'3. ZWB'!S87</f>
        <v>0</v>
      </c>
      <c r="AB102" s="70"/>
      <c r="AC102" s="65">
        <f>IF(EB!R87=0,EB!Q87,EB!R87)</f>
        <v>0</v>
      </c>
      <c r="AD102" s="173">
        <f>EB!S87</f>
        <v>0</v>
      </c>
      <c r="AE102" s="7"/>
    </row>
    <row r="103" spans="2:31" ht="14.65" customHeight="1" x14ac:dyDescent="0.25">
      <c r="B103" s="5"/>
      <c r="C103" s="53" t="s">
        <v>31</v>
      </c>
      <c r="D103" s="187">
        <f t="shared" ref="D103" si="2">SUM(I103:R103)</f>
        <v>0</v>
      </c>
      <c r="E103" s="151"/>
      <c r="F103" s="212"/>
      <c r="G103" s="213"/>
      <c r="H103" s="138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62"/>
      <c r="T103" s="65">
        <f>IF('1. ZWB'!R88=0,'1. ZWB'!Q88,'1. ZWB'!R88)</f>
        <v>0</v>
      </c>
      <c r="U103" s="173">
        <f>'1. ZWB'!S88</f>
        <v>0</v>
      </c>
      <c r="V103" s="70"/>
      <c r="W103" s="65">
        <f>IF('2. ZWB'!R88=0,'2. ZWB'!Q88,'2. ZWB'!R88)</f>
        <v>0</v>
      </c>
      <c r="X103" s="173">
        <f>'2. ZWB'!S88</f>
        <v>0</v>
      </c>
      <c r="Y103" s="70"/>
      <c r="Z103" s="65">
        <f>IF('3. ZWB'!R88=0,'3. ZWB'!Q88,'3. ZWB'!R88)</f>
        <v>0</v>
      </c>
      <c r="AA103" s="173">
        <f>'3. ZWB'!S88</f>
        <v>0</v>
      </c>
      <c r="AB103" s="70"/>
      <c r="AC103" s="65">
        <f>IF(EB!R88=0,EB!Q88,EB!R88)</f>
        <v>0</v>
      </c>
      <c r="AD103" s="173">
        <f>EB!S88</f>
        <v>0</v>
      </c>
      <c r="AE103" s="7"/>
    </row>
    <row r="104" spans="2:31" ht="14.65" customHeight="1" x14ac:dyDescent="0.25">
      <c r="B104" s="81"/>
      <c r="C104" s="82"/>
      <c r="D104" s="158"/>
      <c r="E104" s="158"/>
      <c r="F104" s="158"/>
      <c r="G104" s="158"/>
      <c r="H104" s="138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62"/>
      <c r="T104" s="107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93"/>
    </row>
    <row r="105" spans="2:31" ht="45" customHeight="1" x14ac:dyDescent="0.25">
      <c r="B105" s="5"/>
      <c r="C105" s="8" t="s">
        <v>38</v>
      </c>
      <c r="D105" s="87" t="s">
        <v>72</v>
      </c>
      <c r="E105" s="87" t="s">
        <v>125</v>
      </c>
      <c r="F105" s="214" t="s">
        <v>146</v>
      </c>
      <c r="G105" s="214"/>
      <c r="H105" s="138"/>
      <c r="I105" s="88" t="s">
        <v>129</v>
      </c>
      <c r="J105" s="88" t="s">
        <v>130</v>
      </c>
      <c r="K105" s="88" t="s">
        <v>131</v>
      </c>
      <c r="L105" s="88" t="s">
        <v>132</v>
      </c>
      <c r="M105" s="88" t="s">
        <v>133</v>
      </c>
      <c r="N105" s="88" t="s">
        <v>134</v>
      </c>
      <c r="O105" s="88" t="s">
        <v>135</v>
      </c>
      <c r="P105" s="88" t="s">
        <v>136</v>
      </c>
      <c r="Q105" s="88" t="s">
        <v>137</v>
      </c>
      <c r="R105" s="88" t="s">
        <v>138</v>
      </c>
      <c r="S105" s="62"/>
      <c r="T105" s="175" t="s">
        <v>140</v>
      </c>
      <c r="U105" s="172" t="s">
        <v>8</v>
      </c>
      <c r="V105" s="27"/>
      <c r="W105" s="175" t="s">
        <v>139</v>
      </c>
      <c r="X105" s="172" t="s">
        <v>8</v>
      </c>
      <c r="Y105" s="27"/>
      <c r="Z105" s="175" t="s">
        <v>142</v>
      </c>
      <c r="AA105" s="172" t="s">
        <v>8</v>
      </c>
      <c r="AB105" s="27"/>
      <c r="AC105" s="175" t="s">
        <v>143</v>
      </c>
      <c r="AD105" s="172" t="s">
        <v>8</v>
      </c>
      <c r="AE105" s="7"/>
    </row>
    <row r="106" spans="2:31" ht="30" x14ac:dyDescent="0.25">
      <c r="B106" s="5"/>
      <c r="C106" s="53" t="s">
        <v>148</v>
      </c>
      <c r="D106" s="187">
        <f>SUM(I106:R106)</f>
        <v>0</v>
      </c>
      <c r="E106" s="151"/>
      <c r="F106" s="212"/>
      <c r="G106" s="213"/>
      <c r="H106" s="138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62"/>
      <c r="T106" s="65">
        <f>IF('1. ZWB'!R91=0,'1. ZWB'!Q91,'1. ZWB'!R91)</f>
        <v>0</v>
      </c>
      <c r="U106" s="173">
        <f>'1. ZWB'!S91</f>
        <v>0</v>
      </c>
      <c r="V106" s="70"/>
      <c r="W106" s="65">
        <f>IF('2. ZWB'!R91=0,'2. ZWB'!Q91,'2. ZWB'!R91)</f>
        <v>0</v>
      </c>
      <c r="X106" s="173">
        <f>'2. ZWB'!S91</f>
        <v>0</v>
      </c>
      <c r="Y106" s="70"/>
      <c r="Z106" s="65">
        <f>IF('3. ZWB'!R91=0,'3. ZWB'!Q91,'3. ZWB'!R91)</f>
        <v>0</v>
      </c>
      <c r="AA106" s="173">
        <f>'3. ZWB'!S91</f>
        <v>0</v>
      </c>
      <c r="AB106" s="70"/>
      <c r="AC106" s="65">
        <f>IF(EB!R91=0,EB!Q91,EB!R91)</f>
        <v>0</v>
      </c>
      <c r="AD106" s="173">
        <f>EB!S91</f>
        <v>0</v>
      </c>
      <c r="AE106" s="7"/>
    </row>
    <row r="107" spans="2:31" ht="30" x14ac:dyDescent="0.25">
      <c r="B107" s="5"/>
      <c r="C107" s="53" t="s">
        <v>80</v>
      </c>
      <c r="D107" s="187">
        <f t="shared" ref="D107:D113" si="3">SUM(I107:R107)</f>
        <v>0</v>
      </c>
      <c r="E107" s="151"/>
      <c r="F107" s="212"/>
      <c r="G107" s="213"/>
      <c r="H107" s="138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62"/>
      <c r="T107" s="65">
        <f>IF('1. ZWB'!R92=0,'1. ZWB'!Q92,'1. ZWB'!R92)</f>
        <v>0</v>
      </c>
      <c r="U107" s="173">
        <f>'1. ZWB'!S92</f>
        <v>0</v>
      </c>
      <c r="V107" s="70"/>
      <c r="W107" s="65">
        <f>IF('2. ZWB'!R92=0,'2. ZWB'!Q92,'2. ZWB'!R92)</f>
        <v>0</v>
      </c>
      <c r="X107" s="173">
        <f>'2. ZWB'!S92</f>
        <v>0</v>
      </c>
      <c r="Y107" s="70"/>
      <c r="Z107" s="65">
        <f>IF('3. ZWB'!R92=0,'3. ZWB'!Q92,'3. ZWB'!R92)</f>
        <v>0</v>
      </c>
      <c r="AA107" s="173">
        <f>'3. ZWB'!S92</f>
        <v>0</v>
      </c>
      <c r="AB107" s="70"/>
      <c r="AC107" s="65">
        <f>IF(EB!R92=0,EB!Q92,EB!R92)</f>
        <v>0</v>
      </c>
      <c r="AD107" s="173">
        <f>EB!S92</f>
        <v>0</v>
      </c>
      <c r="AE107" s="7"/>
    </row>
    <row r="108" spans="2:31" ht="45" customHeight="1" x14ac:dyDescent="0.25">
      <c r="B108" s="5"/>
      <c r="C108" s="53" t="s">
        <v>77</v>
      </c>
      <c r="D108" s="187">
        <f t="shared" si="3"/>
        <v>0</v>
      </c>
      <c r="E108" s="151"/>
      <c r="F108" s="212"/>
      <c r="G108" s="213"/>
      <c r="H108" s="138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62"/>
      <c r="T108" s="65">
        <f>IF('1. ZWB'!R93=0,'1. ZWB'!Q93,'1. ZWB'!R93)</f>
        <v>0</v>
      </c>
      <c r="U108" s="173">
        <f>'1. ZWB'!S93</f>
        <v>0</v>
      </c>
      <c r="V108" s="70"/>
      <c r="W108" s="65">
        <f>IF('2. ZWB'!R93=0,'2. ZWB'!Q93,'2. ZWB'!R93)</f>
        <v>0</v>
      </c>
      <c r="X108" s="173">
        <f>'2. ZWB'!S93</f>
        <v>0</v>
      </c>
      <c r="Y108" s="70"/>
      <c r="Z108" s="65">
        <f>IF('3. ZWB'!R93=0,'3. ZWB'!Q93,'3. ZWB'!R93)</f>
        <v>0</v>
      </c>
      <c r="AA108" s="173">
        <f>'3. ZWB'!S93</f>
        <v>0</v>
      </c>
      <c r="AB108" s="70"/>
      <c r="AC108" s="65">
        <f>IF(EB!R93=0,EB!Q93,EB!R93)</f>
        <v>0</v>
      </c>
      <c r="AD108" s="173">
        <f>EB!S93</f>
        <v>0</v>
      </c>
      <c r="AE108" s="7"/>
    </row>
    <row r="109" spans="2:31" ht="30" x14ac:dyDescent="0.25">
      <c r="B109" s="5"/>
      <c r="C109" s="53" t="s">
        <v>153</v>
      </c>
      <c r="D109" s="187">
        <f t="shared" si="3"/>
        <v>0</v>
      </c>
      <c r="E109" s="151"/>
      <c r="F109" s="212"/>
      <c r="G109" s="213"/>
      <c r="H109" s="13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62"/>
      <c r="T109" s="65">
        <f>IF('1. ZWB'!R94=0,'1. ZWB'!Q94,'1. ZWB'!R94)</f>
        <v>0</v>
      </c>
      <c r="U109" s="173">
        <f>'1. ZWB'!S94</f>
        <v>0</v>
      </c>
      <c r="V109" s="70"/>
      <c r="W109" s="65">
        <f>IF('2. ZWB'!R94=0,'2. ZWB'!Q94,'2. ZWB'!R94)</f>
        <v>0</v>
      </c>
      <c r="X109" s="173">
        <f>'2. ZWB'!S94</f>
        <v>0</v>
      </c>
      <c r="Y109" s="70"/>
      <c r="Z109" s="65">
        <f>IF('3. ZWB'!R94=0,'3. ZWB'!Q94,'3. ZWB'!R94)</f>
        <v>0</v>
      </c>
      <c r="AA109" s="173">
        <f>'3. ZWB'!S94</f>
        <v>0</v>
      </c>
      <c r="AB109" s="70"/>
      <c r="AC109" s="65">
        <f>IF(EB!R94=0,EB!Q94,EB!R94)</f>
        <v>0</v>
      </c>
      <c r="AD109" s="173">
        <f>EB!S94</f>
        <v>0</v>
      </c>
      <c r="AE109" s="7"/>
    </row>
    <row r="110" spans="2:31" ht="30" x14ac:dyDescent="0.25">
      <c r="B110" s="5"/>
      <c r="C110" s="53" t="s">
        <v>101</v>
      </c>
      <c r="D110" s="187">
        <f t="shared" si="3"/>
        <v>0</v>
      </c>
      <c r="E110" s="151"/>
      <c r="F110" s="212"/>
      <c r="G110" s="213"/>
      <c r="H110" s="13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62"/>
      <c r="T110" s="65">
        <f>IF('1. ZWB'!R95=0,'1. ZWB'!Q95,'1. ZWB'!R95)</f>
        <v>0</v>
      </c>
      <c r="U110" s="173">
        <f>'1. ZWB'!S95</f>
        <v>0</v>
      </c>
      <c r="V110" s="70"/>
      <c r="W110" s="65">
        <f>IF('2. ZWB'!R95=0,'2. ZWB'!Q95,'2. ZWB'!R95)</f>
        <v>0</v>
      </c>
      <c r="X110" s="173">
        <f>'2. ZWB'!S95</f>
        <v>0</v>
      </c>
      <c r="Y110" s="70"/>
      <c r="Z110" s="65">
        <f>IF('3. ZWB'!R95=0,'3. ZWB'!Q95,'3. ZWB'!R95)</f>
        <v>0</v>
      </c>
      <c r="AA110" s="173">
        <f>'3. ZWB'!S95</f>
        <v>0</v>
      </c>
      <c r="AB110" s="70"/>
      <c r="AC110" s="65">
        <f>IF(EB!R95=0,EB!Q95,EB!R95)</f>
        <v>0</v>
      </c>
      <c r="AD110" s="173">
        <f>EB!S95</f>
        <v>0</v>
      </c>
      <c r="AE110" s="7"/>
    </row>
    <row r="111" spans="2:31" ht="30" x14ac:dyDescent="0.25">
      <c r="B111" s="5"/>
      <c r="C111" s="53" t="s">
        <v>79</v>
      </c>
      <c r="D111" s="187">
        <f t="shared" si="3"/>
        <v>0</v>
      </c>
      <c r="E111" s="151"/>
      <c r="F111" s="212"/>
      <c r="G111" s="213"/>
      <c r="H111" s="13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62"/>
      <c r="T111" s="65">
        <f>IF('1. ZWB'!R96=0,'1. ZWB'!Q96,'1. ZWB'!R96)</f>
        <v>0</v>
      </c>
      <c r="U111" s="173">
        <f>'1. ZWB'!S96</f>
        <v>0</v>
      </c>
      <c r="V111" s="70"/>
      <c r="W111" s="65">
        <f>IF('2. ZWB'!R96=0,'2. ZWB'!Q96,'2. ZWB'!R96)</f>
        <v>0</v>
      </c>
      <c r="X111" s="173">
        <f>'2. ZWB'!S96</f>
        <v>0</v>
      </c>
      <c r="Y111" s="70"/>
      <c r="Z111" s="65">
        <f>IF('3. ZWB'!R96=0,'3. ZWB'!Q96,'3. ZWB'!R96)</f>
        <v>0</v>
      </c>
      <c r="AA111" s="173">
        <f>'3. ZWB'!S96</f>
        <v>0</v>
      </c>
      <c r="AB111" s="70"/>
      <c r="AC111" s="65">
        <f>IF(EB!R96=0,EB!Q96,EB!R96)</f>
        <v>0</v>
      </c>
      <c r="AD111" s="173">
        <f>EB!S96</f>
        <v>0</v>
      </c>
      <c r="AE111" s="7"/>
    </row>
    <row r="112" spans="2:31" ht="45" customHeight="1" x14ac:dyDescent="0.25">
      <c r="B112" s="5"/>
      <c r="C112" s="53" t="s">
        <v>78</v>
      </c>
      <c r="D112" s="187">
        <f t="shared" si="3"/>
        <v>0</v>
      </c>
      <c r="E112" s="151"/>
      <c r="F112" s="212"/>
      <c r="G112" s="213"/>
      <c r="H112" s="13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61"/>
      <c r="T112" s="65">
        <f>IF('1. ZWB'!R97=0,'1. ZWB'!Q97,'1. ZWB'!R97)</f>
        <v>0</v>
      </c>
      <c r="U112" s="173">
        <f>'1. ZWB'!S97</f>
        <v>0</v>
      </c>
      <c r="V112" s="70"/>
      <c r="W112" s="65">
        <f>IF('2. ZWB'!R97=0,'2. ZWB'!Q97,'2. ZWB'!R97)</f>
        <v>0</v>
      </c>
      <c r="X112" s="173">
        <f>'2. ZWB'!S97</f>
        <v>0</v>
      </c>
      <c r="Y112" s="70"/>
      <c r="Z112" s="65">
        <f>IF('3. ZWB'!R97=0,'3. ZWB'!Q97,'3. ZWB'!R97)</f>
        <v>0</v>
      </c>
      <c r="AA112" s="173">
        <f>'3. ZWB'!S97</f>
        <v>0</v>
      </c>
      <c r="AB112" s="70"/>
      <c r="AC112" s="65">
        <f>IF(EB!R97=0,EB!Q97,EB!R97)</f>
        <v>0</v>
      </c>
      <c r="AD112" s="173">
        <f>EB!S97</f>
        <v>0</v>
      </c>
      <c r="AE112" s="7"/>
    </row>
    <row r="113" spans="2:55" ht="26.25" customHeight="1" x14ac:dyDescent="0.25">
      <c r="B113" s="5"/>
      <c r="C113" s="85" t="s">
        <v>127</v>
      </c>
      <c r="D113" s="187">
        <f t="shared" si="3"/>
        <v>0</v>
      </c>
      <c r="E113" s="151"/>
      <c r="F113" s="212"/>
      <c r="G113" s="213"/>
      <c r="H113" s="135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62"/>
      <c r="T113" s="65">
        <f>IF('1. ZWB'!R98=0,'1. ZWB'!Q98,'1. ZWB'!R98)</f>
        <v>0</v>
      </c>
      <c r="U113" s="173">
        <f>'1. ZWB'!S98</f>
        <v>0</v>
      </c>
      <c r="V113" s="84"/>
      <c r="W113" s="65">
        <f>IF('2. ZWB'!R98=0,'2. ZWB'!Q98,'2. ZWB'!R98)</f>
        <v>0</v>
      </c>
      <c r="X113" s="173">
        <f>'2. ZWB'!S98</f>
        <v>0</v>
      </c>
      <c r="Y113" s="84"/>
      <c r="Z113" s="65">
        <f>IF('3. ZWB'!R98=0,'3. ZWB'!Q98,'3. ZWB'!R98)</f>
        <v>0</v>
      </c>
      <c r="AA113" s="173">
        <f>'3. ZWB'!S98</f>
        <v>0</v>
      </c>
      <c r="AB113" s="84"/>
      <c r="AC113" s="65">
        <f>IF(EB!R98=0,EB!Q98,EB!R98)</f>
        <v>0</v>
      </c>
      <c r="AD113" s="173">
        <f>EB!S98</f>
        <v>0</v>
      </c>
      <c r="AE113" s="7"/>
    </row>
    <row r="114" spans="2:55" s="9" customFormat="1" ht="25.15" customHeight="1" x14ac:dyDescent="0.25">
      <c r="B114" s="38"/>
      <c r="C114" s="34" t="s">
        <v>0</v>
      </c>
      <c r="D114" s="11"/>
      <c r="E114" s="11"/>
      <c r="F114" s="11"/>
      <c r="G114" s="159"/>
      <c r="H114" s="14"/>
      <c r="I114" s="136"/>
      <c r="J114" s="136"/>
      <c r="K114" s="136"/>
      <c r="L114" s="136"/>
      <c r="M114" s="136"/>
      <c r="N114" s="136"/>
      <c r="O114" s="136"/>
      <c r="P114" s="136"/>
      <c r="Q114" s="136"/>
      <c r="R114" s="14"/>
      <c r="S114" s="14"/>
      <c r="T114" s="182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5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</row>
    <row r="115" spans="2:55" s="46" customFormat="1" x14ac:dyDescent="0.25">
      <c r="D115" s="160"/>
      <c r="E115" s="160"/>
      <c r="F115" s="160"/>
      <c r="G115" s="160"/>
      <c r="T115" s="183"/>
    </row>
    <row r="116" spans="2:55" s="46" customFormat="1" x14ac:dyDescent="0.25">
      <c r="D116" s="160"/>
      <c r="E116" s="160"/>
      <c r="F116" s="160"/>
      <c r="G116" s="160"/>
      <c r="T116" s="183"/>
    </row>
    <row r="117" spans="2:55" s="46" customFormat="1" x14ac:dyDescent="0.25">
      <c r="D117" s="160"/>
      <c r="E117" s="160"/>
      <c r="F117" s="160"/>
      <c r="G117" s="160"/>
      <c r="T117" s="183"/>
    </row>
    <row r="118" spans="2:55" s="46" customFormat="1" x14ac:dyDescent="0.25">
      <c r="D118" s="160"/>
      <c r="E118" s="160"/>
      <c r="F118" s="160"/>
      <c r="G118" s="160"/>
      <c r="T118" s="183"/>
    </row>
    <row r="119" spans="2:55" s="46" customFormat="1" x14ac:dyDescent="0.25">
      <c r="D119" s="160"/>
      <c r="E119" s="160"/>
      <c r="F119" s="160"/>
      <c r="G119" s="160"/>
      <c r="T119" s="183"/>
    </row>
    <row r="120" spans="2:55" s="46" customFormat="1" x14ac:dyDescent="0.25">
      <c r="D120" s="160"/>
      <c r="E120" s="160"/>
      <c r="F120" s="160"/>
      <c r="G120" s="160"/>
      <c r="T120" s="183"/>
    </row>
    <row r="121" spans="2:55" s="46" customFormat="1" x14ac:dyDescent="0.25">
      <c r="D121" s="160"/>
      <c r="E121" s="160"/>
      <c r="F121" s="160"/>
      <c r="G121" s="160"/>
      <c r="T121" s="183"/>
    </row>
    <row r="122" spans="2:55" s="46" customFormat="1" x14ac:dyDescent="0.25">
      <c r="D122" s="160"/>
      <c r="E122" s="160"/>
      <c r="F122" s="160"/>
      <c r="G122" s="160"/>
      <c r="T122" s="183"/>
    </row>
    <row r="123" spans="2:55" s="46" customFormat="1" x14ac:dyDescent="0.25">
      <c r="D123" s="160"/>
      <c r="E123" s="160"/>
      <c r="F123" s="160"/>
      <c r="G123" s="160"/>
      <c r="T123" s="183"/>
    </row>
    <row r="124" spans="2:55" s="46" customFormat="1" x14ac:dyDescent="0.25">
      <c r="D124" s="160"/>
      <c r="E124" s="160"/>
      <c r="F124" s="160"/>
      <c r="G124" s="160"/>
      <c r="T124" s="183"/>
    </row>
    <row r="125" spans="2:55" s="46" customFormat="1" x14ac:dyDescent="0.25">
      <c r="D125" s="160"/>
      <c r="E125" s="160"/>
      <c r="F125" s="160"/>
      <c r="G125" s="160"/>
      <c r="T125" s="183"/>
    </row>
    <row r="126" spans="2:55" s="46" customFormat="1" x14ac:dyDescent="0.25">
      <c r="D126" s="160"/>
      <c r="E126" s="160"/>
      <c r="F126" s="160"/>
      <c r="G126" s="160"/>
      <c r="T126" s="183"/>
    </row>
    <row r="127" spans="2:55" s="46" customFormat="1" x14ac:dyDescent="0.25">
      <c r="D127" s="160"/>
      <c r="E127" s="160"/>
      <c r="F127" s="160"/>
      <c r="G127" s="160"/>
      <c r="T127" s="183"/>
    </row>
    <row r="128" spans="2:55" s="46" customFormat="1" x14ac:dyDescent="0.25">
      <c r="D128" s="160"/>
      <c r="E128" s="160"/>
      <c r="F128" s="160"/>
      <c r="G128" s="160"/>
      <c r="T128" s="183"/>
    </row>
    <row r="129" spans="4:20" s="46" customFormat="1" x14ac:dyDescent="0.25">
      <c r="D129" s="160"/>
      <c r="E129" s="160"/>
      <c r="F129" s="160"/>
      <c r="G129" s="160"/>
      <c r="T129" s="183"/>
    </row>
    <row r="130" spans="4:20" s="46" customFormat="1" x14ac:dyDescent="0.25">
      <c r="D130" s="160"/>
      <c r="E130" s="160"/>
      <c r="F130" s="160"/>
      <c r="G130" s="160"/>
      <c r="T130" s="183"/>
    </row>
    <row r="131" spans="4:20" s="46" customFormat="1" x14ac:dyDescent="0.25">
      <c r="D131" s="160"/>
      <c r="E131" s="160"/>
      <c r="F131" s="160"/>
      <c r="G131" s="160"/>
      <c r="T131" s="183"/>
    </row>
    <row r="132" spans="4:20" s="46" customFormat="1" x14ac:dyDescent="0.25">
      <c r="D132" s="160"/>
      <c r="E132" s="160"/>
      <c r="F132" s="160"/>
      <c r="G132" s="160"/>
      <c r="T132" s="183"/>
    </row>
    <row r="133" spans="4:20" s="46" customFormat="1" x14ac:dyDescent="0.25">
      <c r="D133" s="160"/>
      <c r="E133" s="160"/>
      <c r="F133" s="160"/>
      <c r="G133" s="160"/>
      <c r="T133" s="183"/>
    </row>
    <row r="134" spans="4:20" s="46" customFormat="1" x14ac:dyDescent="0.25">
      <c r="D134" s="160"/>
      <c r="E134" s="160"/>
      <c r="F134" s="160"/>
      <c r="G134" s="160"/>
      <c r="T134" s="183"/>
    </row>
    <row r="135" spans="4:20" s="46" customFormat="1" x14ac:dyDescent="0.25">
      <c r="D135" s="160"/>
      <c r="E135" s="160"/>
      <c r="F135" s="160"/>
      <c r="G135" s="160"/>
      <c r="T135" s="183"/>
    </row>
    <row r="136" spans="4:20" s="46" customFormat="1" x14ac:dyDescent="0.25">
      <c r="D136" s="160"/>
      <c r="E136" s="160"/>
      <c r="F136" s="160"/>
      <c r="G136" s="160"/>
      <c r="T136" s="183"/>
    </row>
    <row r="137" spans="4:20" s="46" customFormat="1" x14ac:dyDescent="0.25">
      <c r="D137" s="160"/>
      <c r="E137" s="160"/>
      <c r="F137" s="160"/>
      <c r="G137" s="160"/>
      <c r="T137" s="183"/>
    </row>
    <row r="138" spans="4:20" s="46" customFormat="1" x14ac:dyDescent="0.25">
      <c r="D138" s="160"/>
      <c r="E138" s="160"/>
      <c r="F138" s="160"/>
      <c r="G138" s="160"/>
      <c r="T138" s="183"/>
    </row>
    <row r="139" spans="4:20" s="46" customFormat="1" x14ac:dyDescent="0.25">
      <c r="D139" s="160"/>
      <c r="E139" s="160"/>
      <c r="F139" s="160"/>
      <c r="G139" s="160"/>
      <c r="T139" s="183"/>
    </row>
    <row r="140" spans="4:20" s="46" customFormat="1" x14ac:dyDescent="0.25">
      <c r="D140" s="160"/>
      <c r="E140" s="160"/>
      <c r="F140" s="160"/>
      <c r="G140" s="160"/>
      <c r="T140" s="183"/>
    </row>
    <row r="141" spans="4:20" s="46" customFormat="1" x14ac:dyDescent="0.25">
      <c r="D141" s="160"/>
      <c r="E141" s="160"/>
      <c r="F141" s="160"/>
      <c r="G141" s="160"/>
      <c r="T141" s="183"/>
    </row>
    <row r="142" spans="4:20" s="46" customFormat="1" x14ac:dyDescent="0.25">
      <c r="D142" s="160"/>
      <c r="E142" s="160"/>
      <c r="F142" s="160"/>
      <c r="G142" s="160"/>
      <c r="T142" s="183"/>
    </row>
    <row r="143" spans="4:20" s="46" customFormat="1" x14ac:dyDescent="0.25">
      <c r="D143" s="160"/>
      <c r="E143" s="160"/>
      <c r="F143" s="160"/>
      <c r="G143" s="160"/>
      <c r="T143" s="183"/>
    </row>
    <row r="144" spans="4:20" s="46" customFormat="1" x14ac:dyDescent="0.25">
      <c r="D144" s="160"/>
      <c r="E144" s="160"/>
      <c r="F144" s="160"/>
      <c r="G144" s="160"/>
      <c r="T144" s="183"/>
    </row>
    <row r="145" spans="4:20" s="46" customFormat="1" x14ac:dyDescent="0.25">
      <c r="D145" s="160"/>
      <c r="E145" s="160"/>
      <c r="F145" s="160"/>
      <c r="G145" s="160"/>
      <c r="T145" s="183"/>
    </row>
    <row r="146" spans="4:20" s="46" customFormat="1" x14ac:dyDescent="0.25">
      <c r="D146" s="160"/>
      <c r="E146" s="160"/>
      <c r="F146" s="160"/>
      <c r="G146" s="160"/>
      <c r="T146" s="183"/>
    </row>
    <row r="147" spans="4:20" s="46" customFormat="1" x14ac:dyDescent="0.25">
      <c r="D147" s="160"/>
      <c r="E147" s="160"/>
      <c r="F147" s="160"/>
      <c r="G147" s="160"/>
      <c r="T147" s="183"/>
    </row>
    <row r="148" spans="4:20" s="46" customFormat="1" x14ac:dyDescent="0.25">
      <c r="D148" s="160"/>
      <c r="E148" s="160"/>
      <c r="F148" s="160"/>
      <c r="G148" s="160"/>
      <c r="T148" s="183"/>
    </row>
    <row r="149" spans="4:20" s="46" customFormat="1" x14ac:dyDescent="0.25">
      <c r="D149" s="160"/>
      <c r="E149" s="160"/>
      <c r="F149" s="160"/>
      <c r="G149" s="160"/>
      <c r="T149" s="183"/>
    </row>
    <row r="150" spans="4:20" s="46" customFormat="1" x14ac:dyDescent="0.25">
      <c r="D150" s="160"/>
      <c r="E150" s="160"/>
      <c r="F150" s="160"/>
      <c r="G150" s="160"/>
      <c r="T150" s="183"/>
    </row>
    <row r="151" spans="4:20" s="46" customFormat="1" x14ac:dyDescent="0.25">
      <c r="D151" s="160"/>
      <c r="E151" s="160"/>
      <c r="F151" s="160"/>
      <c r="G151" s="160"/>
      <c r="T151" s="183"/>
    </row>
    <row r="152" spans="4:20" s="46" customFormat="1" x14ac:dyDescent="0.25">
      <c r="D152" s="160"/>
      <c r="E152" s="160"/>
      <c r="F152" s="160"/>
      <c r="G152" s="160"/>
      <c r="T152" s="183"/>
    </row>
    <row r="153" spans="4:20" s="46" customFormat="1" x14ac:dyDescent="0.25">
      <c r="D153" s="160"/>
      <c r="E153" s="160"/>
      <c r="F153" s="160"/>
      <c r="G153" s="160"/>
      <c r="T153" s="183"/>
    </row>
    <row r="154" spans="4:20" s="46" customFormat="1" x14ac:dyDescent="0.25">
      <c r="D154" s="160"/>
      <c r="E154" s="160"/>
      <c r="F154" s="160"/>
      <c r="G154" s="160"/>
      <c r="T154" s="183"/>
    </row>
    <row r="155" spans="4:20" s="46" customFormat="1" x14ac:dyDescent="0.25">
      <c r="D155" s="160"/>
      <c r="E155" s="160"/>
      <c r="F155" s="160"/>
      <c r="G155" s="160"/>
      <c r="T155" s="183"/>
    </row>
    <row r="156" spans="4:20" s="46" customFormat="1" x14ac:dyDescent="0.25">
      <c r="D156" s="160"/>
      <c r="E156" s="160"/>
      <c r="F156" s="160"/>
      <c r="G156" s="160"/>
      <c r="T156" s="183"/>
    </row>
    <row r="157" spans="4:20" s="46" customFormat="1" x14ac:dyDescent="0.25">
      <c r="D157" s="160"/>
      <c r="E157" s="160"/>
      <c r="F157" s="160"/>
      <c r="G157" s="160"/>
      <c r="T157" s="183"/>
    </row>
    <row r="158" spans="4:20" s="46" customFormat="1" x14ac:dyDescent="0.25">
      <c r="D158" s="160"/>
      <c r="E158" s="160"/>
      <c r="F158" s="160"/>
      <c r="G158" s="160"/>
      <c r="T158" s="183"/>
    </row>
    <row r="159" spans="4:20" s="46" customFormat="1" x14ac:dyDescent="0.25">
      <c r="D159" s="160"/>
      <c r="E159" s="160"/>
      <c r="F159" s="160"/>
      <c r="G159" s="160"/>
      <c r="T159" s="183"/>
    </row>
    <row r="160" spans="4:20" s="46" customFormat="1" x14ac:dyDescent="0.25">
      <c r="D160" s="160"/>
      <c r="E160" s="160"/>
      <c r="F160" s="160"/>
      <c r="G160" s="160"/>
      <c r="T160" s="183"/>
    </row>
    <row r="161" spans="4:20" s="46" customFormat="1" x14ac:dyDescent="0.25">
      <c r="D161" s="160"/>
      <c r="E161" s="160"/>
      <c r="F161" s="160"/>
      <c r="G161" s="160"/>
      <c r="T161" s="183"/>
    </row>
    <row r="162" spans="4:20" s="46" customFormat="1" x14ac:dyDescent="0.25">
      <c r="D162" s="160"/>
      <c r="E162" s="160"/>
      <c r="F162" s="160"/>
      <c r="G162" s="160"/>
      <c r="T162" s="183"/>
    </row>
    <row r="163" spans="4:20" s="46" customFormat="1" x14ac:dyDescent="0.25">
      <c r="D163" s="160"/>
      <c r="E163" s="160"/>
      <c r="F163" s="160"/>
      <c r="G163" s="160"/>
      <c r="T163" s="183"/>
    </row>
    <row r="164" spans="4:20" s="46" customFormat="1" x14ac:dyDescent="0.25">
      <c r="D164" s="160"/>
      <c r="E164" s="160"/>
      <c r="F164" s="160"/>
      <c r="G164" s="160"/>
      <c r="T164" s="183"/>
    </row>
    <row r="165" spans="4:20" s="46" customFormat="1" x14ac:dyDescent="0.25">
      <c r="D165" s="160"/>
      <c r="E165" s="160"/>
      <c r="F165" s="160"/>
      <c r="G165" s="160"/>
      <c r="T165" s="183"/>
    </row>
    <row r="166" spans="4:20" s="46" customFormat="1" x14ac:dyDescent="0.25">
      <c r="D166" s="160"/>
      <c r="E166" s="160"/>
      <c r="F166" s="160"/>
      <c r="G166" s="160"/>
      <c r="T166" s="183"/>
    </row>
    <row r="167" spans="4:20" s="46" customFormat="1" x14ac:dyDescent="0.25">
      <c r="D167" s="160"/>
      <c r="E167" s="160"/>
      <c r="F167" s="160"/>
      <c r="G167" s="160"/>
      <c r="T167" s="183"/>
    </row>
    <row r="168" spans="4:20" s="46" customFormat="1" x14ac:dyDescent="0.25">
      <c r="D168" s="160"/>
      <c r="E168" s="160"/>
      <c r="F168" s="160"/>
      <c r="G168" s="160"/>
      <c r="T168" s="183"/>
    </row>
    <row r="169" spans="4:20" s="46" customFormat="1" x14ac:dyDescent="0.25">
      <c r="D169" s="160"/>
      <c r="E169" s="160"/>
      <c r="F169" s="160"/>
      <c r="G169" s="160"/>
      <c r="T169" s="183"/>
    </row>
    <row r="170" spans="4:20" s="46" customFormat="1" x14ac:dyDescent="0.25">
      <c r="D170" s="160"/>
      <c r="E170" s="160"/>
      <c r="F170" s="160"/>
      <c r="G170" s="160"/>
      <c r="T170" s="183"/>
    </row>
    <row r="171" spans="4:20" s="46" customFormat="1" x14ac:dyDescent="0.25">
      <c r="D171" s="160"/>
      <c r="E171" s="160"/>
      <c r="F171" s="160"/>
      <c r="G171" s="160"/>
      <c r="T171" s="183"/>
    </row>
    <row r="172" spans="4:20" s="46" customFormat="1" x14ac:dyDescent="0.25">
      <c r="D172" s="160"/>
      <c r="E172" s="160"/>
      <c r="F172" s="160"/>
      <c r="G172" s="160"/>
      <c r="T172" s="183"/>
    </row>
    <row r="173" spans="4:20" s="46" customFormat="1" x14ac:dyDescent="0.25">
      <c r="D173" s="160"/>
      <c r="E173" s="160"/>
      <c r="F173" s="160"/>
      <c r="G173" s="160"/>
      <c r="T173" s="183"/>
    </row>
    <row r="174" spans="4:20" s="46" customFormat="1" x14ac:dyDescent="0.25">
      <c r="D174" s="160"/>
      <c r="E174" s="160"/>
      <c r="F174" s="160"/>
      <c r="G174" s="160"/>
      <c r="T174" s="183"/>
    </row>
    <row r="175" spans="4:20" s="46" customFormat="1" x14ac:dyDescent="0.25">
      <c r="D175" s="160"/>
      <c r="E175" s="160"/>
      <c r="F175" s="160"/>
      <c r="G175" s="160"/>
      <c r="T175" s="183"/>
    </row>
    <row r="176" spans="4:20" s="46" customFormat="1" x14ac:dyDescent="0.25">
      <c r="D176" s="160"/>
      <c r="E176" s="160"/>
      <c r="F176" s="160"/>
      <c r="G176" s="160"/>
      <c r="T176" s="183"/>
    </row>
    <row r="177" spans="4:20" s="46" customFormat="1" x14ac:dyDescent="0.25">
      <c r="D177" s="160"/>
      <c r="E177" s="160"/>
      <c r="F177" s="160"/>
      <c r="G177" s="160"/>
      <c r="T177" s="183"/>
    </row>
    <row r="178" spans="4:20" s="46" customFormat="1" x14ac:dyDescent="0.25">
      <c r="D178" s="160"/>
      <c r="E178" s="160"/>
      <c r="F178" s="160"/>
      <c r="G178" s="160"/>
      <c r="T178" s="183"/>
    </row>
    <row r="179" spans="4:20" s="46" customFormat="1" x14ac:dyDescent="0.25">
      <c r="D179" s="160"/>
      <c r="E179" s="160"/>
      <c r="F179" s="160"/>
      <c r="G179" s="160"/>
      <c r="T179" s="183"/>
    </row>
    <row r="180" spans="4:20" s="46" customFormat="1" x14ac:dyDescent="0.25">
      <c r="D180" s="160"/>
      <c r="E180" s="160"/>
      <c r="F180" s="160"/>
      <c r="G180" s="160"/>
      <c r="T180" s="183"/>
    </row>
    <row r="181" spans="4:20" s="46" customFormat="1" x14ac:dyDescent="0.25">
      <c r="D181" s="160"/>
      <c r="E181" s="160"/>
      <c r="F181" s="160"/>
      <c r="G181" s="160"/>
      <c r="T181" s="183"/>
    </row>
    <row r="182" spans="4:20" s="46" customFormat="1" x14ac:dyDescent="0.25">
      <c r="D182" s="160"/>
      <c r="E182" s="160"/>
      <c r="F182" s="160"/>
      <c r="G182" s="160"/>
      <c r="T182" s="183"/>
    </row>
    <row r="183" spans="4:20" s="46" customFormat="1" x14ac:dyDescent="0.25">
      <c r="D183" s="160"/>
      <c r="E183" s="160"/>
      <c r="F183" s="160"/>
      <c r="G183" s="160"/>
      <c r="T183" s="183"/>
    </row>
    <row r="184" spans="4:20" s="46" customFormat="1" x14ac:dyDescent="0.25">
      <c r="D184" s="160"/>
      <c r="E184" s="160"/>
      <c r="F184" s="160"/>
      <c r="G184" s="160"/>
      <c r="T184" s="183"/>
    </row>
    <row r="185" spans="4:20" s="46" customFormat="1" x14ac:dyDescent="0.25">
      <c r="D185" s="160"/>
      <c r="E185" s="160"/>
      <c r="F185" s="160"/>
      <c r="G185" s="160"/>
      <c r="T185" s="183"/>
    </row>
    <row r="186" spans="4:20" s="46" customFormat="1" x14ac:dyDescent="0.25">
      <c r="D186" s="160"/>
      <c r="E186" s="160"/>
      <c r="F186" s="160"/>
      <c r="G186" s="160"/>
      <c r="T186" s="183"/>
    </row>
    <row r="187" spans="4:20" s="46" customFormat="1" x14ac:dyDescent="0.25">
      <c r="D187" s="160"/>
      <c r="E187" s="160"/>
      <c r="F187" s="160"/>
      <c r="G187" s="160"/>
      <c r="T187" s="183"/>
    </row>
    <row r="188" spans="4:20" s="46" customFormat="1" x14ac:dyDescent="0.25">
      <c r="D188" s="160"/>
      <c r="E188" s="160"/>
      <c r="F188" s="160"/>
      <c r="G188" s="160"/>
      <c r="T188" s="183"/>
    </row>
    <row r="189" spans="4:20" s="46" customFormat="1" x14ac:dyDescent="0.25">
      <c r="D189" s="160"/>
      <c r="E189" s="160"/>
      <c r="F189" s="160"/>
      <c r="G189" s="160"/>
      <c r="T189" s="183"/>
    </row>
    <row r="190" spans="4:20" s="46" customFormat="1" x14ac:dyDescent="0.25">
      <c r="D190" s="160"/>
      <c r="E190" s="160"/>
      <c r="F190" s="160"/>
      <c r="G190" s="160"/>
      <c r="T190" s="183"/>
    </row>
    <row r="191" spans="4:20" s="46" customFormat="1" x14ac:dyDescent="0.25">
      <c r="D191" s="160"/>
      <c r="E191" s="160"/>
      <c r="F191" s="160"/>
      <c r="G191" s="160"/>
      <c r="T191" s="183"/>
    </row>
    <row r="192" spans="4:20" s="46" customFormat="1" x14ac:dyDescent="0.25">
      <c r="D192" s="160"/>
      <c r="E192" s="160"/>
      <c r="F192" s="160"/>
      <c r="G192" s="160"/>
      <c r="T192" s="183"/>
    </row>
    <row r="193" spans="4:20" s="46" customFormat="1" x14ac:dyDescent="0.25">
      <c r="D193" s="160"/>
      <c r="E193" s="160"/>
      <c r="F193" s="160"/>
      <c r="G193" s="160"/>
      <c r="T193" s="183"/>
    </row>
    <row r="194" spans="4:20" s="46" customFormat="1" x14ac:dyDescent="0.25">
      <c r="D194" s="160"/>
      <c r="E194" s="160"/>
      <c r="F194" s="160"/>
      <c r="G194" s="160"/>
      <c r="T194" s="183"/>
    </row>
    <row r="195" spans="4:20" s="46" customFormat="1" x14ac:dyDescent="0.25">
      <c r="D195" s="160"/>
      <c r="E195" s="160"/>
      <c r="F195" s="160"/>
      <c r="G195" s="160"/>
      <c r="T195" s="183"/>
    </row>
    <row r="196" spans="4:20" s="46" customFormat="1" x14ac:dyDescent="0.25">
      <c r="D196" s="160"/>
      <c r="E196" s="160"/>
      <c r="F196" s="160"/>
      <c r="G196" s="160"/>
      <c r="T196" s="183"/>
    </row>
    <row r="197" spans="4:20" s="46" customFormat="1" x14ac:dyDescent="0.25">
      <c r="D197" s="160"/>
      <c r="E197" s="160"/>
      <c r="F197" s="160"/>
      <c r="G197" s="160"/>
      <c r="T197" s="183"/>
    </row>
    <row r="198" spans="4:20" s="46" customFormat="1" x14ac:dyDescent="0.25">
      <c r="D198" s="160"/>
      <c r="E198" s="160"/>
      <c r="F198" s="160"/>
      <c r="G198" s="160"/>
      <c r="T198" s="183"/>
    </row>
    <row r="199" spans="4:20" s="46" customFormat="1" x14ac:dyDescent="0.25">
      <c r="D199" s="160"/>
      <c r="E199" s="160"/>
      <c r="F199" s="160"/>
      <c r="G199" s="160"/>
      <c r="T199" s="183"/>
    </row>
    <row r="200" spans="4:20" s="46" customFormat="1" x14ac:dyDescent="0.25">
      <c r="D200" s="160"/>
      <c r="E200" s="160"/>
      <c r="F200" s="160"/>
      <c r="G200" s="160"/>
      <c r="T200" s="183"/>
    </row>
    <row r="201" spans="4:20" s="46" customFormat="1" x14ac:dyDescent="0.25">
      <c r="D201" s="160"/>
      <c r="E201" s="160"/>
      <c r="F201" s="160"/>
      <c r="G201" s="160"/>
      <c r="T201" s="183"/>
    </row>
    <row r="202" spans="4:20" s="46" customFormat="1" x14ac:dyDescent="0.25">
      <c r="D202" s="160"/>
      <c r="E202" s="160"/>
      <c r="F202" s="160"/>
      <c r="G202" s="160"/>
      <c r="T202" s="183"/>
    </row>
    <row r="203" spans="4:20" s="46" customFormat="1" x14ac:dyDescent="0.25">
      <c r="D203" s="160"/>
      <c r="E203" s="160"/>
      <c r="F203" s="160"/>
      <c r="G203" s="160"/>
      <c r="T203" s="183"/>
    </row>
    <row r="204" spans="4:20" s="46" customFormat="1" x14ac:dyDescent="0.25">
      <c r="D204" s="160"/>
      <c r="E204" s="160"/>
      <c r="F204" s="160"/>
      <c r="G204" s="160"/>
      <c r="T204" s="183"/>
    </row>
    <row r="205" spans="4:20" s="46" customFormat="1" x14ac:dyDescent="0.25">
      <c r="D205" s="160"/>
      <c r="E205" s="160"/>
      <c r="F205" s="160"/>
      <c r="G205" s="160"/>
      <c r="T205" s="183"/>
    </row>
    <row r="206" spans="4:20" s="46" customFormat="1" x14ac:dyDescent="0.25">
      <c r="D206" s="160"/>
      <c r="E206" s="160"/>
      <c r="F206" s="160"/>
      <c r="G206" s="160"/>
      <c r="T206" s="183"/>
    </row>
    <row r="207" spans="4:20" s="46" customFormat="1" x14ac:dyDescent="0.25">
      <c r="D207" s="160"/>
      <c r="E207" s="160"/>
      <c r="F207" s="160"/>
      <c r="G207" s="160"/>
      <c r="T207" s="183"/>
    </row>
    <row r="208" spans="4:20" s="46" customFormat="1" x14ac:dyDescent="0.25">
      <c r="D208" s="160"/>
      <c r="E208" s="160"/>
      <c r="F208" s="160"/>
      <c r="G208" s="160"/>
      <c r="T208" s="183"/>
    </row>
    <row r="209" spans="4:20" s="46" customFormat="1" x14ac:dyDescent="0.25">
      <c r="D209" s="160"/>
      <c r="E209" s="160"/>
      <c r="F209" s="160"/>
      <c r="G209" s="160"/>
      <c r="T209" s="183"/>
    </row>
    <row r="210" spans="4:20" s="46" customFormat="1" x14ac:dyDescent="0.25">
      <c r="D210" s="160"/>
      <c r="E210" s="160"/>
      <c r="F210" s="160"/>
      <c r="G210" s="160"/>
      <c r="T210" s="183"/>
    </row>
    <row r="211" spans="4:20" s="46" customFormat="1" x14ac:dyDescent="0.25">
      <c r="D211" s="160"/>
      <c r="E211" s="160"/>
      <c r="F211" s="160"/>
      <c r="G211" s="160"/>
      <c r="T211" s="183"/>
    </row>
    <row r="212" spans="4:20" s="46" customFormat="1" x14ac:dyDescent="0.25">
      <c r="D212" s="160"/>
      <c r="E212" s="160"/>
      <c r="F212" s="160"/>
      <c r="G212" s="160"/>
      <c r="T212" s="183"/>
    </row>
    <row r="213" spans="4:20" s="46" customFormat="1" x14ac:dyDescent="0.25">
      <c r="D213" s="160"/>
      <c r="E213" s="160"/>
      <c r="F213" s="160"/>
      <c r="G213" s="160"/>
      <c r="T213" s="183"/>
    </row>
    <row r="214" spans="4:20" s="46" customFormat="1" x14ac:dyDescent="0.25">
      <c r="D214" s="160"/>
      <c r="E214" s="160"/>
      <c r="F214" s="160"/>
      <c r="G214" s="160"/>
      <c r="T214" s="183"/>
    </row>
    <row r="215" spans="4:20" s="46" customFormat="1" x14ac:dyDescent="0.25">
      <c r="D215" s="160"/>
      <c r="E215" s="160"/>
      <c r="F215" s="160"/>
      <c r="G215" s="160"/>
      <c r="T215" s="183"/>
    </row>
    <row r="216" spans="4:20" s="46" customFormat="1" x14ac:dyDescent="0.25">
      <c r="D216" s="160"/>
      <c r="E216" s="160"/>
      <c r="F216" s="160"/>
      <c r="G216" s="160"/>
      <c r="T216" s="183"/>
    </row>
    <row r="217" spans="4:20" s="46" customFormat="1" x14ac:dyDescent="0.25">
      <c r="D217" s="160"/>
      <c r="E217" s="160"/>
      <c r="F217" s="160"/>
      <c r="G217" s="160"/>
      <c r="T217" s="183"/>
    </row>
    <row r="218" spans="4:20" s="46" customFormat="1" x14ac:dyDescent="0.25">
      <c r="D218" s="160"/>
      <c r="E218" s="160"/>
      <c r="F218" s="160"/>
      <c r="G218" s="160"/>
      <c r="T218" s="183"/>
    </row>
    <row r="219" spans="4:20" s="46" customFormat="1" x14ac:dyDescent="0.25">
      <c r="D219" s="160"/>
      <c r="E219" s="160"/>
      <c r="F219" s="160"/>
      <c r="G219" s="160"/>
      <c r="T219" s="183"/>
    </row>
    <row r="220" spans="4:20" s="46" customFormat="1" x14ac:dyDescent="0.25">
      <c r="D220" s="160"/>
      <c r="E220" s="160"/>
      <c r="F220" s="160"/>
      <c r="G220" s="160"/>
      <c r="T220" s="183"/>
    </row>
    <row r="221" spans="4:20" s="46" customFormat="1" x14ac:dyDescent="0.25">
      <c r="D221" s="160"/>
      <c r="E221" s="160"/>
      <c r="F221" s="160"/>
      <c r="G221" s="160"/>
      <c r="T221" s="183"/>
    </row>
    <row r="222" spans="4:20" s="46" customFormat="1" x14ac:dyDescent="0.25">
      <c r="D222" s="160"/>
      <c r="E222" s="160"/>
      <c r="F222" s="160"/>
      <c r="G222" s="160"/>
      <c r="T222" s="183"/>
    </row>
    <row r="223" spans="4:20" s="46" customFormat="1" x14ac:dyDescent="0.25">
      <c r="D223" s="160"/>
      <c r="E223" s="160"/>
      <c r="F223" s="160"/>
      <c r="G223" s="160"/>
      <c r="T223" s="183"/>
    </row>
    <row r="224" spans="4:20" s="46" customFormat="1" x14ac:dyDescent="0.25">
      <c r="D224" s="160"/>
      <c r="E224" s="160"/>
      <c r="F224" s="160"/>
      <c r="G224" s="160"/>
      <c r="T224" s="183"/>
    </row>
    <row r="225" spans="4:20" s="46" customFormat="1" x14ac:dyDescent="0.25">
      <c r="D225" s="160"/>
      <c r="E225" s="160"/>
      <c r="F225" s="160"/>
      <c r="G225" s="160"/>
      <c r="T225" s="183"/>
    </row>
    <row r="226" spans="4:20" s="46" customFormat="1" x14ac:dyDescent="0.25">
      <c r="D226" s="160"/>
      <c r="E226" s="160"/>
      <c r="F226" s="160"/>
      <c r="G226" s="160"/>
      <c r="T226" s="183"/>
    </row>
    <row r="227" spans="4:20" s="46" customFormat="1" x14ac:dyDescent="0.25">
      <c r="D227" s="160"/>
      <c r="E227" s="160"/>
      <c r="F227" s="160"/>
      <c r="G227" s="160"/>
      <c r="T227" s="183"/>
    </row>
    <row r="228" spans="4:20" s="46" customFormat="1" x14ac:dyDescent="0.25">
      <c r="D228" s="160"/>
      <c r="E228" s="160"/>
      <c r="F228" s="160"/>
      <c r="G228" s="160"/>
      <c r="T228" s="183"/>
    </row>
    <row r="229" spans="4:20" s="46" customFormat="1" x14ac:dyDescent="0.25">
      <c r="D229" s="160"/>
      <c r="E229" s="160"/>
      <c r="F229" s="160"/>
      <c r="G229" s="160"/>
      <c r="T229" s="183"/>
    </row>
    <row r="230" spans="4:20" s="46" customFormat="1" x14ac:dyDescent="0.25">
      <c r="D230" s="160"/>
      <c r="E230" s="160"/>
      <c r="F230" s="160"/>
      <c r="G230" s="160"/>
      <c r="T230" s="183"/>
    </row>
    <row r="231" spans="4:20" s="46" customFormat="1" x14ac:dyDescent="0.25">
      <c r="D231" s="160"/>
      <c r="E231" s="160"/>
      <c r="F231" s="160"/>
      <c r="G231" s="160"/>
      <c r="T231" s="183"/>
    </row>
    <row r="232" spans="4:20" s="46" customFormat="1" x14ac:dyDescent="0.25">
      <c r="D232" s="160"/>
      <c r="E232" s="160"/>
      <c r="F232" s="160"/>
      <c r="G232" s="160"/>
      <c r="T232" s="183"/>
    </row>
    <row r="233" spans="4:20" s="46" customFormat="1" x14ac:dyDescent="0.25">
      <c r="D233" s="160"/>
      <c r="E233" s="160"/>
      <c r="F233" s="160"/>
      <c r="G233" s="160"/>
      <c r="T233" s="183"/>
    </row>
    <row r="234" spans="4:20" s="46" customFormat="1" x14ac:dyDescent="0.25">
      <c r="D234" s="160"/>
      <c r="E234" s="160"/>
      <c r="F234" s="160"/>
      <c r="G234" s="160"/>
      <c r="T234" s="183"/>
    </row>
    <row r="235" spans="4:20" s="46" customFormat="1" x14ac:dyDescent="0.25">
      <c r="D235" s="160"/>
      <c r="E235" s="160"/>
      <c r="F235" s="160"/>
      <c r="G235" s="160"/>
      <c r="T235" s="183"/>
    </row>
    <row r="236" spans="4:20" s="46" customFormat="1" x14ac:dyDescent="0.25">
      <c r="D236" s="160"/>
      <c r="E236" s="160"/>
      <c r="F236" s="160"/>
      <c r="G236" s="160"/>
      <c r="T236" s="183"/>
    </row>
    <row r="237" spans="4:20" s="46" customFormat="1" x14ac:dyDescent="0.25">
      <c r="D237" s="160"/>
      <c r="E237" s="160"/>
      <c r="F237" s="160"/>
      <c r="G237" s="160"/>
      <c r="T237" s="183"/>
    </row>
    <row r="238" spans="4:20" s="46" customFormat="1" x14ac:dyDescent="0.25">
      <c r="D238" s="160"/>
      <c r="E238" s="160"/>
      <c r="F238" s="160"/>
      <c r="G238" s="160"/>
      <c r="T238" s="183"/>
    </row>
    <row r="239" spans="4:20" s="46" customFormat="1" x14ac:dyDescent="0.25">
      <c r="D239" s="160"/>
      <c r="E239" s="160"/>
      <c r="F239" s="160"/>
      <c r="G239" s="160"/>
      <c r="T239" s="183"/>
    </row>
    <row r="240" spans="4:20" s="46" customFormat="1" x14ac:dyDescent="0.25">
      <c r="D240" s="160"/>
      <c r="E240" s="160"/>
      <c r="F240" s="160"/>
      <c r="G240" s="160"/>
      <c r="T240" s="183"/>
    </row>
    <row r="241" spans="4:20" s="46" customFormat="1" x14ac:dyDescent="0.25">
      <c r="D241" s="160"/>
      <c r="E241" s="160"/>
      <c r="F241" s="160"/>
      <c r="G241" s="160"/>
      <c r="T241" s="183"/>
    </row>
    <row r="242" spans="4:20" s="46" customFormat="1" x14ac:dyDescent="0.25">
      <c r="D242" s="160"/>
      <c r="E242" s="160"/>
      <c r="F242" s="160"/>
      <c r="G242" s="160"/>
      <c r="T242" s="183"/>
    </row>
    <row r="243" spans="4:20" s="46" customFormat="1" x14ac:dyDescent="0.25">
      <c r="D243" s="160"/>
      <c r="E243" s="160"/>
      <c r="F243" s="160"/>
      <c r="G243" s="160"/>
      <c r="T243" s="183"/>
    </row>
    <row r="244" spans="4:20" s="46" customFormat="1" x14ac:dyDescent="0.25">
      <c r="D244" s="160"/>
      <c r="E244" s="160"/>
      <c r="F244" s="160"/>
      <c r="G244" s="160"/>
      <c r="T244" s="183"/>
    </row>
    <row r="245" spans="4:20" s="46" customFormat="1" x14ac:dyDescent="0.25">
      <c r="D245" s="160"/>
      <c r="E245" s="160"/>
      <c r="F245" s="160"/>
      <c r="G245" s="160"/>
      <c r="T245" s="183"/>
    </row>
    <row r="246" spans="4:20" s="46" customFormat="1" x14ac:dyDescent="0.25">
      <c r="D246" s="160"/>
      <c r="E246" s="160"/>
      <c r="F246" s="160"/>
      <c r="G246" s="160"/>
      <c r="T246" s="183"/>
    </row>
    <row r="247" spans="4:20" s="46" customFormat="1" x14ac:dyDescent="0.25">
      <c r="D247" s="160"/>
      <c r="E247" s="160"/>
      <c r="F247" s="160"/>
      <c r="G247" s="160"/>
      <c r="T247" s="183"/>
    </row>
    <row r="248" spans="4:20" s="46" customFormat="1" x14ac:dyDescent="0.25">
      <c r="D248" s="160"/>
      <c r="E248" s="160"/>
      <c r="F248" s="160"/>
      <c r="G248" s="160"/>
      <c r="T248" s="183"/>
    </row>
    <row r="249" spans="4:20" s="46" customFormat="1" x14ac:dyDescent="0.25">
      <c r="D249" s="160"/>
      <c r="E249" s="160"/>
      <c r="F249" s="160"/>
      <c r="G249" s="160"/>
      <c r="T249" s="183"/>
    </row>
    <row r="250" spans="4:20" s="46" customFormat="1" x14ac:dyDescent="0.25">
      <c r="D250" s="160"/>
      <c r="E250" s="160"/>
      <c r="F250" s="160"/>
      <c r="G250" s="160"/>
      <c r="T250" s="183"/>
    </row>
    <row r="251" spans="4:20" s="46" customFormat="1" x14ac:dyDescent="0.25">
      <c r="D251" s="160"/>
      <c r="E251" s="160"/>
      <c r="F251" s="160"/>
      <c r="G251" s="160"/>
      <c r="T251" s="183"/>
    </row>
    <row r="252" spans="4:20" s="46" customFormat="1" x14ac:dyDescent="0.25">
      <c r="D252" s="160"/>
      <c r="E252" s="160"/>
      <c r="F252" s="160"/>
      <c r="G252" s="160"/>
      <c r="T252" s="183"/>
    </row>
    <row r="253" spans="4:20" s="46" customFormat="1" x14ac:dyDescent="0.25">
      <c r="D253" s="160"/>
      <c r="E253" s="160"/>
      <c r="F253" s="160"/>
      <c r="G253" s="160"/>
      <c r="T253" s="183"/>
    </row>
    <row r="254" spans="4:20" s="46" customFormat="1" x14ac:dyDescent="0.25">
      <c r="D254" s="160"/>
      <c r="E254" s="160"/>
      <c r="F254" s="160"/>
      <c r="G254" s="160"/>
      <c r="T254" s="183"/>
    </row>
    <row r="255" spans="4:20" s="46" customFormat="1" x14ac:dyDescent="0.25">
      <c r="D255" s="160"/>
      <c r="E255" s="160"/>
      <c r="F255" s="160"/>
      <c r="G255" s="160"/>
      <c r="T255" s="183"/>
    </row>
    <row r="256" spans="4:20" s="46" customFormat="1" x14ac:dyDescent="0.25">
      <c r="D256" s="160"/>
      <c r="E256" s="160"/>
      <c r="F256" s="160"/>
      <c r="G256" s="160"/>
      <c r="T256" s="183"/>
    </row>
    <row r="257" spans="4:20" s="46" customFormat="1" x14ac:dyDescent="0.25">
      <c r="D257" s="160"/>
      <c r="E257" s="160"/>
      <c r="F257" s="160"/>
      <c r="G257" s="160"/>
      <c r="T257" s="183"/>
    </row>
    <row r="258" spans="4:20" s="46" customFormat="1" x14ac:dyDescent="0.25">
      <c r="D258" s="160"/>
      <c r="E258" s="160"/>
      <c r="F258" s="160"/>
      <c r="G258" s="160"/>
      <c r="T258" s="183"/>
    </row>
    <row r="259" spans="4:20" s="46" customFormat="1" x14ac:dyDescent="0.25">
      <c r="D259" s="160"/>
      <c r="E259" s="160"/>
      <c r="F259" s="160"/>
      <c r="G259" s="160"/>
      <c r="T259" s="183"/>
    </row>
    <row r="260" spans="4:20" s="46" customFormat="1" x14ac:dyDescent="0.25">
      <c r="D260" s="160"/>
      <c r="E260" s="160"/>
      <c r="F260" s="160"/>
      <c r="G260" s="160"/>
      <c r="T260" s="183"/>
    </row>
    <row r="261" spans="4:20" s="46" customFormat="1" x14ac:dyDescent="0.25">
      <c r="D261" s="160"/>
      <c r="E261" s="160"/>
      <c r="F261" s="160"/>
      <c r="G261" s="160"/>
      <c r="T261" s="183"/>
    </row>
    <row r="262" spans="4:20" s="46" customFormat="1" x14ac:dyDescent="0.25">
      <c r="D262" s="160"/>
      <c r="E262" s="160"/>
      <c r="F262" s="160"/>
      <c r="G262" s="160"/>
      <c r="T262" s="183"/>
    </row>
    <row r="263" spans="4:20" s="46" customFormat="1" x14ac:dyDescent="0.25">
      <c r="D263" s="160"/>
      <c r="E263" s="160"/>
      <c r="F263" s="160"/>
      <c r="G263" s="160"/>
      <c r="T263" s="183"/>
    </row>
    <row r="264" spans="4:20" s="46" customFormat="1" x14ac:dyDescent="0.25">
      <c r="D264" s="160"/>
      <c r="E264" s="160"/>
      <c r="F264" s="160"/>
      <c r="G264" s="160"/>
      <c r="T264" s="183"/>
    </row>
    <row r="265" spans="4:20" s="46" customFormat="1" x14ac:dyDescent="0.25">
      <c r="D265" s="160"/>
      <c r="E265" s="160"/>
      <c r="F265" s="160"/>
      <c r="G265" s="160"/>
      <c r="T265" s="183"/>
    </row>
    <row r="266" spans="4:20" s="46" customFormat="1" x14ac:dyDescent="0.25">
      <c r="D266" s="160"/>
      <c r="E266" s="160"/>
      <c r="F266" s="160"/>
      <c r="G266" s="160"/>
      <c r="T266" s="183"/>
    </row>
    <row r="267" spans="4:20" s="46" customFormat="1" x14ac:dyDescent="0.25">
      <c r="D267" s="160"/>
      <c r="E267" s="160"/>
      <c r="F267" s="160"/>
      <c r="G267" s="160"/>
      <c r="T267" s="183"/>
    </row>
    <row r="268" spans="4:20" s="46" customFormat="1" x14ac:dyDescent="0.25">
      <c r="D268" s="160"/>
      <c r="E268" s="160"/>
      <c r="F268" s="160"/>
      <c r="G268" s="160"/>
      <c r="T268" s="183"/>
    </row>
    <row r="269" spans="4:20" s="46" customFormat="1" x14ac:dyDescent="0.25">
      <c r="D269" s="160"/>
      <c r="E269" s="160"/>
      <c r="F269" s="160"/>
      <c r="G269" s="160"/>
      <c r="T269" s="183"/>
    </row>
    <row r="270" spans="4:20" s="46" customFormat="1" x14ac:dyDescent="0.25">
      <c r="D270" s="160"/>
      <c r="E270" s="160"/>
      <c r="F270" s="160"/>
      <c r="G270" s="160"/>
      <c r="T270" s="183"/>
    </row>
    <row r="271" spans="4:20" s="46" customFormat="1" x14ac:dyDescent="0.25">
      <c r="D271" s="160"/>
      <c r="E271" s="160"/>
      <c r="F271" s="160"/>
      <c r="G271" s="160"/>
      <c r="T271" s="183"/>
    </row>
    <row r="272" spans="4:20" s="46" customFormat="1" x14ac:dyDescent="0.25">
      <c r="D272" s="160"/>
      <c r="E272" s="160"/>
      <c r="F272" s="160"/>
      <c r="G272" s="160"/>
      <c r="T272" s="183"/>
    </row>
    <row r="273" spans="4:20" s="46" customFormat="1" x14ac:dyDescent="0.25">
      <c r="D273" s="160"/>
      <c r="E273" s="160"/>
      <c r="F273" s="160"/>
      <c r="G273" s="160"/>
      <c r="T273" s="183"/>
    </row>
    <row r="274" spans="4:20" s="46" customFormat="1" x14ac:dyDescent="0.25">
      <c r="D274" s="160"/>
      <c r="E274" s="160"/>
      <c r="F274" s="160"/>
      <c r="G274" s="160"/>
      <c r="T274" s="183"/>
    </row>
    <row r="275" spans="4:20" s="46" customFormat="1" x14ac:dyDescent="0.25">
      <c r="D275" s="160"/>
      <c r="E275" s="160"/>
      <c r="F275" s="160"/>
      <c r="G275" s="160"/>
      <c r="T275" s="183"/>
    </row>
    <row r="276" spans="4:20" s="46" customFormat="1" x14ac:dyDescent="0.25">
      <c r="D276" s="160"/>
      <c r="E276" s="160"/>
      <c r="F276" s="160"/>
      <c r="G276" s="160"/>
      <c r="T276" s="183"/>
    </row>
    <row r="277" spans="4:20" s="46" customFormat="1" x14ac:dyDescent="0.25">
      <c r="D277" s="160"/>
      <c r="E277" s="160"/>
      <c r="F277" s="160"/>
      <c r="G277" s="160"/>
      <c r="T277" s="183"/>
    </row>
    <row r="278" spans="4:20" s="46" customFormat="1" x14ac:dyDescent="0.25">
      <c r="D278" s="160"/>
      <c r="E278" s="160"/>
      <c r="F278" s="160"/>
      <c r="G278" s="160"/>
      <c r="T278" s="183"/>
    </row>
    <row r="279" spans="4:20" s="46" customFormat="1" x14ac:dyDescent="0.25">
      <c r="D279" s="160"/>
      <c r="E279" s="160"/>
      <c r="F279" s="160"/>
      <c r="G279" s="160"/>
      <c r="T279" s="183"/>
    </row>
    <row r="280" spans="4:20" s="46" customFormat="1" x14ac:dyDescent="0.25">
      <c r="D280" s="160"/>
      <c r="E280" s="160"/>
      <c r="F280" s="160"/>
      <c r="G280" s="160"/>
      <c r="T280" s="183"/>
    </row>
    <row r="281" spans="4:20" s="46" customFormat="1" x14ac:dyDescent="0.25">
      <c r="D281" s="160"/>
      <c r="E281" s="160"/>
      <c r="F281" s="160"/>
      <c r="G281" s="160"/>
      <c r="T281" s="183"/>
    </row>
    <row r="282" spans="4:20" s="46" customFormat="1" x14ac:dyDescent="0.25">
      <c r="D282" s="160"/>
      <c r="E282" s="160"/>
      <c r="F282" s="160"/>
      <c r="G282" s="160"/>
      <c r="T282" s="183"/>
    </row>
    <row r="283" spans="4:20" s="46" customFormat="1" x14ac:dyDescent="0.25">
      <c r="D283" s="160"/>
      <c r="E283" s="160"/>
      <c r="F283" s="160"/>
      <c r="G283" s="160"/>
      <c r="T283" s="183"/>
    </row>
    <row r="284" spans="4:20" s="46" customFormat="1" x14ac:dyDescent="0.25">
      <c r="D284" s="160"/>
      <c r="E284" s="160"/>
      <c r="F284" s="160"/>
      <c r="G284" s="160"/>
      <c r="T284" s="183"/>
    </row>
    <row r="285" spans="4:20" s="46" customFormat="1" x14ac:dyDescent="0.25">
      <c r="D285" s="160"/>
      <c r="E285" s="160"/>
      <c r="F285" s="160"/>
      <c r="G285" s="160"/>
      <c r="T285" s="183"/>
    </row>
    <row r="286" spans="4:20" s="46" customFormat="1" x14ac:dyDescent="0.25">
      <c r="D286" s="160"/>
      <c r="E286" s="160"/>
      <c r="F286" s="160"/>
      <c r="G286" s="160"/>
      <c r="T286" s="183"/>
    </row>
    <row r="287" spans="4:20" s="46" customFormat="1" x14ac:dyDescent="0.25">
      <c r="D287" s="160"/>
      <c r="E287" s="160"/>
      <c r="F287" s="160"/>
      <c r="G287" s="160"/>
      <c r="T287" s="183"/>
    </row>
    <row r="288" spans="4:20" s="46" customFormat="1" x14ac:dyDescent="0.25">
      <c r="D288" s="160"/>
      <c r="E288" s="160"/>
      <c r="F288" s="160"/>
      <c r="G288" s="160"/>
      <c r="T288" s="183"/>
    </row>
    <row r="289" spans="4:20" s="46" customFormat="1" x14ac:dyDescent="0.25">
      <c r="D289" s="160"/>
      <c r="E289" s="160"/>
      <c r="F289" s="160"/>
      <c r="G289" s="160"/>
      <c r="T289" s="183"/>
    </row>
    <row r="290" spans="4:20" s="46" customFormat="1" x14ac:dyDescent="0.25">
      <c r="D290" s="160"/>
      <c r="E290" s="160"/>
      <c r="F290" s="160"/>
      <c r="G290" s="160"/>
      <c r="T290" s="183"/>
    </row>
    <row r="291" spans="4:20" s="46" customFormat="1" x14ac:dyDescent="0.25">
      <c r="D291" s="160"/>
      <c r="E291" s="160"/>
      <c r="F291" s="160"/>
      <c r="G291" s="160"/>
      <c r="T291" s="183"/>
    </row>
    <row r="292" spans="4:20" s="46" customFormat="1" x14ac:dyDescent="0.25">
      <c r="D292" s="160"/>
      <c r="E292" s="160"/>
      <c r="F292" s="160"/>
      <c r="G292" s="160"/>
      <c r="T292" s="183"/>
    </row>
    <row r="293" spans="4:20" s="46" customFormat="1" x14ac:dyDescent="0.25">
      <c r="D293" s="160"/>
      <c r="E293" s="160"/>
      <c r="F293" s="160"/>
      <c r="G293" s="160"/>
      <c r="T293" s="183"/>
    </row>
    <row r="294" spans="4:20" s="46" customFormat="1" x14ac:dyDescent="0.25">
      <c r="D294" s="160"/>
      <c r="E294" s="160"/>
      <c r="F294" s="160"/>
      <c r="G294" s="160"/>
      <c r="T294" s="183"/>
    </row>
    <row r="295" spans="4:20" s="46" customFormat="1" x14ac:dyDescent="0.25">
      <c r="D295" s="160"/>
      <c r="E295" s="160"/>
      <c r="F295" s="160"/>
      <c r="G295" s="160"/>
      <c r="T295" s="183"/>
    </row>
    <row r="296" spans="4:20" s="46" customFormat="1" x14ac:dyDescent="0.25">
      <c r="D296" s="160"/>
      <c r="E296" s="160"/>
      <c r="F296" s="160"/>
      <c r="G296" s="160"/>
      <c r="T296" s="183"/>
    </row>
    <row r="297" spans="4:20" s="46" customFormat="1" x14ac:dyDescent="0.25">
      <c r="D297" s="160"/>
      <c r="E297" s="160"/>
      <c r="F297" s="160"/>
      <c r="G297" s="160"/>
      <c r="T297" s="183"/>
    </row>
    <row r="298" spans="4:20" s="46" customFormat="1" x14ac:dyDescent="0.25">
      <c r="D298" s="160"/>
      <c r="E298" s="160"/>
      <c r="F298" s="160"/>
      <c r="G298" s="160"/>
      <c r="T298" s="183"/>
    </row>
    <row r="299" spans="4:20" s="46" customFormat="1" x14ac:dyDescent="0.25">
      <c r="D299" s="160"/>
      <c r="E299" s="160"/>
      <c r="F299" s="160"/>
      <c r="G299" s="160"/>
      <c r="T299" s="183"/>
    </row>
    <row r="300" spans="4:20" s="46" customFormat="1" x14ac:dyDescent="0.25">
      <c r="D300" s="160"/>
      <c r="E300" s="160"/>
      <c r="F300" s="160"/>
      <c r="G300" s="160"/>
      <c r="T300" s="183"/>
    </row>
    <row r="301" spans="4:20" s="46" customFormat="1" x14ac:dyDescent="0.25">
      <c r="D301" s="160"/>
      <c r="E301" s="160"/>
      <c r="F301" s="160"/>
      <c r="G301" s="160"/>
      <c r="T301" s="183"/>
    </row>
    <row r="302" spans="4:20" s="46" customFormat="1" x14ac:dyDescent="0.25">
      <c r="D302" s="160"/>
      <c r="E302" s="160"/>
      <c r="F302" s="160"/>
      <c r="G302" s="160"/>
      <c r="T302" s="183"/>
    </row>
    <row r="303" spans="4:20" s="46" customFormat="1" x14ac:dyDescent="0.25">
      <c r="D303" s="160"/>
      <c r="E303" s="160"/>
      <c r="F303" s="160"/>
      <c r="G303" s="160"/>
      <c r="T303" s="183"/>
    </row>
    <row r="304" spans="4:20" s="46" customFormat="1" x14ac:dyDescent="0.25">
      <c r="D304" s="160"/>
      <c r="E304" s="160"/>
      <c r="F304" s="160"/>
      <c r="G304" s="160"/>
      <c r="T304" s="183"/>
    </row>
    <row r="305" spans="4:20" s="46" customFormat="1" x14ac:dyDescent="0.25">
      <c r="D305" s="160"/>
      <c r="E305" s="160"/>
      <c r="F305" s="160"/>
      <c r="G305" s="160"/>
      <c r="T305" s="183"/>
    </row>
    <row r="306" spans="4:20" s="46" customFormat="1" x14ac:dyDescent="0.25">
      <c r="D306" s="160"/>
      <c r="E306" s="160"/>
      <c r="F306" s="160"/>
      <c r="G306" s="160"/>
      <c r="T306" s="183"/>
    </row>
    <row r="307" spans="4:20" s="46" customFormat="1" x14ac:dyDescent="0.25">
      <c r="D307" s="160"/>
      <c r="E307" s="160"/>
      <c r="F307" s="160"/>
      <c r="G307" s="160"/>
      <c r="T307" s="183"/>
    </row>
    <row r="308" spans="4:20" s="46" customFormat="1" x14ac:dyDescent="0.25">
      <c r="D308" s="160"/>
      <c r="E308" s="160"/>
      <c r="F308" s="160"/>
      <c r="G308" s="160"/>
      <c r="T308" s="183"/>
    </row>
    <row r="309" spans="4:20" s="46" customFormat="1" x14ac:dyDescent="0.25">
      <c r="D309" s="160"/>
      <c r="E309" s="160"/>
      <c r="F309" s="160"/>
      <c r="G309" s="160"/>
      <c r="T309" s="183"/>
    </row>
    <row r="310" spans="4:20" s="46" customFormat="1" x14ac:dyDescent="0.25">
      <c r="D310" s="160"/>
      <c r="E310" s="160"/>
      <c r="F310" s="160"/>
      <c r="G310" s="160"/>
      <c r="T310" s="183"/>
    </row>
    <row r="311" spans="4:20" s="46" customFormat="1" x14ac:dyDescent="0.25">
      <c r="D311" s="160"/>
      <c r="E311" s="160"/>
      <c r="F311" s="160"/>
      <c r="G311" s="160"/>
      <c r="T311" s="183"/>
    </row>
    <row r="312" spans="4:20" s="46" customFormat="1" x14ac:dyDescent="0.25">
      <c r="D312" s="160"/>
      <c r="E312" s="160"/>
      <c r="F312" s="160"/>
      <c r="G312" s="160"/>
      <c r="T312" s="183"/>
    </row>
    <row r="313" spans="4:20" s="46" customFormat="1" x14ac:dyDescent="0.25">
      <c r="D313" s="160"/>
      <c r="E313" s="160"/>
      <c r="F313" s="160"/>
      <c r="G313" s="160"/>
      <c r="T313" s="183"/>
    </row>
    <row r="314" spans="4:20" s="46" customFormat="1" x14ac:dyDescent="0.25">
      <c r="D314" s="160"/>
      <c r="E314" s="160"/>
      <c r="F314" s="160"/>
      <c r="G314" s="160"/>
      <c r="T314" s="183"/>
    </row>
    <row r="315" spans="4:20" s="46" customFormat="1" x14ac:dyDescent="0.25">
      <c r="D315" s="160"/>
      <c r="E315" s="160"/>
      <c r="F315" s="160"/>
      <c r="G315" s="160"/>
      <c r="T315" s="183"/>
    </row>
    <row r="316" spans="4:20" s="46" customFormat="1" x14ac:dyDescent="0.25">
      <c r="D316" s="160"/>
      <c r="E316" s="160"/>
      <c r="F316" s="160"/>
      <c r="G316" s="160"/>
      <c r="T316" s="183"/>
    </row>
    <row r="317" spans="4:20" s="46" customFormat="1" x14ac:dyDescent="0.25">
      <c r="D317" s="160"/>
      <c r="E317" s="160"/>
      <c r="F317" s="160"/>
      <c r="G317" s="160"/>
      <c r="T317" s="183"/>
    </row>
    <row r="318" spans="4:20" s="46" customFormat="1" x14ac:dyDescent="0.25">
      <c r="D318" s="160"/>
      <c r="E318" s="160"/>
      <c r="F318" s="160"/>
      <c r="G318" s="160"/>
      <c r="T318" s="183"/>
    </row>
    <row r="319" spans="4:20" s="46" customFormat="1" x14ac:dyDescent="0.25">
      <c r="D319" s="160"/>
      <c r="E319" s="160"/>
      <c r="F319" s="160"/>
      <c r="G319" s="160"/>
      <c r="T319" s="183"/>
    </row>
    <row r="320" spans="4:20" s="46" customFormat="1" x14ac:dyDescent="0.25">
      <c r="D320" s="160"/>
      <c r="E320" s="160"/>
      <c r="F320" s="160"/>
      <c r="G320" s="160"/>
      <c r="T320" s="183"/>
    </row>
    <row r="321" spans="4:20" s="46" customFormat="1" x14ac:dyDescent="0.25">
      <c r="D321" s="160"/>
      <c r="E321" s="160"/>
      <c r="F321" s="160"/>
      <c r="G321" s="160"/>
      <c r="T321" s="183"/>
    </row>
    <row r="322" spans="4:20" s="46" customFormat="1" x14ac:dyDescent="0.25">
      <c r="D322" s="160"/>
      <c r="E322" s="160"/>
      <c r="F322" s="160"/>
      <c r="G322" s="160"/>
      <c r="T322" s="183"/>
    </row>
    <row r="323" spans="4:20" s="46" customFormat="1" x14ac:dyDescent="0.25">
      <c r="D323" s="160"/>
      <c r="E323" s="160"/>
      <c r="F323" s="160"/>
      <c r="G323" s="160"/>
      <c r="T323" s="183"/>
    </row>
    <row r="324" spans="4:20" s="46" customFormat="1" x14ac:dyDescent="0.25">
      <c r="D324" s="160"/>
      <c r="E324" s="160"/>
      <c r="F324" s="160"/>
      <c r="G324" s="160"/>
      <c r="T324" s="183"/>
    </row>
    <row r="325" spans="4:20" s="46" customFormat="1" x14ac:dyDescent="0.25">
      <c r="D325" s="160"/>
      <c r="E325" s="160"/>
      <c r="F325" s="160"/>
      <c r="G325" s="160"/>
      <c r="T325" s="183"/>
    </row>
    <row r="326" spans="4:20" s="46" customFormat="1" x14ac:dyDescent="0.25">
      <c r="D326" s="160"/>
      <c r="E326" s="160"/>
      <c r="F326" s="160"/>
      <c r="G326" s="160"/>
      <c r="T326" s="183"/>
    </row>
    <row r="327" spans="4:20" s="46" customFormat="1" x14ac:dyDescent="0.25">
      <c r="D327" s="160"/>
      <c r="E327" s="160"/>
      <c r="F327" s="160"/>
      <c r="G327" s="160"/>
      <c r="T327" s="183"/>
    </row>
    <row r="328" spans="4:20" s="46" customFormat="1" x14ac:dyDescent="0.25">
      <c r="D328" s="160"/>
      <c r="E328" s="160"/>
      <c r="F328" s="160"/>
      <c r="G328" s="160"/>
      <c r="T328" s="183"/>
    </row>
    <row r="329" spans="4:20" s="46" customFormat="1" x14ac:dyDescent="0.25">
      <c r="D329" s="160"/>
      <c r="E329" s="160"/>
      <c r="F329" s="160"/>
      <c r="G329" s="160"/>
      <c r="T329" s="183"/>
    </row>
    <row r="330" spans="4:20" s="46" customFormat="1" x14ac:dyDescent="0.25">
      <c r="D330" s="160"/>
      <c r="E330" s="160"/>
      <c r="F330" s="160"/>
      <c r="G330" s="160"/>
      <c r="T330" s="183"/>
    </row>
    <row r="331" spans="4:20" s="46" customFormat="1" x14ac:dyDescent="0.25">
      <c r="D331" s="160"/>
      <c r="E331" s="160"/>
      <c r="F331" s="160"/>
      <c r="G331" s="160"/>
      <c r="T331" s="183"/>
    </row>
    <row r="332" spans="4:20" s="46" customFormat="1" x14ac:dyDescent="0.25">
      <c r="D332" s="160"/>
      <c r="E332" s="160"/>
      <c r="F332" s="160"/>
      <c r="G332" s="160"/>
      <c r="T332" s="183"/>
    </row>
    <row r="333" spans="4:20" s="46" customFormat="1" x14ac:dyDescent="0.25">
      <c r="D333" s="160"/>
      <c r="E333" s="160"/>
      <c r="F333" s="160"/>
      <c r="G333" s="160"/>
      <c r="T333" s="183"/>
    </row>
    <row r="334" spans="4:20" s="46" customFormat="1" x14ac:dyDescent="0.25">
      <c r="D334" s="160"/>
      <c r="E334" s="160"/>
      <c r="F334" s="160"/>
      <c r="G334" s="160"/>
      <c r="T334" s="183"/>
    </row>
    <row r="335" spans="4:20" s="46" customFormat="1" x14ac:dyDescent="0.25">
      <c r="D335" s="160"/>
      <c r="E335" s="160"/>
      <c r="F335" s="160"/>
      <c r="G335" s="160"/>
      <c r="T335" s="183"/>
    </row>
    <row r="336" spans="4:20" s="46" customFormat="1" x14ac:dyDescent="0.25">
      <c r="D336" s="160"/>
      <c r="E336" s="160"/>
      <c r="F336" s="160"/>
      <c r="G336" s="160"/>
      <c r="T336" s="183"/>
    </row>
    <row r="337" spans="4:20" s="46" customFormat="1" x14ac:dyDescent="0.25">
      <c r="D337" s="160"/>
      <c r="E337" s="160"/>
      <c r="F337" s="160"/>
      <c r="G337" s="160"/>
      <c r="T337" s="183"/>
    </row>
    <row r="338" spans="4:20" s="46" customFormat="1" x14ac:dyDescent="0.25">
      <c r="D338" s="160"/>
      <c r="E338" s="160"/>
      <c r="F338" s="160"/>
      <c r="G338" s="160"/>
      <c r="T338" s="183"/>
    </row>
    <row r="339" spans="4:20" s="46" customFormat="1" x14ac:dyDescent="0.25">
      <c r="D339" s="160"/>
      <c r="E339" s="160"/>
      <c r="F339" s="160"/>
      <c r="G339" s="160"/>
      <c r="T339" s="183"/>
    </row>
    <row r="340" spans="4:20" s="46" customFormat="1" x14ac:dyDescent="0.25">
      <c r="D340" s="160"/>
      <c r="E340" s="160"/>
      <c r="F340" s="160"/>
      <c r="G340" s="160"/>
      <c r="T340" s="183"/>
    </row>
    <row r="341" spans="4:20" s="46" customFormat="1" x14ac:dyDescent="0.25">
      <c r="D341" s="160"/>
      <c r="E341" s="160"/>
      <c r="F341" s="160"/>
      <c r="G341" s="160"/>
      <c r="T341" s="183"/>
    </row>
    <row r="342" spans="4:20" s="46" customFormat="1" x14ac:dyDescent="0.25">
      <c r="D342" s="160"/>
      <c r="E342" s="160"/>
      <c r="F342" s="160"/>
      <c r="G342" s="160"/>
      <c r="T342" s="183"/>
    </row>
    <row r="343" spans="4:20" s="46" customFormat="1" x14ac:dyDescent="0.25">
      <c r="D343" s="160"/>
      <c r="E343" s="160"/>
      <c r="F343" s="160"/>
      <c r="G343" s="160"/>
      <c r="T343" s="183"/>
    </row>
    <row r="344" spans="4:20" s="46" customFormat="1" x14ac:dyDescent="0.25">
      <c r="D344" s="160"/>
      <c r="E344" s="160"/>
      <c r="F344" s="160"/>
      <c r="G344" s="160"/>
      <c r="T344" s="183"/>
    </row>
    <row r="345" spans="4:20" s="46" customFormat="1" x14ac:dyDescent="0.25">
      <c r="D345" s="160"/>
      <c r="E345" s="160"/>
      <c r="F345" s="160"/>
      <c r="G345" s="160"/>
      <c r="T345" s="183"/>
    </row>
    <row r="346" spans="4:20" s="46" customFormat="1" x14ac:dyDescent="0.25">
      <c r="D346" s="160"/>
      <c r="E346" s="160"/>
      <c r="F346" s="160"/>
      <c r="G346" s="160"/>
      <c r="T346" s="183"/>
    </row>
    <row r="347" spans="4:20" s="46" customFormat="1" x14ac:dyDescent="0.25">
      <c r="D347" s="160"/>
      <c r="E347" s="160"/>
      <c r="F347" s="160"/>
      <c r="G347" s="160"/>
      <c r="T347" s="183"/>
    </row>
    <row r="348" spans="4:20" s="46" customFormat="1" x14ac:dyDescent="0.25">
      <c r="D348" s="160"/>
      <c r="E348" s="160"/>
      <c r="F348" s="160"/>
      <c r="G348" s="160"/>
      <c r="T348" s="183"/>
    </row>
    <row r="349" spans="4:20" s="46" customFormat="1" x14ac:dyDescent="0.25">
      <c r="D349" s="160"/>
      <c r="E349" s="160"/>
      <c r="F349" s="160"/>
      <c r="G349" s="160"/>
      <c r="T349" s="183"/>
    </row>
    <row r="350" spans="4:20" s="46" customFormat="1" x14ac:dyDescent="0.25">
      <c r="D350" s="160"/>
      <c r="E350" s="160"/>
      <c r="F350" s="160"/>
      <c r="G350" s="160"/>
      <c r="T350" s="183"/>
    </row>
    <row r="351" spans="4:20" s="46" customFormat="1" x14ac:dyDescent="0.25">
      <c r="D351" s="160"/>
      <c r="E351" s="160"/>
      <c r="F351" s="160"/>
      <c r="G351" s="160"/>
      <c r="T351" s="183"/>
    </row>
    <row r="352" spans="4:20" s="46" customFormat="1" x14ac:dyDescent="0.25">
      <c r="D352" s="160"/>
      <c r="E352" s="160"/>
      <c r="F352" s="160"/>
      <c r="G352" s="160"/>
      <c r="T352" s="183"/>
    </row>
    <row r="353" spans="4:20" s="46" customFormat="1" x14ac:dyDescent="0.25">
      <c r="D353" s="160"/>
      <c r="E353" s="160"/>
      <c r="F353" s="160"/>
      <c r="G353" s="160"/>
      <c r="T353" s="183"/>
    </row>
    <row r="354" spans="4:20" s="46" customFormat="1" x14ac:dyDescent="0.25">
      <c r="D354" s="160"/>
      <c r="E354" s="160"/>
      <c r="F354" s="160"/>
      <c r="G354" s="160"/>
      <c r="T354" s="183"/>
    </row>
    <row r="355" spans="4:20" s="46" customFormat="1" x14ac:dyDescent="0.25">
      <c r="D355" s="160"/>
      <c r="E355" s="160"/>
      <c r="F355" s="160"/>
      <c r="G355" s="160"/>
      <c r="T355" s="183"/>
    </row>
    <row r="356" spans="4:20" s="46" customFormat="1" x14ac:dyDescent="0.25">
      <c r="D356" s="160"/>
      <c r="E356" s="160"/>
      <c r="F356" s="160"/>
      <c r="G356" s="160"/>
      <c r="T356" s="183"/>
    </row>
    <row r="357" spans="4:20" s="46" customFormat="1" x14ac:dyDescent="0.25">
      <c r="D357" s="160"/>
      <c r="E357" s="160"/>
      <c r="F357" s="160"/>
      <c r="G357" s="160"/>
      <c r="T357" s="183"/>
    </row>
    <row r="358" spans="4:20" s="46" customFormat="1" x14ac:dyDescent="0.25">
      <c r="D358" s="160"/>
      <c r="E358" s="160"/>
      <c r="F358" s="160"/>
      <c r="G358" s="160"/>
      <c r="T358" s="183"/>
    </row>
    <row r="359" spans="4:20" s="46" customFormat="1" x14ac:dyDescent="0.25">
      <c r="D359" s="160"/>
      <c r="E359" s="160"/>
      <c r="F359" s="160"/>
      <c r="G359" s="160"/>
      <c r="T359" s="183"/>
    </row>
    <row r="360" spans="4:20" s="46" customFormat="1" x14ac:dyDescent="0.25">
      <c r="D360" s="160"/>
      <c r="E360" s="160"/>
      <c r="F360" s="160"/>
      <c r="G360" s="160"/>
      <c r="T360" s="183"/>
    </row>
    <row r="361" spans="4:20" s="46" customFormat="1" x14ac:dyDescent="0.25">
      <c r="D361" s="160"/>
      <c r="E361" s="160"/>
      <c r="F361" s="160"/>
      <c r="G361" s="160"/>
      <c r="T361" s="183"/>
    </row>
    <row r="362" spans="4:20" s="46" customFormat="1" x14ac:dyDescent="0.25">
      <c r="D362" s="160"/>
      <c r="E362" s="160"/>
      <c r="F362" s="160"/>
      <c r="G362" s="160"/>
      <c r="T362" s="183"/>
    </row>
    <row r="363" spans="4:20" s="46" customFormat="1" x14ac:dyDescent="0.25">
      <c r="D363" s="160"/>
      <c r="E363" s="160"/>
      <c r="F363" s="160"/>
      <c r="G363" s="160"/>
      <c r="T363" s="183"/>
    </row>
    <row r="364" spans="4:20" s="46" customFormat="1" x14ac:dyDescent="0.25">
      <c r="D364" s="160"/>
      <c r="E364" s="160"/>
      <c r="F364" s="160"/>
      <c r="G364" s="160"/>
      <c r="T364" s="183"/>
    </row>
    <row r="365" spans="4:20" s="46" customFormat="1" x14ac:dyDescent="0.25">
      <c r="D365" s="160"/>
      <c r="E365" s="160"/>
      <c r="F365" s="160"/>
      <c r="G365" s="160"/>
      <c r="T365" s="183"/>
    </row>
    <row r="366" spans="4:20" s="46" customFormat="1" x14ac:dyDescent="0.25">
      <c r="D366" s="160"/>
      <c r="E366" s="160"/>
      <c r="F366" s="160"/>
      <c r="G366" s="160"/>
      <c r="T366" s="183"/>
    </row>
    <row r="367" spans="4:20" s="46" customFormat="1" x14ac:dyDescent="0.25">
      <c r="D367" s="160"/>
      <c r="E367" s="160"/>
      <c r="F367" s="160"/>
      <c r="G367" s="160"/>
      <c r="T367" s="183"/>
    </row>
    <row r="368" spans="4:20" s="46" customFormat="1" x14ac:dyDescent="0.25">
      <c r="D368" s="160"/>
      <c r="E368" s="160"/>
      <c r="F368" s="160"/>
      <c r="G368" s="160"/>
      <c r="T368" s="183"/>
    </row>
    <row r="369" spans="4:20" s="46" customFormat="1" x14ac:dyDescent="0.25">
      <c r="D369" s="160"/>
      <c r="E369" s="160"/>
      <c r="F369" s="160"/>
      <c r="G369" s="160"/>
      <c r="T369" s="183"/>
    </row>
    <row r="370" spans="4:20" s="46" customFormat="1" x14ac:dyDescent="0.25">
      <c r="D370" s="160"/>
      <c r="E370" s="160"/>
      <c r="F370" s="160"/>
      <c r="G370" s="160"/>
      <c r="T370" s="183"/>
    </row>
    <row r="371" spans="4:20" s="46" customFormat="1" x14ac:dyDescent="0.25">
      <c r="D371" s="160"/>
      <c r="E371" s="160"/>
      <c r="F371" s="160"/>
      <c r="G371" s="160"/>
      <c r="T371" s="183"/>
    </row>
    <row r="372" spans="4:20" s="46" customFormat="1" x14ac:dyDescent="0.25">
      <c r="D372" s="160"/>
      <c r="E372" s="160"/>
      <c r="F372" s="160"/>
      <c r="G372" s="160"/>
      <c r="T372" s="183"/>
    </row>
    <row r="373" spans="4:20" s="46" customFormat="1" x14ac:dyDescent="0.25">
      <c r="D373" s="160"/>
      <c r="E373" s="160"/>
      <c r="F373" s="160"/>
      <c r="G373" s="160"/>
      <c r="T373" s="183"/>
    </row>
    <row r="374" spans="4:20" s="46" customFormat="1" x14ac:dyDescent="0.25">
      <c r="D374" s="160"/>
      <c r="E374" s="160"/>
      <c r="F374" s="160"/>
      <c r="G374" s="160"/>
      <c r="T374" s="183"/>
    </row>
    <row r="375" spans="4:20" s="46" customFormat="1" x14ac:dyDescent="0.25">
      <c r="D375" s="160"/>
      <c r="E375" s="160"/>
      <c r="F375" s="160"/>
      <c r="G375" s="160"/>
      <c r="T375" s="183"/>
    </row>
    <row r="376" spans="4:20" s="46" customFormat="1" x14ac:dyDescent="0.25">
      <c r="D376" s="160"/>
      <c r="E376" s="160"/>
      <c r="F376" s="160"/>
      <c r="G376" s="160"/>
      <c r="T376" s="183"/>
    </row>
    <row r="377" spans="4:20" s="46" customFormat="1" x14ac:dyDescent="0.25">
      <c r="D377" s="160"/>
      <c r="E377" s="160"/>
      <c r="F377" s="160"/>
      <c r="G377" s="160"/>
      <c r="T377" s="183"/>
    </row>
    <row r="378" spans="4:20" s="46" customFormat="1" x14ac:dyDescent="0.25">
      <c r="D378" s="160"/>
      <c r="E378" s="160"/>
      <c r="F378" s="160"/>
      <c r="G378" s="160"/>
      <c r="T378" s="183"/>
    </row>
    <row r="379" spans="4:20" s="46" customFormat="1" x14ac:dyDescent="0.25">
      <c r="D379" s="160"/>
      <c r="E379" s="160"/>
      <c r="F379" s="160"/>
      <c r="G379" s="160"/>
      <c r="T379" s="183"/>
    </row>
    <row r="380" spans="4:20" s="46" customFormat="1" x14ac:dyDescent="0.25">
      <c r="D380" s="160"/>
      <c r="E380" s="160"/>
      <c r="F380" s="160"/>
      <c r="G380" s="160"/>
      <c r="T380" s="183"/>
    </row>
    <row r="381" spans="4:20" s="46" customFormat="1" x14ac:dyDescent="0.25">
      <c r="D381" s="160"/>
      <c r="E381" s="160"/>
      <c r="F381" s="160"/>
      <c r="G381" s="160"/>
      <c r="T381" s="183"/>
    </row>
    <row r="382" spans="4:20" s="46" customFormat="1" x14ac:dyDescent="0.25">
      <c r="D382" s="160"/>
      <c r="E382" s="160"/>
      <c r="F382" s="160"/>
      <c r="G382" s="160"/>
      <c r="T382" s="183"/>
    </row>
    <row r="383" spans="4:20" s="46" customFormat="1" x14ac:dyDescent="0.25">
      <c r="D383" s="160"/>
      <c r="E383" s="160"/>
      <c r="F383" s="160"/>
      <c r="G383" s="160"/>
      <c r="T383" s="183"/>
    </row>
    <row r="384" spans="4:20" s="46" customFormat="1" x14ac:dyDescent="0.25">
      <c r="D384" s="160"/>
      <c r="E384" s="160"/>
      <c r="F384" s="160"/>
      <c r="G384" s="160"/>
      <c r="T384" s="183"/>
    </row>
    <row r="385" spans="4:20" s="46" customFormat="1" x14ac:dyDescent="0.25">
      <c r="D385" s="160"/>
      <c r="E385" s="160"/>
      <c r="F385" s="160"/>
      <c r="G385" s="160"/>
      <c r="T385" s="183"/>
    </row>
    <row r="386" spans="4:20" s="46" customFormat="1" x14ac:dyDescent="0.25">
      <c r="D386" s="160"/>
      <c r="E386" s="160"/>
      <c r="F386" s="160"/>
      <c r="G386" s="160"/>
      <c r="T386" s="183"/>
    </row>
    <row r="387" spans="4:20" s="46" customFormat="1" x14ac:dyDescent="0.25">
      <c r="D387" s="160"/>
      <c r="E387" s="160"/>
      <c r="F387" s="160"/>
      <c r="G387" s="160"/>
      <c r="T387" s="183"/>
    </row>
    <row r="388" spans="4:20" s="46" customFormat="1" x14ac:dyDescent="0.25">
      <c r="D388" s="160"/>
      <c r="E388" s="160"/>
      <c r="F388" s="160"/>
      <c r="G388" s="160"/>
      <c r="T388" s="183"/>
    </row>
    <row r="389" spans="4:20" s="46" customFormat="1" x14ac:dyDescent="0.25">
      <c r="D389" s="160"/>
      <c r="E389" s="160"/>
      <c r="F389" s="160"/>
      <c r="G389" s="160"/>
      <c r="T389" s="183"/>
    </row>
    <row r="390" spans="4:20" s="46" customFormat="1" x14ac:dyDescent="0.25">
      <c r="D390" s="160"/>
      <c r="E390" s="160"/>
      <c r="F390" s="160"/>
      <c r="G390" s="160"/>
      <c r="T390" s="183"/>
    </row>
    <row r="391" spans="4:20" s="46" customFormat="1" x14ac:dyDescent="0.25">
      <c r="D391" s="160"/>
      <c r="E391" s="160"/>
      <c r="F391" s="160"/>
      <c r="G391" s="160"/>
      <c r="T391" s="183"/>
    </row>
    <row r="392" spans="4:20" s="46" customFormat="1" x14ac:dyDescent="0.25">
      <c r="D392" s="160"/>
      <c r="E392" s="160"/>
      <c r="F392" s="160"/>
      <c r="G392" s="160"/>
      <c r="T392" s="183"/>
    </row>
    <row r="393" spans="4:20" s="46" customFormat="1" x14ac:dyDescent="0.25">
      <c r="D393" s="160"/>
      <c r="E393" s="160"/>
      <c r="F393" s="160"/>
      <c r="G393" s="160"/>
      <c r="T393" s="183"/>
    </row>
    <row r="394" spans="4:20" s="46" customFormat="1" x14ac:dyDescent="0.25">
      <c r="D394" s="160"/>
      <c r="E394" s="160"/>
      <c r="F394" s="160"/>
      <c r="G394" s="160"/>
      <c r="T394" s="183"/>
    </row>
    <row r="395" spans="4:20" s="46" customFormat="1" x14ac:dyDescent="0.25">
      <c r="D395" s="160"/>
      <c r="E395" s="160"/>
      <c r="F395" s="160"/>
      <c r="G395" s="160"/>
      <c r="T395" s="183"/>
    </row>
    <row r="396" spans="4:20" s="46" customFormat="1" x14ac:dyDescent="0.25">
      <c r="D396" s="160"/>
      <c r="E396" s="160"/>
      <c r="F396" s="160"/>
      <c r="G396" s="160"/>
      <c r="T396" s="183"/>
    </row>
    <row r="397" spans="4:20" s="46" customFormat="1" x14ac:dyDescent="0.25">
      <c r="D397" s="160"/>
      <c r="E397" s="160"/>
      <c r="F397" s="160"/>
      <c r="G397" s="160"/>
      <c r="T397" s="183"/>
    </row>
    <row r="398" spans="4:20" s="46" customFormat="1" x14ac:dyDescent="0.25">
      <c r="D398" s="160"/>
      <c r="E398" s="160"/>
      <c r="F398" s="160"/>
      <c r="G398" s="160"/>
      <c r="T398" s="183"/>
    </row>
    <row r="399" spans="4:20" s="46" customFormat="1" x14ac:dyDescent="0.25">
      <c r="D399" s="160"/>
      <c r="E399" s="160"/>
      <c r="F399" s="160"/>
      <c r="G399" s="160"/>
      <c r="T399" s="183"/>
    </row>
    <row r="400" spans="4:20" s="46" customFormat="1" x14ac:dyDescent="0.25">
      <c r="D400" s="160"/>
      <c r="E400" s="160"/>
      <c r="F400" s="160"/>
      <c r="G400" s="160"/>
      <c r="T400" s="183"/>
    </row>
    <row r="401" spans="4:20" s="46" customFormat="1" x14ac:dyDescent="0.25">
      <c r="D401" s="160"/>
      <c r="E401" s="160"/>
      <c r="F401" s="160"/>
      <c r="G401" s="160"/>
      <c r="T401" s="183"/>
    </row>
    <row r="402" spans="4:20" s="46" customFormat="1" x14ac:dyDescent="0.25">
      <c r="D402" s="160"/>
      <c r="E402" s="160"/>
      <c r="F402" s="160"/>
      <c r="G402" s="160"/>
      <c r="T402" s="183"/>
    </row>
    <row r="403" spans="4:20" s="46" customFormat="1" x14ac:dyDescent="0.25">
      <c r="D403" s="160"/>
      <c r="E403" s="160"/>
      <c r="F403" s="160"/>
      <c r="G403" s="160"/>
      <c r="T403" s="183"/>
    </row>
    <row r="404" spans="4:20" s="46" customFormat="1" x14ac:dyDescent="0.25">
      <c r="D404" s="160"/>
      <c r="E404" s="160"/>
      <c r="F404" s="160"/>
      <c r="G404" s="160"/>
      <c r="T404" s="183"/>
    </row>
    <row r="405" spans="4:20" s="46" customFormat="1" x14ac:dyDescent="0.25">
      <c r="D405" s="160"/>
      <c r="E405" s="160"/>
      <c r="F405" s="160"/>
      <c r="G405" s="160"/>
      <c r="T405" s="183"/>
    </row>
    <row r="406" spans="4:20" s="46" customFormat="1" x14ac:dyDescent="0.25">
      <c r="D406" s="160"/>
      <c r="E406" s="160"/>
      <c r="F406" s="160"/>
      <c r="G406" s="160"/>
      <c r="T406" s="183"/>
    </row>
    <row r="407" spans="4:20" s="46" customFormat="1" x14ac:dyDescent="0.25">
      <c r="D407" s="160"/>
      <c r="E407" s="160"/>
      <c r="F407" s="160"/>
      <c r="G407" s="160"/>
      <c r="T407" s="183"/>
    </row>
    <row r="408" spans="4:20" s="46" customFormat="1" x14ac:dyDescent="0.25">
      <c r="D408" s="160"/>
      <c r="E408" s="160"/>
      <c r="F408" s="160"/>
      <c r="G408" s="160"/>
      <c r="T408" s="183"/>
    </row>
    <row r="409" spans="4:20" s="46" customFormat="1" x14ac:dyDescent="0.25">
      <c r="D409" s="160"/>
      <c r="E409" s="160"/>
      <c r="F409" s="160"/>
      <c r="G409" s="160"/>
      <c r="T409" s="183"/>
    </row>
    <row r="410" spans="4:20" s="46" customFormat="1" x14ac:dyDescent="0.25">
      <c r="D410" s="160"/>
      <c r="E410" s="160"/>
      <c r="F410" s="160"/>
      <c r="G410" s="160"/>
      <c r="T410" s="183"/>
    </row>
    <row r="411" spans="4:20" s="46" customFormat="1" x14ac:dyDescent="0.25">
      <c r="D411" s="160"/>
      <c r="E411" s="160"/>
      <c r="F411" s="160"/>
      <c r="G411" s="160"/>
      <c r="T411" s="183"/>
    </row>
    <row r="412" spans="4:20" s="46" customFormat="1" x14ac:dyDescent="0.25">
      <c r="D412" s="160"/>
      <c r="E412" s="160"/>
      <c r="F412" s="160"/>
      <c r="G412" s="160"/>
      <c r="T412" s="183"/>
    </row>
    <row r="413" spans="4:20" s="46" customFormat="1" x14ac:dyDescent="0.25">
      <c r="D413" s="160"/>
      <c r="E413" s="160"/>
      <c r="F413" s="160"/>
      <c r="G413" s="160"/>
      <c r="T413" s="183"/>
    </row>
    <row r="414" spans="4:20" s="46" customFormat="1" x14ac:dyDescent="0.25">
      <c r="D414" s="160"/>
      <c r="E414" s="160"/>
      <c r="F414" s="160"/>
      <c r="G414" s="160"/>
      <c r="T414" s="183"/>
    </row>
    <row r="415" spans="4:20" s="46" customFormat="1" x14ac:dyDescent="0.25">
      <c r="D415" s="160"/>
      <c r="E415" s="160"/>
      <c r="F415" s="160"/>
      <c r="G415" s="160"/>
      <c r="T415" s="183"/>
    </row>
    <row r="416" spans="4:20" s="46" customFormat="1" x14ac:dyDescent="0.25">
      <c r="D416" s="160"/>
      <c r="E416" s="160"/>
      <c r="F416" s="160"/>
      <c r="G416" s="160"/>
      <c r="T416" s="183"/>
    </row>
    <row r="417" spans="4:20" s="46" customFormat="1" x14ac:dyDescent="0.25">
      <c r="D417" s="160"/>
      <c r="E417" s="160"/>
      <c r="F417" s="160"/>
      <c r="G417" s="160"/>
      <c r="T417" s="183"/>
    </row>
    <row r="418" spans="4:20" s="46" customFormat="1" x14ac:dyDescent="0.25">
      <c r="D418" s="160"/>
      <c r="E418" s="160"/>
      <c r="F418" s="160"/>
      <c r="G418" s="160"/>
      <c r="T418" s="183"/>
    </row>
    <row r="419" spans="4:20" s="46" customFormat="1" x14ac:dyDescent="0.25">
      <c r="D419" s="160"/>
      <c r="E419" s="160"/>
      <c r="F419" s="160"/>
      <c r="G419" s="160"/>
      <c r="T419" s="183"/>
    </row>
    <row r="420" spans="4:20" s="46" customFormat="1" x14ac:dyDescent="0.25">
      <c r="D420" s="160"/>
      <c r="E420" s="160"/>
      <c r="F420" s="160"/>
      <c r="G420" s="160"/>
      <c r="T420" s="183"/>
    </row>
    <row r="421" spans="4:20" s="46" customFormat="1" x14ac:dyDescent="0.25">
      <c r="D421" s="160"/>
      <c r="E421" s="160"/>
      <c r="F421" s="160"/>
      <c r="G421" s="160"/>
      <c r="T421" s="183"/>
    </row>
    <row r="422" spans="4:20" s="46" customFormat="1" x14ac:dyDescent="0.25">
      <c r="D422" s="160"/>
      <c r="E422" s="160"/>
      <c r="F422" s="160"/>
      <c r="G422" s="160"/>
      <c r="T422" s="183"/>
    </row>
    <row r="423" spans="4:20" s="46" customFormat="1" x14ac:dyDescent="0.25">
      <c r="D423" s="160"/>
      <c r="E423" s="160"/>
      <c r="F423" s="160"/>
      <c r="G423" s="160"/>
      <c r="T423" s="183"/>
    </row>
    <row r="424" spans="4:20" s="46" customFormat="1" x14ac:dyDescent="0.25">
      <c r="D424" s="160"/>
      <c r="E424" s="160"/>
      <c r="F424" s="160"/>
      <c r="G424" s="160"/>
      <c r="T424" s="183"/>
    </row>
    <row r="425" spans="4:20" s="46" customFormat="1" x14ac:dyDescent="0.25">
      <c r="D425" s="160"/>
      <c r="E425" s="160"/>
      <c r="F425" s="160"/>
      <c r="G425" s="160"/>
      <c r="T425" s="183"/>
    </row>
    <row r="426" spans="4:20" s="46" customFormat="1" x14ac:dyDescent="0.25">
      <c r="D426" s="160"/>
      <c r="E426" s="160"/>
      <c r="F426" s="160"/>
      <c r="G426" s="160"/>
      <c r="T426" s="183"/>
    </row>
    <row r="427" spans="4:20" s="46" customFormat="1" x14ac:dyDescent="0.25">
      <c r="D427" s="160"/>
      <c r="E427" s="160"/>
      <c r="F427" s="160"/>
      <c r="G427" s="160"/>
      <c r="T427" s="183"/>
    </row>
    <row r="428" spans="4:20" s="46" customFormat="1" x14ac:dyDescent="0.25">
      <c r="D428" s="160"/>
      <c r="E428" s="160"/>
      <c r="F428" s="160"/>
      <c r="G428" s="160"/>
      <c r="T428" s="183"/>
    </row>
    <row r="429" spans="4:20" s="46" customFormat="1" x14ac:dyDescent="0.25">
      <c r="D429" s="160"/>
      <c r="E429" s="160"/>
      <c r="F429" s="160"/>
      <c r="G429" s="160"/>
      <c r="T429" s="183"/>
    </row>
    <row r="430" spans="4:20" s="46" customFormat="1" x14ac:dyDescent="0.25">
      <c r="D430" s="160"/>
      <c r="E430" s="160"/>
      <c r="F430" s="160"/>
      <c r="G430" s="160"/>
      <c r="T430" s="183"/>
    </row>
    <row r="431" spans="4:20" s="46" customFormat="1" x14ac:dyDescent="0.25">
      <c r="D431" s="160"/>
      <c r="E431" s="160"/>
      <c r="F431" s="160"/>
      <c r="G431" s="160"/>
      <c r="T431" s="183"/>
    </row>
    <row r="432" spans="4:20" s="46" customFormat="1" x14ac:dyDescent="0.25">
      <c r="D432" s="160"/>
      <c r="E432" s="160"/>
      <c r="F432" s="160"/>
      <c r="G432" s="160"/>
      <c r="T432" s="183"/>
    </row>
    <row r="433" spans="4:20" s="46" customFormat="1" x14ac:dyDescent="0.25">
      <c r="D433" s="160"/>
      <c r="E433" s="160"/>
      <c r="F433" s="160"/>
      <c r="G433" s="160"/>
      <c r="T433" s="183"/>
    </row>
    <row r="434" spans="4:20" s="46" customFormat="1" x14ac:dyDescent="0.25">
      <c r="D434" s="160"/>
      <c r="E434" s="160"/>
      <c r="F434" s="160"/>
      <c r="G434" s="160"/>
      <c r="T434" s="183"/>
    </row>
    <row r="435" spans="4:20" s="46" customFormat="1" x14ac:dyDescent="0.25">
      <c r="D435" s="160"/>
      <c r="E435" s="160"/>
      <c r="F435" s="160"/>
      <c r="G435" s="160"/>
      <c r="T435" s="183"/>
    </row>
    <row r="436" spans="4:20" s="46" customFormat="1" x14ac:dyDescent="0.25">
      <c r="D436" s="160"/>
      <c r="E436" s="160"/>
      <c r="F436" s="160"/>
      <c r="G436" s="160"/>
      <c r="T436" s="183"/>
    </row>
    <row r="437" spans="4:20" s="46" customFormat="1" x14ac:dyDescent="0.25">
      <c r="D437" s="160"/>
      <c r="E437" s="160"/>
      <c r="F437" s="160"/>
      <c r="G437" s="160"/>
      <c r="T437" s="183"/>
    </row>
    <row r="438" spans="4:20" s="46" customFormat="1" x14ac:dyDescent="0.25">
      <c r="D438" s="160"/>
      <c r="E438" s="160"/>
      <c r="F438" s="160"/>
      <c r="G438" s="160"/>
      <c r="T438" s="183"/>
    </row>
    <row r="439" spans="4:20" s="46" customFormat="1" x14ac:dyDescent="0.25">
      <c r="D439" s="160"/>
      <c r="E439" s="160"/>
      <c r="F439" s="160"/>
      <c r="G439" s="160"/>
      <c r="T439" s="183"/>
    </row>
    <row r="440" spans="4:20" s="46" customFormat="1" x14ac:dyDescent="0.25">
      <c r="D440" s="160"/>
      <c r="E440" s="160"/>
      <c r="F440" s="160"/>
      <c r="G440" s="160"/>
      <c r="T440" s="183"/>
    </row>
    <row r="441" spans="4:20" s="46" customFormat="1" x14ac:dyDescent="0.25">
      <c r="D441" s="160"/>
      <c r="E441" s="160"/>
      <c r="F441" s="160"/>
      <c r="G441" s="160"/>
      <c r="T441" s="183"/>
    </row>
    <row r="442" spans="4:20" s="46" customFormat="1" x14ac:dyDescent="0.25">
      <c r="D442" s="160"/>
      <c r="E442" s="160"/>
      <c r="F442" s="160"/>
      <c r="G442" s="160"/>
      <c r="T442" s="183"/>
    </row>
    <row r="443" spans="4:20" s="46" customFormat="1" x14ac:dyDescent="0.25">
      <c r="D443" s="160"/>
      <c r="E443" s="160"/>
      <c r="F443" s="160"/>
      <c r="G443" s="160"/>
      <c r="T443" s="183"/>
    </row>
    <row r="444" spans="4:20" s="46" customFormat="1" x14ac:dyDescent="0.25">
      <c r="D444" s="160"/>
      <c r="E444" s="160"/>
      <c r="F444" s="160"/>
      <c r="G444" s="160"/>
      <c r="T444" s="183"/>
    </row>
    <row r="445" spans="4:20" s="46" customFormat="1" x14ac:dyDescent="0.25">
      <c r="D445" s="160"/>
      <c r="E445" s="160"/>
      <c r="F445" s="160"/>
      <c r="G445" s="160"/>
      <c r="T445" s="183"/>
    </row>
    <row r="446" spans="4:20" s="46" customFormat="1" x14ac:dyDescent="0.25">
      <c r="D446" s="160"/>
      <c r="E446" s="160"/>
      <c r="F446" s="160"/>
      <c r="G446" s="160"/>
      <c r="T446" s="183"/>
    </row>
    <row r="447" spans="4:20" s="46" customFormat="1" x14ac:dyDescent="0.25">
      <c r="D447" s="160"/>
      <c r="E447" s="160"/>
      <c r="F447" s="160"/>
      <c r="G447" s="160"/>
      <c r="T447" s="183"/>
    </row>
    <row r="448" spans="4:20" s="46" customFormat="1" x14ac:dyDescent="0.25">
      <c r="D448" s="160"/>
      <c r="E448" s="160"/>
      <c r="F448" s="160"/>
      <c r="G448" s="160"/>
      <c r="T448" s="183"/>
    </row>
    <row r="449" spans="4:20" s="46" customFormat="1" x14ac:dyDescent="0.25">
      <c r="D449" s="160"/>
      <c r="E449" s="160"/>
      <c r="F449" s="160"/>
      <c r="G449" s="160"/>
      <c r="T449" s="183"/>
    </row>
    <row r="450" spans="4:20" s="46" customFormat="1" x14ac:dyDescent="0.25">
      <c r="D450" s="160"/>
      <c r="E450" s="160"/>
      <c r="F450" s="160"/>
      <c r="G450" s="160"/>
      <c r="T450" s="183"/>
    </row>
    <row r="451" spans="4:20" s="46" customFormat="1" x14ac:dyDescent="0.25">
      <c r="D451" s="160"/>
      <c r="E451" s="160"/>
      <c r="F451" s="160"/>
      <c r="G451" s="160"/>
      <c r="T451" s="183"/>
    </row>
    <row r="452" spans="4:20" s="46" customFormat="1" x14ac:dyDescent="0.25">
      <c r="D452" s="160"/>
      <c r="E452" s="160"/>
      <c r="F452" s="160"/>
      <c r="G452" s="160"/>
      <c r="T452" s="183"/>
    </row>
    <row r="453" spans="4:20" s="46" customFormat="1" x14ac:dyDescent="0.25">
      <c r="D453" s="160"/>
      <c r="E453" s="160"/>
      <c r="F453" s="160"/>
      <c r="G453" s="160"/>
      <c r="T453" s="183"/>
    </row>
    <row r="454" spans="4:20" s="46" customFormat="1" x14ac:dyDescent="0.25">
      <c r="D454" s="160"/>
      <c r="E454" s="160"/>
      <c r="F454" s="160"/>
      <c r="G454" s="160"/>
      <c r="T454" s="183"/>
    </row>
    <row r="455" spans="4:20" s="46" customFormat="1" x14ac:dyDescent="0.25">
      <c r="D455" s="160"/>
      <c r="E455" s="160"/>
      <c r="F455" s="160"/>
      <c r="G455" s="160"/>
      <c r="T455" s="183"/>
    </row>
    <row r="456" spans="4:20" s="46" customFormat="1" x14ac:dyDescent="0.25">
      <c r="D456" s="160"/>
      <c r="E456" s="160"/>
      <c r="F456" s="160"/>
      <c r="G456" s="160"/>
      <c r="T456" s="183"/>
    </row>
    <row r="457" spans="4:20" s="46" customFormat="1" x14ac:dyDescent="0.25">
      <c r="D457" s="160"/>
      <c r="E457" s="160"/>
      <c r="F457" s="160"/>
      <c r="G457" s="160"/>
      <c r="T457" s="183"/>
    </row>
    <row r="458" spans="4:20" s="46" customFormat="1" x14ac:dyDescent="0.25">
      <c r="D458" s="160"/>
      <c r="E458" s="160"/>
      <c r="F458" s="160"/>
      <c r="G458" s="160"/>
      <c r="T458" s="183"/>
    </row>
    <row r="459" spans="4:20" s="46" customFormat="1" x14ac:dyDescent="0.25">
      <c r="D459" s="160"/>
      <c r="E459" s="160"/>
      <c r="F459" s="160"/>
      <c r="G459" s="160"/>
      <c r="T459" s="183"/>
    </row>
    <row r="460" spans="4:20" s="46" customFormat="1" x14ac:dyDescent="0.25">
      <c r="D460" s="160"/>
      <c r="E460" s="160"/>
      <c r="F460" s="160"/>
      <c r="G460" s="160"/>
      <c r="T460" s="183"/>
    </row>
    <row r="461" spans="4:20" s="46" customFormat="1" x14ac:dyDescent="0.25">
      <c r="D461" s="160"/>
      <c r="E461" s="160"/>
      <c r="F461" s="160"/>
      <c r="G461" s="160"/>
      <c r="T461" s="183"/>
    </row>
    <row r="462" spans="4:20" s="46" customFormat="1" x14ac:dyDescent="0.25">
      <c r="D462" s="160"/>
      <c r="E462" s="160"/>
      <c r="F462" s="160"/>
      <c r="G462" s="160"/>
      <c r="T462" s="183"/>
    </row>
    <row r="463" spans="4:20" s="46" customFormat="1" x14ac:dyDescent="0.25">
      <c r="D463" s="160"/>
      <c r="E463" s="160"/>
      <c r="F463" s="160"/>
      <c r="G463" s="160"/>
      <c r="T463" s="183"/>
    </row>
    <row r="464" spans="4:20" s="46" customFormat="1" x14ac:dyDescent="0.25">
      <c r="D464" s="160"/>
      <c r="E464" s="160"/>
      <c r="F464" s="160"/>
      <c r="G464" s="160"/>
      <c r="T464" s="183"/>
    </row>
    <row r="465" spans="4:20" s="46" customFormat="1" x14ac:dyDescent="0.25">
      <c r="D465" s="160"/>
      <c r="E465" s="160"/>
      <c r="F465" s="160"/>
      <c r="G465" s="160"/>
      <c r="T465" s="183"/>
    </row>
    <row r="466" spans="4:20" s="46" customFormat="1" x14ac:dyDescent="0.25">
      <c r="D466" s="160"/>
      <c r="E466" s="160"/>
      <c r="F466" s="160"/>
      <c r="G466" s="160"/>
      <c r="T466" s="183"/>
    </row>
    <row r="467" spans="4:20" s="46" customFormat="1" x14ac:dyDescent="0.25">
      <c r="D467" s="160"/>
      <c r="E467" s="160"/>
      <c r="F467" s="160"/>
      <c r="G467" s="160"/>
      <c r="T467" s="183"/>
    </row>
    <row r="468" spans="4:20" s="46" customFormat="1" x14ac:dyDescent="0.25">
      <c r="D468" s="160"/>
      <c r="E468" s="160"/>
      <c r="F468" s="160"/>
      <c r="G468" s="160"/>
      <c r="T468" s="183"/>
    </row>
    <row r="469" spans="4:20" s="46" customFormat="1" x14ac:dyDescent="0.25">
      <c r="D469" s="160"/>
      <c r="E469" s="160"/>
      <c r="F469" s="160"/>
      <c r="G469" s="160"/>
      <c r="T469" s="183"/>
    </row>
    <row r="470" spans="4:20" s="46" customFormat="1" x14ac:dyDescent="0.25">
      <c r="D470" s="160"/>
      <c r="E470" s="160"/>
      <c r="F470" s="160"/>
      <c r="G470" s="160"/>
      <c r="T470" s="183"/>
    </row>
    <row r="471" spans="4:20" s="46" customFormat="1" x14ac:dyDescent="0.25">
      <c r="D471" s="160"/>
      <c r="E471" s="160"/>
      <c r="F471" s="160"/>
      <c r="G471" s="160"/>
      <c r="T471" s="183"/>
    </row>
    <row r="472" spans="4:20" s="46" customFormat="1" x14ac:dyDescent="0.25">
      <c r="D472" s="160"/>
      <c r="E472" s="160"/>
      <c r="F472" s="160"/>
      <c r="G472" s="160"/>
      <c r="T472" s="183"/>
    </row>
    <row r="473" spans="4:20" s="46" customFormat="1" x14ac:dyDescent="0.25">
      <c r="D473" s="160"/>
      <c r="E473" s="160"/>
      <c r="F473" s="160"/>
      <c r="G473" s="160"/>
      <c r="T473" s="183"/>
    </row>
    <row r="474" spans="4:20" s="46" customFormat="1" x14ac:dyDescent="0.25">
      <c r="D474" s="160"/>
      <c r="E474" s="160"/>
      <c r="F474" s="160"/>
      <c r="G474" s="160"/>
      <c r="T474" s="183"/>
    </row>
    <row r="475" spans="4:20" s="46" customFormat="1" x14ac:dyDescent="0.25">
      <c r="D475" s="160"/>
      <c r="E475" s="160"/>
      <c r="F475" s="160"/>
      <c r="G475" s="160"/>
      <c r="T475" s="183"/>
    </row>
    <row r="476" spans="4:20" s="46" customFormat="1" x14ac:dyDescent="0.25">
      <c r="D476" s="160"/>
      <c r="E476" s="160"/>
      <c r="F476" s="160"/>
      <c r="G476" s="160"/>
      <c r="T476" s="183"/>
    </row>
    <row r="477" spans="4:20" s="46" customFormat="1" x14ac:dyDescent="0.25">
      <c r="D477" s="160"/>
      <c r="E477" s="160"/>
      <c r="F477" s="160"/>
      <c r="G477" s="160"/>
      <c r="T477" s="183"/>
    </row>
    <row r="478" spans="4:20" s="46" customFormat="1" x14ac:dyDescent="0.25">
      <c r="D478" s="160"/>
      <c r="E478" s="160"/>
      <c r="F478" s="160"/>
      <c r="G478" s="160"/>
      <c r="T478" s="183"/>
    </row>
    <row r="479" spans="4:20" s="46" customFormat="1" x14ac:dyDescent="0.25">
      <c r="D479" s="160"/>
      <c r="E479" s="160"/>
      <c r="F479" s="160"/>
      <c r="G479" s="160"/>
      <c r="T479" s="183"/>
    </row>
    <row r="480" spans="4:20" s="46" customFormat="1" x14ac:dyDescent="0.25">
      <c r="D480" s="160"/>
      <c r="E480" s="160"/>
      <c r="F480" s="160"/>
      <c r="G480" s="160"/>
      <c r="T480" s="183"/>
    </row>
    <row r="481" spans="4:20" s="46" customFormat="1" x14ac:dyDescent="0.25">
      <c r="D481" s="160"/>
      <c r="E481" s="160"/>
      <c r="F481" s="160"/>
      <c r="G481" s="160"/>
      <c r="T481" s="183"/>
    </row>
    <row r="482" spans="4:20" s="46" customFormat="1" x14ac:dyDescent="0.25">
      <c r="D482" s="160"/>
      <c r="E482" s="160"/>
      <c r="F482" s="160"/>
      <c r="G482" s="160"/>
      <c r="T482" s="183"/>
    </row>
    <row r="483" spans="4:20" s="46" customFormat="1" x14ac:dyDescent="0.25">
      <c r="D483" s="160"/>
      <c r="E483" s="160"/>
      <c r="F483" s="160"/>
      <c r="G483" s="160"/>
      <c r="T483" s="183"/>
    </row>
    <row r="484" spans="4:20" s="46" customFormat="1" x14ac:dyDescent="0.25">
      <c r="D484" s="160"/>
      <c r="E484" s="160"/>
      <c r="F484" s="160"/>
      <c r="G484" s="160"/>
      <c r="T484" s="183"/>
    </row>
    <row r="485" spans="4:20" s="46" customFormat="1" x14ac:dyDescent="0.25">
      <c r="D485" s="160"/>
      <c r="E485" s="160"/>
      <c r="F485" s="160"/>
      <c r="G485" s="160"/>
      <c r="T485" s="183"/>
    </row>
    <row r="486" spans="4:20" s="46" customFormat="1" x14ac:dyDescent="0.25">
      <c r="D486" s="160"/>
      <c r="E486" s="160"/>
      <c r="F486" s="160"/>
      <c r="G486" s="160"/>
      <c r="T486" s="183"/>
    </row>
    <row r="487" spans="4:20" s="46" customFormat="1" x14ac:dyDescent="0.25">
      <c r="D487" s="160"/>
      <c r="E487" s="160"/>
      <c r="F487" s="160"/>
      <c r="G487" s="160"/>
      <c r="T487" s="183"/>
    </row>
    <row r="488" spans="4:20" s="46" customFormat="1" x14ac:dyDescent="0.25">
      <c r="D488" s="160"/>
      <c r="E488" s="160"/>
      <c r="F488" s="160"/>
      <c r="G488" s="160"/>
      <c r="T488" s="183"/>
    </row>
    <row r="489" spans="4:20" s="46" customFormat="1" x14ac:dyDescent="0.25">
      <c r="D489" s="160"/>
      <c r="E489" s="160"/>
      <c r="F489" s="160"/>
      <c r="G489" s="160"/>
      <c r="T489" s="183"/>
    </row>
    <row r="490" spans="4:20" s="46" customFormat="1" x14ac:dyDescent="0.25">
      <c r="D490" s="160"/>
      <c r="E490" s="160"/>
      <c r="F490" s="160"/>
      <c r="G490" s="160"/>
      <c r="T490" s="183"/>
    </row>
    <row r="491" spans="4:20" s="46" customFormat="1" x14ac:dyDescent="0.25">
      <c r="D491" s="160"/>
      <c r="E491" s="160"/>
      <c r="F491" s="160"/>
      <c r="G491" s="160"/>
      <c r="T491" s="183"/>
    </row>
    <row r="492" spans="4:20" s="46" customFormat="1" x14ac:dyDescent="0.25">
      <c r="D492" s="160"/>
      <c r="E492" s="160"/>
      <c r="F492" s="160"/>
      <c r="G492" s="160"/>
      <c r="T492" s="183"/>
    </row>
    <row r="493" spans="4:20" s="46" customFormat="1" x14ac:dyDescent="0.25">
      <c r="D493" s="160"/>
      <c r="E493" s="160"/>
      <c r="F493" s="160"/>
      <c r="G493" s="160"/>
      <c r="T493" s="183"/>
    </row>
    <row r="494" spans="4:20" s="46" customFormat="1" x14ac:dyDescent="0.25">
      <c r="D494" s="160"/>
      <c r="E494" s="160"/>
      <c r="F494" s="160"/>
      <c r="G494" s="160"/>
      <c r="T494" s="183"/>
    </row>
    <row r="495" spans="4:20" s="46" customFormat="1" x14ac:dyDescent="0.25">
      <c r="D495" s="160"/>
      <c r="E495" s="160"/>
      <c r="F495" s="160"/>
      <c r="G495" s="160"/>
      <c r="T495" s="183"/>
    </row>
    <row r="496" spans="4:20" s="46" customFormat="1" x14ac:dyDescent="0.25">
      <c r="D496" s="160"/>
      <c r="E496" s="160"/>
      <c r="F496" s="160"/>
      <c r="G496" s="160"/>
      <c r="T496" s="183"/>
    </row>
    <row r="497" spans="4:20" s="46" customFormat="1" x14ac:dyDescent="0.25">
      <c r="D497" s="160"/>
      <c r="E497" s="160"/>
      <c r="F497" s="160"/>
      <c r="G497" s="160"/>
      <c r="T497" s="183"/>
    </row>
    <row r="498" spans="4:20" s="46" customFormat="1" x14ac:dyDescent="0.25">
      <c r="D498" s="160"/>
      <c r="E498" s="160"/>
      <c r="F498" s="160"/>
      <c r="G498" s="160"/>
      <c r="T498" s="183"/>
    </row>
    <row r="499" spans="4:20" s="46" customFormat="1" x14ac:dyDescent="0.25">
      <c r="D499" s="160"/>
      <c r="E499" s="160"/>
      <c r="F499" s="160"/>
      <c r="G499" s="160"/>
      <c r="T499" s="183"/>
    </row>
    <row r="500" spans="4:20" s="46" customFormat="1" x14ac:dyDescent="0.25">
      <c r="D500" s="160"/>
      <c r="E500" s="160"/>
      <c r="F500" s="160"/>
      <c r="G500" s="160"/>
      <c r="T500" s="183"/>
    </row>
    <row r="501" spans="4:20" s="46" customFormat="1" x14ac:dyDescent="0.25">
      <c r="D501" s="160"/>
      <c r="E501" s="160"/>
      <c r="F501" s="160"/>
      <c r="G501" s="160"/>
      <c r="T501" s="183"/>
    </row>
    <row r="502" spans="4:20" s="46" customFormat="1" x14ac:dyDescent="0.25">
      <c r="D502" s="160"/>
      <c r="E502" s="160"/>
      <c r="F502" s="160"/>
      <c r="G502" s="160"/>
      <c r="T502" s="183"/>
    </row>
    <row r="503" spans="4:20" s="46" customFormat="1" x14ac:dyDescent="0.25">
      <c r="D503" s="160"/>
      <c r="E503" s="160"/>
      <c r="F503" s="160"/>
      <c r="G503" s="160"/>
      <c r="T503" s="183"/>
    </row>
    <row r="504" spans="4:20" s="46" customFormat="1" x14ac:dyDescent="0.25">
      <c r="D504" s="160"/>
      <c r="E504" s="160"/>
      <c r="F504" s="160"/>
      <c r="G504" s="160"/>
      <c r="T504" s="183"/>
    </row>
    <row r="505" spans="4:20" s="46" customFormat="1" x14ac:dyDescent="0.25">
      <c r="D505" s="160"/>
      <c r="E505" s="160"/>
      <c r="F505" s="160"/>
      <c r="G505" s="160"/>
      <c r="T505" s="183"/>
    </row>
    <row r="506" spans="4:20" s="46" customFormat="1" x14ac:dyDescent="0.25">
      <c r="D506" s="160"/>
      <c r="E506" s="160"/>
      <c r="F506" s="160"/>
      <c r="G506" s="160"/>
      <c r="T506" s="183"/>
    </row>
    <row r="507" spans="4:20" s="46" customFormat="1" x14ac:dyDescent="0.25">
      <c r="D507" s="160"/>
      <c r="E507" s="160"/>
      <c r="F507" s="160"/>
      <c r="G507" s="160"/>
      <c r="T507" s="183"/>
    </row>
    <row r="508" spans="4:20" s="46" customFormat="1" x14ac:dyDescent="0.25">
      <c r="D508" s="160"/>
      <c r="E508" s="160"/>
      <c r="F508" s="160"/>
      <c r="G508" s="160"/>
      <c r="T508" s="183"/>
    </row>
    <row r="509" spans="4:20" s="46" customFormat="1" x14ac:dyDescent="0.25">
      <c r="D509" s="160"/>
      <c r="E509" s="160"/>
      <c r="F509" s="160"/>
      <c r="G509" s="160"/>
      <c r="T509" s="183"/>
    </row>
    <row r="510" spans="4:20" s="46" customFormat="1" x14ac:dyDescent="0.25">
      <c r="D510" s="160"/>
      <c r="E510" s="160"/>
      <c r="F510" s="160"/>
      <c r="G510" s="160"/>
      <c r="T510" s="183"/>
    </row>
    <row r="511" spans="4:20" s="46" customFormat="1" x14ac:dyDescent="0.25">
      <c r="D511" s="160"/>
      <c r="E511" s="160"/>
      <c r="F511" s="160"/>
      <c r="G511" s="160"/>
      <c r="T511" s="183"/>
    </row>
    <row r="512" spans="4:20" s="46" customFormat="1" x14ac:dyDescent="0.25">
      <c r="D512" s="160"/>
      <c r="E512" s="160"/>
      <c r="F512" s="160"/>
      <c r="G512" s="160"/>
      <c r="T512" s="183"/>
    </row>
    <row r="513" spans="4:20" s="46" customFormat="1" x14ac:dyDescent="0.25">
      <c r="D513" s="160"/>
      <c r="E513" s="160"/>
      <c r="F513" s="160"/>
      <c r="G513" s="160"/>
      <c r="T513" s="183"/>
    </row>
    <row r="514" spans="4:20" s="46" customFormat="1" x14ac:dyDescent="0.25">
      <c r="D514" s="160"/>
      <c r="E514" s="160"/>
      <c r="F514" s="160"/>
      <c r="G514" s="160"/>
      <c r="T514" s="183"/>
    </row>
    <row r="515" spans="4:20" s="46" customFormat="1" x14ac:dyDescent="0.25">
      <c r="D515" s="160"/>
      <c r="E515" s="160"/>
      <c r="F515" s="160"/>
      <c r="G515" s="160"/>
      <c r="T515" s="183"/>
    </row>
    <row r="516" spans="4:20" s="46" customFormat="1" x14ac:dyDescent="0.25">
      <c r="D516" s="160"/>
      <c r="E516" s="160"/>
      <c r="F516" s="160"/>
      <c r="G516" s="160"/>
      <c r="T516" s="183"/>
    </row>
    <row r="517" spans="4:20" s="46" customFormat="1" x14ac:dyDescent="0.25">
      <c r="D517" s="160"/>
      <c r="E517" s="160"/>
      <c r="F517" s="160"/>
      <c r="G517" s="160"/>
      <c r="T517" s="183"/>
    </row>
    <row r="518" spans="4:20" s="46" customFormat="1" x14ac:dyDescent="0.25">
      <c r="D518" s="160"/>
      <c r="E518" s="160"/>
      <c r="F518" s="160"/>
      <c r="G518" s="160"/>
      <c r="T518" s="183"/>
    </row>
    <row r="519" spans="4:20" s="46" customFormat="1" x14ac:dyDescent="0.25">
      <c r="D519" s="160"/>
      <c r="E519" s="160"/>
      <c r="F519" s="160"/>
      <c r="G519" s="160"/>
      <c r="T519" s="183"/>
    </row>
    <row r="520" spans="4:20" s="46" customFormat="1" x14ac:dyDescent="0.25">
      <c r="D520" s="160"/>
      <c r="E520" s="160"/>
      <c r="F520" s="160"/>
      <c r="G520" s="160"/>
      <c r="T520" s="183"/>
    </row>
    <row r="521" spans="4:20" s="46" customFormat="1" x14ac:dyDescent="0.25">
      <c r="D521" s="160"/>
      <c r="E521" s="160"/>
      <c r="F521" s="160"/>
      <c r="G521" s="160"/>
      <c r="T521" s="183"/>
    </row>
    <row r="522" spans="4:20" s="46" customFormat="1" x14ac:dyDescent="0.25">
      <c r="D522" s="160"/>
      <c r="E522" s="160"/>
      <c r="F522" s="160"/>
      <c r="G522" s="160"/>
      <c r="T522" s="183"/>
    </row>
    <row r="523" spans="4:20" s="46" customFormat="1" x14ac:dyDescent="0.25">
      <c r="D523" s="160"/>
      <c r="E523" s="160"/>
      <c r="F523" s="160"/>
      <c r="G523" s="160"/>
      <c r="T523" s="183"/>
    </row>
    <row r="524" spans="4:20" s="46" customFormat="1" x14ac:dyDescent="0.25">
      <c r="D524" s="160"/>
      <c r="E524" s="160"/>
      <c r="F524" s="160"/>
      <c r="G524" s="160"/>
      <c r="T524" s="183"/>
    </row>
    <row r="525" spans="4:20" s="46" customFormat="1" x14ac:dyDescent="0.25">
      <c r="D525" s="160"/>
      <c r="E525" s="160"/>
      <c r="F525" s="160"/>
      <c r="G525" s="160"/>
      <c r="T525" s="183"/>
    </row>
    <row r="526" spans="4:20" s="46" customFormat="1" x14ac:dyDescent="0.25">
      <c r="D526" s="160"/>
      <c r="E526" s="160"/>
      <c r="F526" s="160"/>
      <c r="G526" s="160"/>
      <c r="T526" s="183"/>
    </row>
    <row r="527" spans="4:20" s="46" customFormat="1" x14ac:dyDescent="0.25">
      <c r="D527" s="160"/>
      <c r="E527" s="160"/>
      <c r="F527" s="160"/>
      <c r="G527" s="160"/>
      <c r="T527" s="183"/>
    </row>
    <row r="528" spans="4:20" s="46" customFormat="1" x14ac:dyDescent="0.25">
      <c r="D528" s="160"/>
      <c r="E528" s="160"/>
      <c r="F528" s="160"/>
      <c r="G528" s="160"/>
      <c r="T528" s="183"/>
    </row>
    <row r="529" spans="4:20" s="46" customFormat="1" x14ac:dyDescent="0.25">
      <c r="D529" s="160"/>
      <c r="E529" s="160"/>
      <c r="F529" s="160"/>
      <c r="G529" s="160"/>
      <c r="T529" s="183"/>
    </row>
    <row r="530" spans="4:20" s="46" customFormat="1" x14ac:dyDescent="0.25">
      <c r="D530" s="160"/>
      <c r="E530" s="160"/>
      <c r="F530" s="160"/>
      <c r="G530" s="160"/>
      <c r="T530" s="183"/>
    </row>
    <row r="531" spans="4:20" s="46" customFormat="1" x14ac:dyDescent="0.25">
      <c r="D531" s="160"/>
      <c r="E531" s="160"/>
      <c r="F531" s="160"/>
      <c r="G531" s="160"/>
      <c r="T531" s="183"/>
    </row>
    <row r="532" spans="4:20" s="46" customFormat="1" x14ac:dyDescent="0.25">
      <c r="D532" s="160"/>
      <c r="E532" s="160"/>
      <c r="F532" s="160"/>
      <c r="G532" s="160"/>
      <c r="T532" s="183"/>
    </row>
    <row r="533" spans="4:20" s="46" customFormat="1" x14ac:dyDescent="0.25">
      <c r="D533" s="160"/>
      <c r="E533" s="160"/>
      <c r="F533" s="160"/>
      <c r="G533" s="160"/>
      <c r="T533" s="183"/>
    </row>
    <row r="534" spans="4:20" s="46" customFormat="1" x14ac:dyDescent="0.25">
      <c r="D534" s="160"/>
      <c r="E534" s="160"/>
      <c r="F534" s="160"/>
      <c r="G534" s="160"/>
      <c r="T534" s="183"/>
    </row>
    <row r="535" spans="4:20" s="46" customFormat="1" x14ac:dyDescent="0.25">
      <c r="D535" s="160"/>
      <c r="E535" s="160"/>
      <c r="F535" s="160"/>
      <c r="G535" s="160"/>
      <c r="T535" s="183"/>
    </row>
    <row r="536" spans="4:20" s="46" customFormat="1" x14ac:dyDescent="0.25">
      <c r="D536" s="160"/>
      <c r="E536" s="160"/>
      <c r="F536" s="160"/>
      <c r="G536" s="160"/>
      <c r="T536" s="183"/>
    </row>
    <row r="537" spans="4:20" s="46" customFormat="1" x14ac:dyDescent="0.25">
      <c r="D537" s="160"/>
      <c r="E537" s="160"/>
      <c r="F537" s="160"/>
      <c r="G537" s="160"/>
      <c r="T537" s="183"/>
    </row>
    <row r="538" spans="4:20" s="46" customFormat="1" x14ac:dyDescent="0.25">
      <c r="D538" s="160"/>
      <c r="E538" s="160"/>
      <c r="F538" s="160"/>
      <c r="G538" s="160"/>
      <c r="T538" s="183"/>
    </row>
    <row r="539" spans="4:20" s="46" customFormat="1" x14ac:dyDescent="0.25">
      <c r="D539" s="160"/>
      <c r="E539" s="160"/>
      <c r="F539" s="160"/>
      <c r="G539" s="160"/>
      <c r="T539" s="183"/>
    </row>
    <row r="540" spans="4:20" s="46" customFormat="1" x14ac:dyDescent="0.25">
      <c r="D540" s="160"/>
      <c r="E540" s="160"/>
      <c r="F540" s="160"/>
      <c r="G540" s="160"/>
      <c r="T540" s="183"/>
    </row>
    <row r="541" spans="4:20" s="46" customFormat="1" x14ac:dyDescent="0.25">
      <c r="D541" s="160"/>
      <c r="E541" s="160"/>
      <c r="F541" s="160"/>
      <c r="G541" s="160"/>
      <c r="T541" s="183"/>
    </row>
    <row r="542" spans="4:20" s="46" customFormat="1" x14ac:dyDescent="0.25">
      <c r="D542" s="160"/>
      <c r="E542" s="160"/>
      <c r="F542" s="160"/>
      <c r="G542" s="160"/>
      <c r="T542" s="183"/>
    </row>
    <row r="543" spans="4:20" s="46" customFormat="1" x14ac:dyDescent="0.25">
      <c r="D543" s="160"/>
      <c r="E543" s="160"/>
      <c r="F543" s="160"/>
      <c r="G543" s="160"/>
      <c r="T543" s="183"/>
    </row>
    <row r="544" spans="4:20" s="46" customFormat="1" x14ac:dyDescent="0.25">
      <c r="D544" s="160"/>
      <c r="E544" s="160"/>
      <c r="F544" s="160"/>
      <c r="G544" s="160"/>
      <c r="T544" s="183"/>
    </row>
    <row r="545" spans="4:20" s="46" customFormat="1" x14ac:dyDescent="0.25">
      <c r="D545" s="160"/>
      <c r="E545" s="160"/>
      <c r="F545" s="160"/>
      <c r="G545" s="160"/>
      <c r="T545" s="183"/>
    </row>
    <row r="546" spans="4:20" s="46" customFormat="1" x14ac:dyDescent="0.25">
      <c r="D546" s="160"/>
      <c r="E546" s="160"/>
      <c r="F546" s="160"/>
      <c r="G546" s="160"/>
      <c r="T546" s="183"/>
    </row>
    <row r="547" spans="4:20" s="46" customFormat="1" x14ac:dyDescent="0.25">
      <c r="D547" s="160"/>
      <c r="E547" s="160"/>
      <c r="F547" s="160"/>
      <c r="G547" s="160"/>
      <c r="T547" s="183"/>
    </row>
    <row r="548" spans="4:20" s="46" customFormat="1" x14ac:dyDescent="0.25">
      <c r="D548" s="160"/>
      <c r="E548" s="160"/>
      <c r="F548" s="160"/>
      <c r="G548" s="160"/>
      <c r="T548" s="183"/>
    </row>
    <row r="549" spans="4:20" s="46" customFormat="1" x14ac:dyDescent="0.25">
      <c r="D549" s="160"/>
      <c r="E549" s="160"/>
      <c r="F549" s="160"/>
      <c r="G549" s="160"/>
      <c r="T549" s="183"/>
    </row>
    <row r="550" spans="4:20" s="46" customFormat="1" x14ac:dyDescent="0.25">
      <c r="D550" s="160"/>
      <c r="E550" s="160"/>
      <c r="F550" s="160"/>
      <c r="G550" s="160"/>
      <c r="T550" s="183"/>
    </row>
    <row r="551" spans="4:20" s="46" customFormat="1" x14ac:dyDescent="0.25">
      <c r="D551" s="160"/>
      <c r="E551" s="160"/>
      <c r="F551" s="160"/>
      <c r="G551" s="160"/>
      <c r="T551" s="183"/>
    </row>
    <row r="552" spans="4:20" s="46" customFormat="1" x14ac:dyDescent="0.25">
      <c r="D552" s="160"/>
      <c r="E552" s="160"/>
      <c r="F552" s="160"/>
      <c r="G552" s="160"/>
      <c r="T552" s="183"/>
    </row>
    <row r="553" spans="4:20" s="46" customFormat="1" x14ac:dyDescent="0.25">
      <c r="D553" s="160"/>
      <c r="E553" s="160"/>
      <c r="F553" s="160"/>
      <c r="G553" s="160"/>
      <c r="T553" s="183"/>
    </row>
    <row r="554" spans="4:20" s="46" customFormat="1" x14ac:dyDescent="0.25">
      <c r="D554" s="160"/>
      <c r="E554" s="160"/>
      <c r="F554" s="160"/>
      <c r="G554" s="160"/>
      <c r="T554" s="183"/>
    </row>
    <row r="555" spans="4:20" s="46" customFormat="1" x14ac:dyDescent="0.25">
      <c r="D555" s="160"/>
      <c r="E555" s="160"/>
      <c r="F555" s="160"/>
      <c r="G555" s="160"/>
      <c r="T555" s="183"/>
    </row>
    <row r="556" spans="4:20" s="46" customFormat="1" x14ac:dyDescent="0.25">
      <c r="D556" s="160"/>
      <c r="E556" s="160"/>
      <c r="F556" s="160"/>
      <c r="G556" s="160"/>
      <c r="T556" s="183"/>
    </row>
    <row r="557" spans="4:20" s="46" customFormat="1" x14ac:dyDescent="0.25">
      <c r="D557" s="160"/>
      <c r="E557" s="160"/>
      <c r="F557" s="160"/>
      <c r="G557" s="160"/>
      <c r="T557" s="183"/>
    </row>
    <row r="558" spans="4:20" s="46" customFormat="1" x14ac:dyDescent="0.25">
      <c r="D558" s="160"/>
      <c r="E558" s="160"/>
      <c r="F558" s="160"/>
      <c r="G558" s="160"/>
      <c r="T558" s="183"/>
    </row>
    <row r="559" spans="4:20" s="46" customFormat="1" x14ac:dyDescent="0.25">
      <c r="D559" s="160"/>
      <c r="E559" s="160"/>
      <c r="F559" s="160"/>
      <c r="G559" s="160"/>
      <c r="T559" s="183"/>
    </row>
    <row r="560" spans="4:20" s="46" customFormat="1" x14ac:dyDescent="0.25">
      <c r="D560" s="160"/>
      <c r="E560" s="160"/>
      <c r="F560" s="160"/>
      <c r="G560" s="160"/>
      <c r="T560" s="183"/>
    </row>
    <row r="561" spans="4:20" s="46" customFormat="1" x14ac:dyDescent="0.25">
      <c r="D561" s="160"/>
      <c r="E561" s="160"/>
      <c r="F561" s="160"/>
      <c r="G561" s="160"/>
      <c r="T561" s="183"/>
    </row>
    <row r="562" spans="4:20" s="46" customFormat="1" x14ac:dyDescent="0.25">
      <c r="D562" s="160"/>
      <c r="E562" s="160"/>
      <c r="F562" s="160"/>
      <c r="G562" s="160"/>
      <c r="T562" s="183"/>
    </row>
    <row r="563" spans="4:20" s="46" customFormat="1" x14ac:dyDescent="0.25">
      <c r="D563" s="160"/>
      <c r="E563" s="160"/>
      <c r="F563" s="160"/>
      <c r="G563" s="160"/>
      <c r="T563" s="183"/>
    </row>
    <row r="564" spans="4:20" s="46" customFormat="1" x14ac:dyDescent="0.25">
      <c r="D564" s="160"/>
      <c r="E564" s="160"/>
      <c r="F564" s="160"/>
      <c r="G564" s="160"/>
      <c r="T564" s="183"/>
    </row>
    <row r="565" spans="4:20" s="46" customFormat="1" x14ac:dyDescent="0.25">
      <c r="D565" s="160"/>
      <c r="E565" s="160"/>
      <c r="F565" s="160"/>
      <c r="G565" s="160"/>
      <c r="T565" s="183"/>
    </row>
    <row r="566" spans="4:20" s="46" customFormat="1" x14ac:dyDescent="0.25">
      <c r="D566" s="160"/>
      <c r="E566" s="160"/>
      <c r="F566" s="160"/>
      <c r="G566" s="160"/>
      <c r="T566" s="183"/>
    </row>
    <row r="567" spans="4:20" s="46" customFormat="1" x14ac:dyDescent="0.25">
      <c r="D567" s="160"/>
      <c r="E567" s="160"/>
      <c r="F567" s="160"/>
      <c r="G567" s="160"/>
      <c r="T567" s="183"/>
    </row>
    <row r="568" spans="4:20" s="46" customFormat="1" x14ac:dyDescent="0.25">
      <c r="D568" s="160"/>
      <c r="E568" s="160"/>
      <c r="F568" s="160"/>
      <c r="G568" s="160"/>
      <c r="T568" s="183"/>
    </row>
    <row r="569" spans="4:20" s="46" customFormat="1" x14ac:dyDescent="0.25">
      <c r="D569" s="160"/>
      <c r="E569" s="160"/>
      <c r="F569" s="160"/>
      <c r="G569" s="160"/>
      <c r="T569" s="183"/>
    </row>
    <row r="570" spans="4:20" s="46" customFormat="1" x14ac:dyDescent="0.25">
      <c r="D570" s="160"/>
      <c r="E570" s="160"/>
      <c r="F570" s="160"/>
      <c r="G570" s="160"/>
      <c r="T570" s="183"/>
    </row>
    <row r="571" spans="4:20" s="46" customFormat="1" x14ac:dyDescent="0.25">
      <c r="D571" s="160"/>
      <c r="E571" s="160"/>
      <c r="F571" s="160"/>
      <c r="G571" s="160"/>
      <c r="T571" s="183"/>
    </row>
    <row r="572" spans="4:20" s="46" customFormat="1" x14ac:dyDescent="0.25">
      <c r="D572" s="160"/>
      <c r="E572" s="160"/>
      <c r="F572" s="160"/>
      <c r="G572" s="160"/>
      <c r="T572" s="183"/>
    </row>
    <row r="573" spans="4:20" s="46" customFormat="1" x14ac:dyDescent="0.25">
      <c r="D573" s="160"/>
      <c r="E573" s="160"/>
      <c r="F573" s="160"/>
      <c r="G573" s="160"/>
      <c r="T573" s="183"/>
    </row>
    <row r="574" spans="4:20" s="46" customFormat="1" x14ac:dyDescent="0.25">
      <c r="D574" s="160"/>
      <c r="E574" s="160"/>
      <c r="F574" s="160"/>
      <c r="G574" s="160"/>
      <c r="T574" s="183"/>
    </row>
    <row r="575" spans="4:20" s="46" customFormat="1" x14ac:dyDescent="0.25">
      <c r="D575" s="160"/>
      <c r="E575" s="160"/>
      <c r="F575" s="160"/>
      <c r="G575" s="160"/>
      <c r="T575" s="183"/>
    </row>
    <row r="576" spans="4:20" s="46" customFormat="1" x14ac:dyDescent="0.25">
      <c r="D576" s="160"/>
      <c r="E576" s="160"/>
      <c r="F576" s="160"/>
      <c r="G576" s="160"/>
      <c r="T576" s="183"/>
    </row>
    <row r="577" spans="4:26" s="46" customFormat="1" x14ac:dyDescent="0.25">
      <c r="D577" s="160"/>
      <c r="E577" s="160"/>
      <c r="F577" s="160"/>
      <c r="G577" s="160"/>
      <c r="T577" s="183"/>
    </row>
    <row r="578" spans="4:26" s="46" customFormat="1" x14ac:dyDescent="0.25">
      <c r="D578" s="160"/>
      <c r="E578" s="160"/>
      <c r="F578" s="160"/>
      <c r="G578" s="160"/>
      <c r="T578" s="183"/>
    </row>
    <row r="579" spans="4:26" s="46" customFormat="1" x14ac:dyDescent="0.25">
      <c r="D579" s="160"/>
      <c r="E579" s="160"/>
      <c r="F579" s="160"/>
      <c r="G579" s="160"/>
      <c r="T579" s="183"/>
    </row>
    <row r="580" spans="4:26" s="46" customFormat="1" x14ac:dyDescent="0.25">
      <c r="D580" s="160"/>
      <c r="E580" s="160"/>
      <c r="F580" s="160"/>
      <c r="G580" s="160"/>
      <c r="T580" s="183"/>
    </row>
    <row r="581" spans="4:26" s="46" customFormat="1" x14ac:dyDescent="0.25">
      <c r="D581" s="160"/>
      <c r="E581" s="160"/>
      <c r="F581" s="160"/>
      <c r="G581" s="160"/>
      <c r="T581" s="183"/>
    </row>
    <row r="582" spans="4:26" s="46" customFormat="1" x14ac:dyDescent="0.25">
      <c r="D582" s="160"/>
      <c r="E582" s="160"/>
      <c r="F582" s="160"/>
      <c r="G582" s="160"/>
      <c r="T582" s="183"/>
    </row>
    <row r="583" spans="4:26" s="46" customFormat="1" x14ac:dyDescent="0.25">
      <c r="D583" s="160"/>
      <c r="E583" s="160"/>
      <c r="F583" s="160"/>
      <c r="G583" s="160"/>
      <c r="T583" s="183"/>
    </row>
    <row r="584" spans="4:26" s="46" customFormat="1" x14ac:dyDescent="0.25">
      <c r="D584" s="160"/>
      <c r="E584" s="160"/>
      <c r="F584" s="160"/>
      <c r="G584" s="160"/>
      <c r="T584" s="183"/>
    </row>
    <row r="585" spans="4:26" s="46" customFormat="1" x14ac:dyDescent="0.25">
      <c r="D585" s="160"/>
      <c r="E585" s="160"/>
      <c r="F585" s="160"/>
      <c r="G585" s="160"/>
      <c r="T585" s="183"/>
    </row>
    <row r="586" spans="4:26" s="46" customFormat="1" x14ac:dyDescent="0.25">
      <c r="D586" s="160"/>
      <c r="E586" s="160"/>
      <c r="F586" s="160"/>
      <c r="G586" s="160"/>
      <c r="T586" s="183"/>
    </row>
    <row r="587" spans="4:26" s="46" customFormat="1" x14ac:dyDescent="0.25">
      <c r="D587" s="160"/>
      <c r="E587" s="160"/>
      <c r="F587" s="160"/>
      <c r="G587" s="160"/>
      <c r="T587" s="183"/>
    </row>
    <row r="588" spans="4:26" s="46" customFormat="1" x14ac:dyDescent="0.25">
      <c r="D588" s="160"/>
      <c r="E588" s="160"/>
      <c r="F588" s="160"/>
      <c r="G588" s="160"/>
      <c r="T588" s="183"/>
    </row>
    <row r="589" spans="4:26" x14ac:dyDescent="0.25">
      <c r="R589" s="46"/>
      <c r="S589" s="46"/>
      <c r="T589" s="183"/>
      <c r="U589" s="46"/>
      <c r="V589" s="46"/>
      <c r="W589" s="46"/>
      <c r="X589" s="46"/>
      <c r="Y589" s="46"/>
      <c r="Z589" s="46"/>
    </row>
    <row r="590" spans="4:26" x14ac:dyDescent="0.25">
      <c r="R590" s="46"/>
      <c r="S590" s="46"/>
      <c r="T590" s="183"/>
      <c r="U590" s="46"/>
      <c r="V590" s="46"/>
      <c r="W590" s="46"/>
      <c r="X590" s="46"/>
      <c r="Y590" s="46"/>
      <c r="Z590" s="46"/>
    </row>
    <row r="591" spans="4:26" x14ac:dyDescent="0.25">
      <c r="R591" s="46"/>
      <c r="S591" s="46"/>
      <c r="T591" s="183"/>
      <c r="U591" s="46"/>
      <c r="V591" s="46"/>
      <c r="W591" s="46"/>
      <c r="X591" s="46"/>
      <c r="Y591" s="46"/>
      <c r="Z591" s="46"/>
    </row>
    <row r="592" spans="4:26" x14ac:dyDescent="0.25">
      <c r="R592" s="46"/>
      <c r="S592" s="46"/>
      <c r="T592" s="183"/>
      <c r="U592" s="46"/>
      <c r="V592" s="46"/>
      <c r="W592" s="46"/>
      <c r="X592" s="46"/>
      <c r="Y592" s="46"/>
      <c r="Z592" s="46"/>
    </row>
    <row r="593" spans="18:26" x14ac:dyDescent="0.25">
      <c r="R593" s="46"/>
      <c r="S593" s="46"/>
      <c r="T593" s="183"/>
      <c r="U593" s="46"/>
      <c r="V593" s="46"/>
      <c r="W593" s="46"/>
      <c r="X593" s="46"/>
      <c r="Y593" s="46"/>
      <c r="Z593" s="46"/>
    </row>
    <row r="594" spans="18:26" x14ac:dyDescent="0.25">
      <c r="R594" s="46"/>
      <c r="S594" s="46"/>
      <c r="T594" s="183"/>
      <c r="U594" s="46"/>
      <c r="V594" s="46"/>
      <c r="W594" s="46"/>
      <c r="X594" s="46"/>
      <c r="Y594" s="46"/>
      <c r="Z594" s="46"/>
    </row>
    <row r="595" spans="18:26" x14ac:dyDescent="0.25">
      <c r="R595" s="46"/>
      <c r="S595" s="46"/>
      <c r="T595" s="183"/>
      <c r="U595" s="46"/>
      <c r="V595" s="46"/>
      <c r="W595" s="46"/>
      <c r="X595" s="46"/>
      <c r="Y595" s="46"/>
      <c r="Z595" s="46"/>
    </row>
    <row r="596" spans="18:26" x14ac:dyDescent="0.25">
      <c r="R596" s="46"/>
      <c r="S596" s="46"/>
      <c r="T596" s="183"/>
      <c r="U596" s="46"/>
      <c r="V596" s="46"/>
      <c r="W596" s="46"/>
      <c r="X596" s="46"/>
      <c r="Y596" s="46"/>
      <c r="Z596" s="46"/>
    </row>
    <row r="597" spans="18:26" x14ac:dyDescent="0.25">
      <c r="R597" s="46"/>
      <c r="S597" s="46"/>
      <c r="T597" s="183"/>
      <c r="U597" s="46"/>
      <c r="V597" s="46"/>
      <c r="W597" s="46"/>
      <c r="X597" s="46"/>
      <c r="Y597" s="46"/>
      <c r="Z597" s="46"/>
    </row>
    <row r="598" spans="18:26" x14ac:dyDescent="0.25">
      <c r="R598" s="46"/>
      <c r="S598" s="46"/>
      <c r="T598" s="183"/>
      <c r="U598" s="46"/>
      <c r="V598" s="46"/>
      <c r="W598" s="46"/>
      <c r="X598" s="46"/>
      <c r="Y598" s="46"/>
      <c r="Z598" s="46"/>
    </row>
    <row r="599" spans="18:26" x14ac:dyDescent="0.25">
      <c r="R599" s="46"/>
      <c r="S599" s="46"/>
      <c r="T599" s="183"/>
      <c r="U599" s="46"/>
      <c r="V599" s="46"/>
      <c r="W599" s="46"/>
      <c r="X599" s="46"/>
      <c r="Y599" s="46"/>
      <c r="Z599" s="46"/>
    </row>
    <row r="600" spans="18:26" x14ac:dyDescent="0.25">
      <c r="R600" s="46"/>
      <c r="S600" s="46"/>
      <c r="T600" s="183"/>
      <c r="U600" s="46"/>
      <c r="V600" s="46"/>
      <c r="W600" s="46"/>
      <c r="X600" s="46"/>
      <c r="Y600" s="46"/>
      <c r="Z600" s="46"/>
    </row>
    <row r="601" spans="18:26" x14ac:dyDescent="0.25">
      <c r="R601" s="46"/>
      <c r="S601" s="46"/>
      <c r="T601" s="183"/>
      <c r="U601" s="46"/>
      <c r="V601" s="46"/>
      <c r="W601" s="46"/>
      <c r="X601" s="46"/>
      <c r="Y601" s="46"/>
      <c r="Z601" s="46"/>
    </row>
    <row r="602" spans="18:26" x14ac:dyDescent="0.25">
      <c r="R602" s="46"/>
      <c r="S602" s="46"/>
      <c r="T602" s="183"/>
      <c r="U602" s="46"/>
      <c r="V602" s="46"/>
      <c r="W602" s="46"/>
      <c r="X602" s="46"/>
      <c r="Y602" s="46"/>
      <c r="Z602" s="46"/>
    </row>
    <row r="603" spans="18:26" x14ac:dyDescent="0.25">
      <c r="R603" s="46"/>
      <c r="S603" s="46"/>
      <c r="T603" s="183"/>
      <c r="U603" s="46"/>
      <c r="V603" s="46"/>
      <c r="W603" s="46"/>
      <c r="X603" s="46"/>
      <c r="Y603" s="46"/>
      <c r="Z603" s="46"/>
    </row>
    <row r="604" spans="18:26" x14ac:dyDescent="0.25">
      <c r="R604" s="46"/>
      <c r="S604" s="46"/>
      <c r="T604" s="183"/>
      <c r="U604" s="46"/>
      <c r="V604" s="46"/>
      <c r="W604" s="46"/>
      <c r="X604" s="46"/>
      <c r="Y604" s="46"/>
      <c r="Z604" s="46"/>
    </row>
    <row r="605" spans="18:26" x14ac:dyDescent="0.25">
      <c r="R605" s="46"/>
      <c r="S605" s="46"/>
      <c r="T605" s="183"/>
      <c r="U605" s="46"/>
      <c r="V605" s="46"/>
      <c r="W605" s="46"/>
      <c r="X605" s="46"/>
      <c r="Y605" s="46"/>
      <c r="Z605" s="46"/>
    </row>
    <row r="606" spans="18:26" x14ac:dyDescent="0.25">
      <c r="R606" s="46"/>
      <c r="S606" s="46"/>
      <c r="T606" s="183"/>
      <c r="U606" s="46"/>
      <c r="V606" s="46"/>
      <c r="W606" s="46"/>
      <c r="X606" s="46"/>
      <c r="Y606" s="46"/>
      <c r="Z606" s="46"/>
    </row>
    <row r="607" spans="18:26" x14ac:dyDescent="0.25">
      <c r="R607" s="46"/>
      <c r="S607" s="46"/>
      <c r="T607" s="183"/>
      <c r="U607" s="46"/>
      <c r="V607" s="46"/>
      <c r="W607" s="46"/>
      <c r="X607" s="46"/>
      <c r="Y607" s="46"/>
      <c r="Z607" s="46"/>
    </row>
    <row r="608" spans="18:26" x14ac:dyDescent="0.25">
      <c r="R608" s="46"/>
      <c r="S608" s="46"/>
      <c r="T608" s="183"/>
      <c r="U608" s="46"/>
      <c r="V608" s="46"/>
      <c r="W608" s="46"/>
      <c r="X608" s="46"/>
      <c r="Y608" s="46"/>
      <c r="Z608" s="46"/>
    </row>
    <row r="609" spans="18:26" x14ac:dyDescent="0.25">
      <c r="R609" s="46"/>
      <c r="S609" s="46"/>
      <c r="T609" s="183"/>
      <c r="U609" s="46"/>
      <c r="V609" s="46"/>
      <c r="W609" s="46"/>
      <c r="X609" s="46"/>
      <c r="Y609" s="46"/>
      <c r="Z609" s="46"/>
    </row>
    <row r="610" spans="18:26" x14ac:dyDescent="0.25">
      <c r="R610" s="46"/>
      <c r="S610" s="46"/>
      <c r="T610" s="183"/>
      <c r="U610" s="46"/>
      <c r="V610" s="46"/>
      <c r="W610" s="46"/>
      <c r="X610" s="46"/>
      <c r="Y610" s="46"/>
      <c r="Z610" s="46"/>
    </row>
    <row r="611" spans="18:26" x14ac:dyDescent="0.25">
      <c r="R611" s="46"/>
      <c r="S611" s="46"/>
      <c r="T611" s="183"/>
      <c r="U611" s="46"/>
      <c r="V611" s="46"/>
      <c r="W611" s="46"/>
      <c r="X611" s="46"/>
      <c r="Y611" s="46"/>
      <c r="Z611" s="46"/>
    </row>
    <row r="612" spans="18:26" x14ac:dyDescent="0.25">
      <c r="R612" s="46"/>
      <c r="S612" s="46"/>
      <c r="T612" s="183"/>
      <c r="U612" s="46"/>
      <c r="V612" s="46"/>
      <c r="W612" s="46"/>
      <c r="X612" s="46"/>
      <c r="Y612" s="46"/>
      <c r="Z612" s="46"/>
    </row>
    <row r="613" spans="18:26" x14ac:dyDescent="0.25">
      <c r="R613" s="46"/>
      <c r="S613" s="46"/>
      <c r="T613" s="183"/>
      <c r="U613" s="46"/>
      <c r="V613" s="46"/>
      <c r="W613" s="46"/>
      <c r="X613" s="46"/>
      <c r="Y613" s="46"/>
      <c r="Z613" s="46"/>
    </row>
    <row r="614" spans="18:26" x14ac:dyDescent="0.25">
      <c r="R614" s="46"/>
      <c r="S614" s="46"/>
      <c r="T614" s="183"/>
      <c r="U614" s="46"/>
      <c r="V614" s="46"/>
      <c r="W614" s="46"/>
      <c r="X614" s="46"/>
      <c r="Y614" s="46"/>
      <c r="Z614" s="46"/>
    </row>
    <row r="615" spans="18:26" x14ac:dyDescent="0.25">
      <c r="R615" s="46"/>
      <c r="S615" s="46"/>
      <c r="T615" s="183"/>
      <c r="U615" s="46"/>
      <c r="V615" s="46"/>
      <c r="W615" s="46"/>
      <c r="X615" s="46"/>
      <c r="Y615" s="46"/>
      <c r="Z615" s="46"/>
    </row>
    <row r="616" spans="18:26" x14ac:dyDescent="0.25">
      <c r="R616" s="46"/>
      <c r="S616" s="46"/>
      <c r="T616" s="183"/>
      <c r="U616" s="46"/>
      <c r="V616" s="46"/>
      <c r="W616" s="46"/>
      <c r="X616" s="46"/>
      <c r="Y616" s="46"/>
      <c r="Z616" s="46"/>
    </row>
    <row r="617" spans="18:26" x14ac:dyDescent="0.25">
      <c r="R617" s="46"/>
      <c r="S617" s="46"/>
      <c r="T617" s="183"/>
      <c r="U617" s="46"/>
      <c r="V617" s="46"/>
      <c r="W617" s="46"/>
      <c r="X617" s="46"/>
      <c r="Y617" s="46"/>
      <c r="Z617" s="46"/>
    </row>
    <row r="618" spans="18:26" x14ac:dyDescent="0.25">
      <c r="R618" s="46"/>
      <c r="S618" s="46"/>
      <c r="T618" s="183"/>
      <c r="U618" s="46"/>
      <c r="V618" s="46"/>
      <c r="W618" s="46"/>
      <c r="X618" s="46"/>
      <c r="Y618" s="46"/>
      <c r="Z618" s="46"/>
    </row>
    <row r="619" spans="18:26" x14ac:dyDescent="0.25">
      <c r="R619" s="46"/>
      <c r="S619" s="46"/>
      <c r="T619" s="183"/>
      <c r="U619" s="46"/>
      <c r="V619" s="46"/>
      <c r="W619" s="46"/>
      <c r="X619" s="46"/>
      <c r="Y619" s="46"/>
      <c r="Z619" s="46"/>
    </row>
    <row r="620" spans="18:26" x14ac:dyDescent="0.25">
      <c r="R620" s="46"/>
      <c r="S620" s="46"/>
      <c r="T620" s="183"/>
      <c r="U620" s="46"/>
      <c r="V620" s="46"/>
      <c r="W620" s="46"/>
      <c r="X620" s="46"/>
      <c r="Y620" s="46"/>
      <c r="Z620" s="46"/>
    </row>
    <row r="621" spans="18:26" x14ac:dyDescent="0.25">
      <c r="R621" s="46"/>
      <c r="S621" s="46"/>
      <c r="T621" s="183"/>
      <c r="U621" s="46"/>
      <c r="V621" s="46"/>
      <c r="W621" s="46"/>
      <c r="X621" s="46"/>
      <c r="Y621" s="46"/>
      <c r="Z621" s="46"/>
    </row>
    <row r="622" spans="18:26" x14ac:dyDescent="0.25">
      <c r="R622" s="46"/>
      <c r="S622" s="46"/>
      <c r="T622" s="183"/>
      <c r="U622" s="46"/>
      <c r="V622" s="46"/>
      <c r="W622" s="46"/>
      <c r="X622" s="46"/>
      <c r="Y622" s="46"/>
      <c r="Z622" s="46"/>
    </row>
    <row r="623" spans="18:26" x14ac:dyDescent="0.25">
      <c r="R623" s="46"/>
      <c r="S623" s="46"/>
      <c r="T623" s="183"/>
      <c r="U623" s="46"/>
      <c r="V623" s="46"/>
      <c r="W623" s="46"/>
      <c r="X623" s="46"/>
      <c r="Y623" s="46"/>
      <c r="Z623" s="46"/>
    </row>
    <row r="624" spans="18:26" x14ac:dyDescent="0.25">
      <c r="R624" s="46"/>
      <c r="S624" s="46"/>
      <c r="T624" s="183"/>
      <c r="U624" s="46"/>
      <c r="V624" s="46"/>
      <c r="W624" s="46"/>
      <c r="X624" s="46"/>
      <c r="Y624" s="46"/>
      <c r="Z624" s="46"/>
    </row>
    <row r="625" spans="18:26" x14ac:dyDescent="0.25">
      <c r="R625" s="46"/>
      <c r="S625" s="46"/>
      <c r="T625" s="183"/>
      <c r="U625" s="46"/>
      <c r="V625" s="46"/>
      <c r="W625" s="46"/>
      <c r="X625" s="46"/>
      <c r="Y625" s="46"/>
      <c r="Z625" s="46"/>
    </row>
    <row r="626" spans="18:26" x14ac:dyDescent="0.25">
      <c r="R626" s="46"/>
      <c r="S626" s="46"/>
      <c r="T626" s="183"/>
      <c r="U626" s="46"/>
      <c r="V626" s="46"/>
      <c r="W626" s="46"/>
      <c r="X626" s="46"/>
      <c r="Y626" s="46"/>
      <c r="Z626" s="46"/>
    </row>
    <row r="627" spans="18:26" x14ac:dyDescent="0.25">
      <c r="R627" s="46"/>
      <c r="S627" s="46"/>
      <c r="T627" s="183"/>
      <c r="U627" s="46"/>
      <c r="V627" s="46"/>
      <c r="W627" s="46"/>
      <c r="X627" s="46"/>
      <c r="Y627" s="46"/>
      <c r="Z627" s="46"/>
    </row>
    <row r="628" spans="18:26" x14ac:dyDescent="0.25">
      <c r="R628" s="46"/>
      <c r="S628" s="46"/>
      <c r="T628" s="183"/>
      <c r="U628" s="46"/>
      <c r="V628" s="46"/>
      <c r="W628" s="46"/>
      <c r="X628" s="46"/>
      <c r="Y628" s="46"/>
      <c r="Z628" s="46"/>
    </row>
    <row r="629" spans="18:26" x14ac:dyDescent="0.25">
      <c r="R629" s="46"/>
      <c r="S629" s="46"/>
      <c r="T629" s="183"/>
      <c r="U629" s="46"/>
      <c r="V629" s="46"/>
      <c r="W629" s="46"/>
      <c r="X629" s="46"/>
      <c r="Y629" s="46"/>
      <c r="Z629" s="46"/>
    </row>
    <row r="630" spans="18:26" x14ac:dyDescent="0.25">
      <c r="R630" s="46"/>
      <c r="S630" s="46"/>
      <c r="T630" s="183"/>
      <c r="U630" s="46"/>
      <c r="V630" s="46"/>
      <c r="W630" s="46"/>
      <c r="X630" s="46"/>
      <c r="Y630" s="46"/>
      <c r="Z630" s="46"/>
    </row>
    <row r="631" spans="18:26" x14ac:dyDescent="0.25">
      <c r="R631" s="46"/>
      <c r="S631" s="46"/>
      <c r="T631" s="183"/>
      <c r="U631" s="46"/>
      <c r="V631" s="46"/>
      <c r="W631" s="46"/>
      <c r="X631" s="46"/>
      <c r="Y631" s="46"/>
      <c r="Z631" s="46"/>
    </row>
    <row r="632" spans="18:26" x14ac:dyDescent="0.25">
      <c r="R632" s="46"/>
      <c r="S632" s="46"/>
      <c r="T632" s="183"/>
      <c r="U632" s="46"/>
      <c r="V632" s="46"/>
      <c r="W632" s="46"/>
      <c r="X632" s="46"/>
      <c r="Y632" s="46"/>
      <c r="Z632" s="46"/>
    </row>
    <row r="633" spans="18:26" x14ac:dyDescent="0.25">
      <c r="R633" s="46"/>
      <c r="S633" s="46"/>
      <c r="T633" s="183"/>
      <c r="U633" s="46"/>
      <c r="V633" s="46"/>
      <c r="W633" s="46"/>
      <c r="X633" s="46"/>
      <c r="Y633" s="46"/>
      <c r="Z633" s="46"/>
    </row>
    <row r="634" spans="18:26" x14ac:dyDescent="0.25">
      <c r="R634" s="46"/>
      <c r="S634" s="46"/>
      <c r="T634" s="183"/>
      <c r="U634" s="46"/>
      <c r="V634" s="46"/>
      <c r="W634" s="46"/>
      <c r="X634" s="46"/>
      <c r="Y634" s="46"/>
      <c r="Z634" s="46"/>
    </row>
    <row r="635" spans="18:26" x14ac:dyDescent="0.25">
      <c r="R635" s="46"/>
      <c r="S635" s="46"/>
      <c r="T635" s="183"/>
      <c r="U635" s="46"/>
      <c r="V635" s="46"/>
      <c r="W635" s="46"/>
      <c r="X635" s="46"/>
      <c r="Y635" s="46"/>
      <c r="Z635" s="46"/>
    </row>
    <row r="636" spans="18:26" x14ac:dyDescent="0.25">
      <c r="R636" s="46"/>
      <c r="S636" s="46"/>
      <c r="T636" s="183"/>
      <c r="U636" s="46"/>
      <c r="V636" s="46"/>
      <c r="W636" s="46"/>
      <c r="X636" s="46"/>
      <c r="Y636" s="46"/>
      <c r="Z636" s="46"/>
    </row>
    <row r="637" spans="18:26" x14ac:dyDescent="0.25">
      <c r="R637" s="46"/>
      <c r="S637" s="46"/>
      <c r="T637" s="183"/>
      <c r="U637" s="46"/>
      <c r="V637" s="46"/>
      <c r="W637" s="46"/>
      <c r="X637" s="46"/>
      <c r="Y637" s="46"/>
      <c r="Z637" s="46"/>
    </row>
    <row r="638" spans="18:26" x14ac:dyDescent="0.25">
      <c r="R638" s="46"/>
      <c r="S638" s="46"/>
      <c r="T638" s="183"/>
      <c r="U638" s="46"/>
      <c r="V638" s="46"/>
      <c r="W638" s="46"/>
      <c r="X638" s="46"/>
      <c r="Y638" s="46"/>
      <c r="Z638" s="46"/>
    </row>
    <row r="639" spans="18:26" x14ac:dyDescent="0.25">
      <c r="R639" s="46"/>
      <c r="S639" s="46"/>
      <c r="T639" s="183"/>
      <c r="U639" s="46"/>
      <c r="V639" s="46"/>
      <c r="W639" s="46"/>
      <c r="X639" s="46"/>
      <c r="Y639" s="46"/>
      <c r="Z639" s="46"/>
    </row>
    <row r="640" spans="18:26" x14ac:dyDescent="0.25">
      <c r="R640" s="46"/>
      <c r="S640" s="46"/>
      <c r="T640" s="183"/>
      <c r="U640" s="46"/>
      <c r="V640" s="46"/>
      <c r="W640" s="46"/>
      <c r="X640" s="46"/>
      <c r="Y640" s="46"/>
      <c r="Z640" s="46"/>
    </row>
    <row r="641" spans="18:26" x14ac:dyDescent="0.25">
      <c r="R641" s="46"/>
      <c r="S641" s="46"/>
      <c r="T641" s="183"/>
      <c r="U641" s="46"/>
      <c r="V641" s="46"/>
      <c r="W641" s="46"/>
      <c r="X641" s="46"/>
      <c r="Y641" s="46"/>
      <c r="Z641" s="46"/>
    </row>
    <row r="642" spans="18:26" x14ac:dyDescent="0.25">
      <c r="R642" s="46"/>
      <c r="S642" s="46"/>
      <c r="T642" s="183"/>
      <c r="U642" s="46"/>
      <c r="V642" s="46"/>
      <c r="W642" s="46"/>
      <c r="X642" s="46"/>
      <c r="Y642" s="46"/>
      <c r="Z642" s="46"/>
    </row>
    <row r="643" spans="18:26" x14ac:dyDescent="0.25">
      <c r="R643" s="46"/>
      <c r="S643" s="46"/>
      <c r="T643" s="183"/>
      <c r="U643" s="46"/>
      <c r="V643" s="46"/>
      <c r="W643" s="46"/>
      <c r="X643" s="46"/>
      <c r="Y643" s="46"/>
      <c r="Z643" s="46"/>
    </row>
    <row r="644" spans="18:26" x14ac:dyDescent="0.25">
      <c r="R644" s="46"/>
      <c r="S644" s="46"/>
      <c r="T644" s="183"/>
      <c r="U644" s="46"/>
      <c r="V644" s="46"/>
      <c r="W644" s="46"/>
      <c r="X644" s="46"/>
      <c r="Y644" s="46"/>
      <c r="Z644" s="46"/>
    </row>
    <row r="645" spans="18:26" x14ac:dyDescent="0.25">
      <c r="R645" s="46"/>
      <c r="S645" s="46"/>
      <c r="T645" s="183"/>
      <c r="U645" s="46"/>
      <c r="V645" s="46"/>
      <c r="W645" s="46"/>
      <c r="X645" s="46"/>
      <c r="Y645" s="46"/>
      <c r="Z645" s="46"/>
    </row>
    <row r="646" spans="18:26" x14ac:dyDescent="0.25">
      <c r="R646" s="46"/>
      <c r="S646" s="46"/>
      <c r="T646" s="183"/>
      <c r="U646" s="46"/>
      <c r="V646" s="46"/>
      <c r="W646" s="46"/>
      <c r="X646" s="46"/>
      <c r="Y646" s="46"/>
      <c r="Z646" s="46"/>
    </row>
    <row r="647" spans="18:26" x14ac:dyDescent="0.25">
      <c r="R647" s="46"/>
      <c r="S647" s="46"/>
      <c r="T647" s="183"/>
      <c r="U647" s="46"/>
      <c r="V647" s="46"/>
      <c r="W647" s="46"/>
      <c r="X647" s="46"/>
      <c r="Y647" s="46"/>
      <c r="Z647" s="46"/>
    </row>
    <row r="648" spans="18:26" x14ac:dyDescent="0.25">
      <c r="R648" s="46"/>
      <c r="S648" s="46"/>
      <c r="T648" s="183"/>
      <c r="U648" s="46"/>
      <c r="V648" s="46"/>
      <c r="W648" s="46"/>
      <c r="X648" s="46"/>
      <c r="Y648" s="46"/>
      <c r="Z648" s="46"/>
    </row>
    <row r="649" spans="18:26" x14ac:dyDescent="0.25">
      <c r="R649" s="46"/>
      <c r="S649" s="46"/>
      <c r="T649" s="183"/>
      <c r="U649" s="46"/>
      <c r="V649" s="46"/>
      <c r="W649" s="46"/>
      <c r="X649" s="46"/>
      <c r="Y649" s="46"/>
      <c r="Z649" s="46"/>
    </row>
    <row r="650" spans="18:26" x14ac:dyDescent="0.25">
      <c r="R650" s="46"/>
      <c r="S650" s="46"/>
      <c r="T650" s="183"/>
      <c r="U650" s="46"/>
      <c r="V650" s="46"/>
      <c r="W650" s="46"/>
      <c r="X650" s="46"/>
      <c r="Y650" s="46"/>
      <c r="Z650" s="46"/>
    </row>
    <row r="651" spans="18:26" x14ac:dyDescent="0.25">
      <c r="R651" s="46"/>
      <c r="S651" s="46"/>
      <c r="T651" s="183"/>
      <c r="U651" s="46"/>
      <c r="V651" s="46"/>
      <c r="W651" s="46"/>
      <c r="X651" s="46"/>
      <c r="Y651" s="46"/>
      <c r="Z651" s="46"/>
    </row>
    <row r="652" spans="18:26" x14ac:dyDescent="0.25">
      <c r="R652" s="46"/>
      <c r="S652" s="46"/>
      <c r="T652" s="183"/>
      <c r="U652" s="46"/>
      <c r="V652" s="46"/>
      <c r="W652" s="46"/>
      <c r="X652" s="46"/>
      <c r="Y652" s="46"/>
      <c r="Z652" s="46"/>
    </row>
    <row r="653" spans="18:26" x14ac:dyDescent="0.25">
      <c r="R653" s="46"/>
      <c r="S653" s="46"/>
      <c r="T653" s="183"/>
      <c r="U653" s="46"/>
      <c r="V653" s="46"/>
      <c r="W653" s="46"/>
      <c r="X653" s="46"/>
      <c r="Y653" s="46"/>
      <c r="Z653" s="46"/>
    </row>
    <row r="654" spans="18:26" x14ac:dyDescent="0.25">
      <c r="R654" s="46"/>
      <c r="S654" s="46"/>
      <c r="T654" s="183"/>
      <c r="U654" s="46"/>
      <c r="V654" s="46"/>
      <c r="W654" s="46"/>
      <c r="X654" s="46"/>
      <c r="Y654" s="46"/>
      <c r="Z654" s="46"/>
    </row>
    <row r="655" spans="18:26" x14ac:dyDescent="0.25">
      <c r="R655" s="46"/>
      <c r="S655" s="46"/>
      <c r="T655" s="183"/>
      <c r="U655" s="46"/>
      <c r="V655" s="46"/>
      <c r="W655" s="46"/>
      <c r="X655" s="46"/>
      <c r="Y655" s="46"/>
      <c r="Z655" s="46"/>
    </row>
    <row r="656" spans="18:26" x14ac:dyDescent="0.25">
      <c r="R656" s="46"/>
      <c r="S656" s="46"/>
      <c r="T656" s="183"/>
      <c r="U656" s="46"/>
      <c r="V656" s="46"/>
      <c r="W656" s="46"/>
      <c r="X656" s="46"/>
      <c r="Y656" s="46"/>
      <c r="Z656" s="46"/>
    </row>
    <row r="657" spans="18:26" x14ac:dyDescent="0.25">
      <c r="R657" s="46"/>
      <c r="S657" s="46"/>
      <c r="T657" s="183"/>
      <c r="U657" s="46"/>
      <c r="V657" s="46"/>
      <c r="W657" s="46"/>
      <c r="X657" s="46"/>
      <c r="Y657" s="46"/>
      <c r="Z657" s="46"/>
    </row>
    <row r="658" spans="18:26" x14ac:dyDescent="0.25">
      <c r="R658" s="46"/>
      <c r="S658" s="46"/>
      <c r="T658" s="183"/>
      <c r="U658" s="46"/>
      <c r="V658" s="46"/>
      <c r="W658" s="46"/>
      <c r="X658" s="46"/>
      <c r="Y658" s="46"/>
      <c r="Z658" s="46"/>
    </row>
    <row r="659" spans="18:26" x14ac:dyDescent="0.25">
      <c r="R659" s="46"/>
      <c r="S659" s="46"/>
      <c r="T659" s="183"/>
      <c r="U659" s="46"/>
      <c r="V659" s="46"/>
      <c r="W659" s="46"/>
      <c r="X659" s="46"/>
      <c r="Y659" s="46"/>
      <c r="Z659" s="46"/>
    </row>
    <row r="660" spans="18:26" x14ac:dyDescent="0.25">
      <c r="R660" s="46"/>
      <c r="S660" s="46"/>
      <c r="T660" s="183"/>
      <c r="U660" s="46"/>
      <c r="V660" s="46"/>
      <c r="W660" s="46"/>
      <c r="X660" s="46"/>
      <c r="Y660" s="46"/>
      <c r="Z660" s="46"/>
    </row>
    <row r="661" spans="18:26" x14ac:dyDescent="0.25">
      <c r="R661" s="46"/>
      <c r="S661" s="46"/>
      <c r="T661" s="183"/>
      <c r="U661" s="46"/>
      <c r="V661" s="46"/>
      <c r="W661" s="46"/>
      <c r="X661" s="46"/>
      <c r="Y661" s="46"/>
      <c r="Z661" s="46"/>
    </row>
    <row r="662" spans="18:26" x14ac:dyDescent="0.25">
      <c r="R662" s="46"/>
      <c r="S662" s="46"/>
      <c r="T662" s="183"/>
      <c r="U662" s="46"/>
      <c r="V662" s="46"/>
      <c r="W662" s="46"/>
      <c r="X662" s="46"/>
      <c r="Y662" s="46"/>
      <c r="Z662" s="46"/>
    </row>
    <row r="663" spans="18:26" x14ac:dyDescent="0.25">
      <c r="R663" s="46"/>
      <c r="S663" s="46"/>
      <c r="T663" s="183"/>
      <c r="U663" s="46"/>
      <c r="V663" s="46"/>
      <c r="W663" s="46"/>
      <c r="X663" s="46"/>
      <c r="Y663" s="46"/>
      <c r="Z663" s="46"/>
    </row>
    <row r="664" spans="18:26" x14ac:dyDescent="0.25">
      <c r="R664" s="46"/>
      <c r="S664" s="46"/>
      <c r="T664" s="183"/>
      <c r="U664" s="46"/>
      <c r="V664" s="46"/>
      <c r="W664" s="46"/>
      <c r="X664" s="46"/>
      <c r="Y664" s="46"/>
      <c r="Z664" s="46"/>
    </row>
    <row r="665" spans="18:26" x14ac:dyDescent="0.25">
      <c r="R665" s="46"/>
      <c r="S665" s="46"/>
      <c r="T665" s="183"/>
      <c r="U665" s="46"/>
      <c r="V665" s="46"/>
      <c r="W665" s="46"/>
      <c r="X665" s="46"/>
      <c r="Y665" s="46"/>
      <c r="Z665" s="46"/>
    </row>
    <row r="666" spans="18:26" x14ac:dyDescent="0.25">
      <c r="R666" s="46"/>
      <c r="S666" s="46"/>
      <c r="T666" s="183"/>
      <c r="U666" s="46"/>
      <c r="V666" s="46"/>
      <c r="W666" s="46"/>
      <c r="X666" s="46"/>
      <c r="Y666" s="46"/>
      <c r="Z666" s="46"/>
    </row>
    <row r="667" spans="18:26" x14ac:dyDescent="0.25">
      <c r="R667" s="46"/>
      <c r="S667" s="46"/>
      <c r="T667" s="183"/>
      <c r="U667" s="46"/>
      <c r="V667" s="46"/>
      <c r="W667" s="46"/>
      <c r="X667" s="46"/>
      <c r="Y667" s="46"/>
      <c r="Z667" s="46"/>
    </row>
    <row r="668" spans="18:26" x14ac:dyDescent="0.25">
      <c r="R668" s="46"/>
      <c r="S668" s="46"/>
      <c r="T668" s="183"/>
      <c r="U668" s="46"/>
      <c r="V668" s="46"/>
      <c r="W668" s="46"/>
      <c r="X668" s="46"/>
      <c r="Y668" s="46"/>
      <c r="Z668" s="46"/>
    </row>
    <row r="669" spans="18:26" x14ac:dyDescent="0.25">
      <c r="R669" s="46"/>
      <c r="S669" s="46"/>
      <c r="T669" s="183"/>
      <c r="U669" s="46"/>
      <c r="V669" s="46"/>
      <c r="W669" s="46"/>
      <c r="X669" s="46"/>
      <c r="Y669" s="46"/>
      <c r="Z669" s="46"/>
    </row>
    <row r="670" spans="18:26" x14ac:dyDescent="0.25">
      <c r="R670" s="46"/>
      <c r="S670" s="46"/>
      <c r="T670" s="183"/>
      <c r="U670" s="46"/>
      <c r="V670" s="46"/>
      <c r="W670" s="46"/>
      <c r="X670" s="46"/>
      <c r="Y670" s="46"/>
      <c r="Z670" s="46"/>
    </row>
    <row r="671" spans="18:26" x14ac:dyDescent="0.25">
      <c r="R671" s="46"/>
      <c r="S671" s="46"/>
      <c r="T671" s="183"/>
      <c r="U671" s="46"/>
      <c r="V671" s="46"/>
      <c r="W671" s="46"/>
      <c r="X671" s="46"/>
      <c r="Y671" s="46"/>
      <c r="Z671" s="46"/>
    </row>
    <row r="672" spans="18:26" x14ac:dyDescent="0.25">
      <c r="R672" s="46"/>
      <c r="S672" s="46"/>
      <c r="T672" s="183"/>
      <c r="U672" s="46"/>
      <c r="V672" s="46"/>
      <c r="W672" s="46"/>
      <c r="X672" s="46"/>
      <c r="Y672" s="46"/>
      <c r="Z672" s="46"/>
    </row>
    <row r="673" spans="18:26" x14ac:dyDescent="0.25">
      <c r="R673" s="46"/>
      <c r="S673" s="46"/>
      <c r="T673" s="183"/>
      <c r="U673" s="46"/>
      <c r="V673" s="46"/>
      <c r="W673" s="46"/>
      <c r="X673" s="46"/>
      <c r="Y673" s="46"/>
      <c r="Z673" s="46"/>
    </row>
    <row r="674" spans="18:26" x14ac:dyDescent="0.25">
      <c r="R674" s="46"/>
      <c r="S674" s="46"/>
      <c r="T674" s="183"/>
      <c r="U674" s="46"/>
      <c r="V674" s="46"/>
      <c r="W674" s="46"/>
      <c r="X674" s="46"/>
      <c r="Y674" s="46"/>
      <c r="Z674" s="46"/>
    </row>
    <row r="675" spans="18:26" x14ac:dyDescent="0.25">
      <c r="R675" s="46"/>
      <c r="S675" s="46"/>
      <c r="T675" s="183"/>
      <c r="U675" s="46"/>
      <c r="V675" s="46"/>
      <c r="W675" s="46"/>
      <c r="X675" s="46"/>
      <c r="Y675" s="46"/>
      <c r="Z675" s="46"/>
    </row>
    <row r="676" spans="18:26" x14ac:dyDescent="0.25">
      <c r="R676" s="46"/>
      <c r="S676" s="46"/>
      <c r="T676" s="183"/>
      <c r="U676" s="46"/>
      <c r="V676" s="46"/>
      <c r="W676" s="46"/>
      <c r="X676" s="46"/>
      <c r="Y676" s="46"/>
      <c r="Z676" s="46"/>
    </row>
    <row r="677" spans="18:26" x14ac:dyDescent="0.25">
      <c r="R677" s="46"/>
      <c r="S677" s="46"/>
      <c r="T677" s="183"/>
      <c r="U677" s="46"/>
      <c r="V677" s="46"/>
      <c r="W677" s="46"/>
      <c r="X677" s="46"/>
      <c r="Y677" s="46"/>
      <c r="Z677" s="46"/>
    </row>
    <row r="678" spans="18:26" x14ac:dyDescent="0.25">
      <c r="R678" s="46"/>
      <c r="S678" s="46"/>
      <c r="T678" s="183"/>
      <c r="U678" s="46"/>
      <c r="V678" s="46"/>
      <c r="W678" s="46"/>
      <c r="X678" s="46"/>
      <c r="Y678" s="46"/>
      <c r="Z678" s="46"/>
    </row>
    <row r="679" spans="18:26" x14ac:dyDescent="0.25">
      <c r="R679" s="46"/>
      <c r="S679" s="46"/>
      <c r="T679" s="183"/>
      <c r="U679" s="46"/>
      <c r="V679" s="46"/>
      <c r="W679" s="46"/>
      <c r="X679" s="46"/>
      <c r="Y679" s="46"/>
      <c r="Z679" s="46"/>
    </row>
    <row r="680" spans="18:26" x14ac:dyDescent="0.25">
      <c r="R680" s="46"/>
      <c r="S680" s="46"/>
      <c r="T680" s="183"/>
      <c r="U680" s="46"/>
      <c r="V680" s="46"/>
      <c r="W680" s="46"/>
      <c r="X680" s="46"/>
      <c r="Y680" s="46"/>
      <c r="Z680" s="46"/>
    </row>
    <row r="681" spans="18:26" x14ac:dyDescent="0.25">
      <c r="R681" s="46"/>
      <c r="S681" s="46"/>
      <c r="T681" s="183"/>
      <c r="U681" s="46"/>
      <c r="V681" s="46"/>
      <c r="W681" s="46"/>
      <c r="X681" s="46"/>
      <c r="Y681" s="46"/>
      <c r="Z681" s="46"/>
    </row>
    <row r="682" spans="18:26" x14ac:dyDescent="0.25">
      <c r="R682" s="46"/>
      <c r="S682" s="46"/>
      <c r="T682" s="183"/>
      <c r="U682" s="46"/>
      <c r="V682" s="46"/>
      <c r="W682" s="46"/>
      <c r="X682" s="46"/>
      <c r="Y682" s="46"/>
      <c r="Z682" s="46"/>
    </row>
    <row r="683" spans="18:26" x14ac:dyDescent="0.25">
      <c r="R683" s="46"/>
      <c r="S683" s="46"/>
      <c r="T683" s="183"/>
      <c r="U683" s="46"/>
      <c r="V683" s="46"/>
      <c r="W683" s="46"/>
      <c r="X683" s="46"/>
      <c r="Y683" s="46"/>
      <c r="Z683" s="46"/>
    </row>
    <row r="684" spans="18:26" x14ac:dyDescent="0.25">
      <c r="R684" s="46"/>
      <c r="S684" s="46"/>
      <c r="T684" s="183"/>
      <c r="U684" s="46"/>
      <c r="V684" s="46"/>
      <c r="W684" s="46"/>
      <c r="X684" s="46"/>
      <c r="Y684" s="46"/>
      <c r="Z684" s="46"/>
    </row>
    <row r="685" spans="18:26" x14ac:dyDescent="0.25">
      <c r="R685" s="46"/>
      <c r="S685" s="46"/>
      <c r="T685" s="183"/>
      <c r="U685" s="46"/>
      <c r="V685" s="46"/>
      <c r="W685" s="46"/>
      <c r="X685" s="46"/>
      <c r="Y685" s="46"/>
      <c r="Z685" s="46"/>
    </row>
    <row r="686" spans="18:26" x14ac:dyDescent="0.25">
      <c r="R686" s="46"/>
      <c r="S686" s="46"/>
      <c r="T686" s="183"/>
      <c r="U686" s="46"/>
      <c r="V686" s="46"/>
      <c r="W686" s="46"/>
      <c r="X686" s="46"/>
      <c r="Y686" s="46"/>
      <c r="Z686" s="46"/>
    </row>
    <row r="687" spans="18:26" x14ac:dyDescent="0.25">
      <c r="R687" s="46"/>
      <c r="S687" s="46"/>
      <c r="T687" s="183"/>
      <c r="U687" s="46"/>
      <c r="V687" s="46"/>
      <c r="W687" s="46"/>
      <c r="X687" s="46"/>
      <c r="Y687" s="46"/>
      <c r="Z687" s="46"/>
    </row>
    <row r="688" spans="18:26" x14ac:dyDescent="0.25">
      <c r="R688" s="46"/>
      <c r="S688" s="46"/>
      <c r="T688" s="183"/>
      <c r="U688" s="46"/>
      <c r="V688" s="46"/>
      <c r="W688" s="46"/>
      <c r="X688" s="46"/>
      <c r="Y688" s="46"/>
      <c r="Z688" s="46"/>
    </row>
    <row r="689" spans="18:26" x14ac:dyDescent="0.25">
      <c r="R689" s="46"/>
      <c r="S689" s="46"/>
      <c r="T689" s="183"/>
      <c r="U689" s="46"/>
      <c r="V689" s="46"/>
      <c r="W689" s="46"/>
      <c r="X689" s="46"/>
      <c r="Y689" s="46"/>
      <c r="Z689" s="46"/>
    </row>
    <row r="690" spans="18:26" x14ac:dyDescent="0.25">
      <c r="R690" s="46"/>
      <c r="S690" s="46"/>
      <c r="T690" s="183"/>
      <c r="U690" s="46"/>
      <c r="V690" s="46"/>
      <c r="W690" s="46"/>
      <c r="X690" s="46"/>
      <c r="Y690" s="46"/>
      <c r="Z690" s="46"/>
    </row>
    <row r="691" spans="18:26" x14ac:dyDescent="0.25">
      <c r="R691" s="46"/>
      <c r="S691" s="46"/>
      <c r="T691" s="183"/>
      <c r="U691" s="46"/>
      <c r="V691" s="46"/>
      <c r="W691" s="46"/>
      <c r="X691" s="46"/>
      <c r="Y691" s="46"/>
      <c r="Z691" s="46"/>
    </row>
    <row r="692" spans="18:26" x14ac:dyDescent="0.25">
      <c r="R692" s="46"/>
      <c r="S692" s="46"/>
      <c r="T692" s="183"/>
      <c r="U692" s="46"/>
      <c r="V692" s="46"/>
      <c r="W692" s="46"/>
      <c r="X692" s="46"/>
      <c r="Y692" s="46"/>
      <c r="Z692" s="46"/>
    </row>
    <row r="693" spans="18:26" x14ac:dyDescent="0.25">
      <c r="R693" s="46"/>
      <c r="S693" s="46"/>
      <c r="T693" s="183"/>
      <c r="U693" s="46"/>
      <c r="V693" s="46"/>
      <c r="W693" s="46"/>
      <c r="X693" s="46"/>
      <c r="Y693" s="46"/>
      <c r="Z693" s="46"/>
    </row>
    <row r="694" spans="18:26" x14ac:dyDescent="0.25">
      <c r="R694" s="46"/>
      <c r="S694" s="46"/>
      <c r="T694" s="183"/>
      <c r="U694" s="46"/>
      <c r="V694" s="46"/>
      <c r="W694" s="46"/>
      <c r="X694" s="46"/>
      <c r="Y694" s="46"/>
      <c r="Z694" s="46"/>
    </row>
    <row r="695" spans="18:26" x14ac:dyDescent="0.25">
      <c r="R695" s="46"/>
      <c r="S695" s="46"/>
      <c r="T695" s="183"/>
      <c r="U695" s="46"/>
      <c r="V695" s="46"/>
      <c r="W695" s="46"/>
      <c r="X695" s="46"/>
      <c r="Y695" s="46"/>
      <c r="Z695" s="46"/>
    </row>
    <row r="696" spans="18:26" x14ac:dyDescent="0.25">
      <c r="R696" s="46"/>
      <c r="S696" s="46"/>
      <c r="T696" s="183"/>
      <c r="U696" s="46"/>
      <c r="V696" s="46"/>
      <c r="W696" s="46"/>
      <c r="X696" s="46"/>
      <c r="Y696" s="46"/>
      <c r="Z696" s="46"/>
    </row>
    <row r="697" spans="18:26" x14ac:dyDescent="0.25">
      <c r="R697" s="46"/>
      <c r="S697" s="46"/>
      <c r="T697" s="183"/>
      <c r="U697" s="46"/>
      <c r="V697" s="46"/>
      <c r="W697" s="46"/>
      <c r="X697" s="46"/>
      <c r="Y697" s="46"/>
      <c r="Z697" s="46"/>
    </row>
    <row r="698" spans="18:26" x14ac:dyDescent="0.25">
      <c r="R698" s="46"/>
      <c r="S698" s="46"/>
      <c r="T698" s="183"/>
      <c r="U698" s="46"/>
      <c r="V698" s="46"/>
      <c r="W698" s="46"/>
      <c r="X698" s="46"/>
      <c r="Y698" s="46"/>
      <c r="Z698" s="46"/>
    </row>
    <row r="699" spans="18:26" x14ac:dyDescent="0.25">
      <c r="R699" s="46"/>
      <c r="S699" s="46"/>
      <c r="T699" s="183"/>
      <c r="U699" s="46"/>
      <c r="V699" s="46"/>
      <c r="W699" s="46"/>
      <c r="X699" s="46"/>
      <c r="Y699" s="46"/>
      <c r="Z699" s="46"/>
    </row>
    <row r="700" spans="18:26" x14ac:dyDescent="0.25">
      <c r="R700" s="46"/>
      <c r="S700" s="46"/>
      <c r="T700" s="183"/>
      <c r="U700" s="46"/>
      <c r="V700" s="46"/>
      <c r="W700" s="46"/>
      <c r="X700" s="46"/>
      <c r="Y700" s="46"/>
      <c r="Z700" s="46"/>
    </row>
    <row r="701" spans="18:26" x14ac:dyDescent="0.25">
      <c r="R701" s="46"/>
      <c r="S701" s="46"/>
      <c r="T701" s="183"/>
      <c r="U701" s="46"/>
      <c r="V701" s="46"/>
      <c r="W701" s="46"/>
      <c r="X701" s="46"/>
      <c r="Y701" s="46"/>
      <c r="Z701" s="46"/>
    </row>
    <row r="702" spans="18:26" x14ac:dyDescent="0.25">
      <c r="R702" s="46"/>
      <c r="S702" s="46"/>
      <c r="T702" s="183"/>
      <c r="U702" s="46"/>
      <c r="V702" s="46"/>
      <c r="W702" s="46"/>
      <c r="X702" s="46"/>
      <c r="Y702" s="46"/>
      <c r="Z702" s="46"/>
    </row>
    <row r="703" spans="18:26" x14ac:dyDescent="0.25">
      <c r="R703" s="46"/>
      <c r="S703" s="46"/>
      <c r="T703" s="183"/>
      <c r="U703" s="46"/>
      <c r="V703" s="46"/>
      <c r="W703" s="46"/>
      <c r="X703" s="46"/>
      <c r="Y703" s="46"/>
      <c r="Z703" s="46"/>
    </row>
    <row r="704" spans="18:26" x14ac:dyDescent="0.25">
      <c r="R704" s="46"/>
      <c r="S704" s="46"/>
      <c r="T704" s="183"/>
      <c r="U704" s="46"/>
      <c r="V704" s="46"/>
      <c r="W704" s="46"/>
      <c r="X704" s="46"/>
      <c r="Y704" s="46"/>
      <c r="Z704" s="46"/>
    </row>
    <row r="705" spans="18:26" x14ac:dyDescent="0.25">
      <c r="R705" s="46"/>
      <c r="S705" s="46"/>
      <c r="T705" s="183"/>
      <c r="U705" s="46"/>
      <c r="V705" s="46"/>
      <c r="W705" s="46"/>
      <c r="X705" s="46"/>
      <c r="Y705" s="46"/>
      <c r="Z705" s="46"/>
    </row>
    <row r="706" spans="18:26" x14ac:dyDescent="0.25">
      <c r="R706" s="46"/>
      <c r="S706" s="46"/>
      <c r="T706" s="183"/>
      <c r="U706" s="46"/>
      <c r="V706" s="46"/>
      <c r="W706" s="46"/>
      <c r="X706" s="46"/>
      <c r="Y706" s="46"/>
      <c r="Z706" s="46"/>
    </row>
    <row r="707" spans="18:26" x14ac:dyDescent="0.25">
      <c r="R707" s="46"/>
      <c r="S707" s="46"/>
      <c r="T707" s="183"/>
      <c r="U707" s="46"/>
      <c r="V707" s="46"/>
      <c r="W707" s="46"/>
      <c r="X707" s="46"/>
      <c r="Y707" s="46"/>
      <c r="Z707" s="46"/>
    </row>
    <row r="708" spans="18:26" x14ac:dyDescent="0.25">
      <c r="R708" s="46"/>
      <c r="S708" s="46"/>
      <c r="T708" s="183"/>
      <c r="U708" s="46"/>
      <c r="V708" s="46"/>
      <c r="W708" s="46"/>
      <c r="X708" s="46"/>
      <c r="Y708" s="46"/>
      <c r="Z708" s="46"/>
    </row>
    <row r="709" spans="18:26" x14ac:dyDescent="0.25">
      <c r="R709" s="46"/>
      <c r="S709" s="46"/>
      <c r="T709" s="183"/>
      <c r="U709" s="46"/>
      <c r="V709" s="46"/>
      <c r="W709" s="46"/>
      <c r="X709" s="46"/>
      <c r="Y709" s="46"/>
      <c r="Z709" s="46"/>
    </row>
    <row r="710" spans="18:26" x14ac:dyDescent="0.25">
      <c r="R710" s="46"/>
      <c r="S710" s="46"/>
      <c r="T710" s="183"/>
      <c r="U710" s="46"/>
      <c r="V710" s="46"/>
      <c r="W710" s="46"/>
      <c r="X710" s="46"/>
      <c r="Y710" s="46"/>
      <c r="Z710" s="46"/>
    </row>
    <row r="711" spans="18:26" x14ac:dyDescent="0.25">
      <c r="R711" s="46"/>
      <c r="S711" s="46"/>
      <c r="T711" s="183"/>
      <c r="U711" s="46"/>
      <c r="V711" s="46"/>
      <c r="W711" s="46"/>
      <c r="X711" s="46"/>
      <c r="Y711" s="46"/>
      <c r="Z711" s="46"/>
    </row>
    <row r="712" spans="18:26" x14ac:dyDescent="0.25">
      <c r="R712" s="46"/>
      <c r="S712" s="46"/>
      <c r="T712" s="183"/>
      <c r="U712" s="46"/>
      <c r="V712" s="46"/>
      <c r="W712" s="46"/>
      <c r="X712" s="46"/>
      <c r="Y712" s="46"/>
      <c r="Z712" s="46"/>
    </row>
    <row r="713" spans="18:26" x14ac:dyDescent="0.25">
      <c r="R713" s="46"/>
      <c r="S713" s="46"/>
      <c r="T713" s="183"/>
      <c r="U713" s="46"/>
      <c r="V713" s="46"/>
      <c r="W713" s="46"/>
      <c r="X713" s="46"/>
      <c r="Y713" s="46"/>
      <c r="Z713" s="46"/>
    </row>
    <row r="714" spans="18:26" x14ac:dyDescent="0.25">
      <c r="R714" s="46"/>
      <c r="S714" s="46"/>
      <c r="T714" s="183"/>
      <c r="U714" s="46"/>
      <c r="V714" s="46"/>
      <c r="W714" s="46"/>
      <c r="X714" s="46"/>
      <c r="Y714" s="46"/>
      <c r="Z714" s="46"/>
    </row>
    <row r="715" spans="18:26" x14ac:dyDescent="0.25">
      <c r="R715" s="46"/>
      <c r="S715" s="46"/>
      <c r="T715" s="183"/>
      <c r="U715" s="46"/>
      <c r="V715" s="46"/>
      <c r="W715" s="46"/>
      <c r="X715" s="46"/>
      <c r="Y715" s="46"/>
      <c r="Z715" s="46"/>
    </row>
    <row r="716" spans="18:26" x14ac:dyDescent="0.25">
      <c r="R716" s="46"/>
      <c r="S716" s="46"/>
      <c r="T716" s="183"/>
      <c r="U716" s="46"/>
      <c r="V716" s="46"/>
      <c r="W716" s="46"/>
      <c r="X716" s="46"/>
      <c r="Y716" s="46"/>
      <c r="Z716" s="46"/>
    </row>
    <row r="717" spans="18:26" x14ac:dyDescent="0.25">
      <c r="R717" s="46"/>
      <c r="S717" s="46"/>
      <c r="T717" s="183"/>
      <c r="U717" s="46"/>
      <c r="V717" s="46"/>
      <c r="W717" s="46"/>
      <c r="X717" s="46"/>
      <c r="Y717" s="46"/>
      <c r="Z717" s="46"/>
    </row>
    <row r="718" spans="18:26" x14ac:dyDescent="0.25">
      <c r="R718" s="46"/>
      <c r="S718" s="46"/>
      <c r="T718" s="183"/>
      <c r="U718" s="46"/>
      <c r="V718" s="46"/>
      <c r="W718" s="46"/>
      <c r="X718" s="46"/>
      <c r="Y718" s="46"/>
      <c r="Z718" s="46"/>
    </row>
    <row r="719" spans="18:26" x14ac:dyDescent="0.25">
      <c r="R719" s="46"/>
      <c r="S719" s="46"/>
      <c r="T719" s="183"/>
      <c r="U719" s="46"/>
      <c r="V719" s="46"/>
      <c r="W719" s="46"/>
      <c r="X719" s="46"/>
      <c r="Y719" s="46"/>
      <c r="Z719" s="46"/>
    </row>
    <row r="720" spans="18:26" x14ac:dyDescent="0.25">
      <c r="R720" s="46"/>
      <c r="S720" s="46"/>
      <c r="T720" s="183"/>
      <c r="U720" s="46"/>
      <c r="V720" s="46"/>
      <c r="W720" s="46"/>
      <c r="X720" s="46"/>
      <c r="Y720" s="46"/>
      <c r="Z720" s="46"/>
    </row>
    <row r="721" spans="18:26" x14ac:dyDescent="0.25">
      <c r="R721" s="46"/>
      <c r="S721" s="46"/>
      <c r="T721" s="183"/>
      <c r="U721" s="46"/>
      <c r="V721" s="46"/>
      <c r="W721" s="46"/>
      <c r="X721" s="46"/>
      <c r="Y721" s="46"/>
      <c r="Z721" s="46"/>
    </row>
    <row r="722" spans="18:26" x14ac:dyDescent="0.25">
      <c r="R722" s="46"/>
      <c r="S722" s="46"/>
      <c r="T722" s="183"/>
      <c r="U722" s="46"/>
      <c r="V722" s="46"/>
      <c r="W722" s="46"/>
      <c r="X722" s="46"/>
      <c r="Y722" s="46"/>
      <c r="Z722" s="46"/>
    </row>
    <row r="723" spans="18:26" x14ac:dyDescent="0.25">
      <c r="R723" s="46"/>
      <c r="S723" s="46"/>
      <c r="T723" s="183"/>
      <c r="U723" s="46"/>
      <c r="V723" s="46"/>
      <c r="W723" s="46"/>
      <c r="X723" s="46"/>
      <c r="Y723" s="46"/>
      <c r="Z723" s="46"/>
    </row>
    <row r="724" spans="18:26" x14ac:dyDescent="0.25">
      <c r="R724" s="46"/>
      <c r="S724" s="46"/>
      <c r="T724" s="183"/>
      <c r="U724" s="46"/>
      <c r="V724" s="46"/>
      <c r="W724" s="46"/>
      <c r="X724" s="46"/>
      <c r="Y724" s="46"/>
      <c r="Z724" s="46"/>
    </row>
    <row r="725" spans="18:26" x14ac:dyDescent="0.25">
      <c r="R725" s="46"/>
      <c r="S725" s="46"/>
      <c r="T725" s="183"/>
      <c r="U725" s="46"/>
      <c r="V725" s="46"/>
      <c r="W725" s="46"/>
      <c r="X725" s="46"/>
      <c r="Y725" s="46"/>
      <c r="Z725" s="46"/>
    </row>
    <row r="726" spans="18:26" x14ac:dyDescent="0.25">
      <c r="R726" s="46"/>
      <c r="S726" s="46"/>
      <c r="T726" s="183"/>
      <c r="U726" s="46"/>
      <c r="V726" s="46"/>
      <c r="W726" s="46"/>
      <c r="X726" s="46"/>
      <c r="Y726" s="46"/>
      <c r="Z726" s="46"/>
    </row>
    <row r="727" spans="18:26" x14ac:dyDescent="0.25">
      <c r="R727" s="46"/>
      <c r="S727" s="46"/>
      <c r="T727" s="183"/>
      <c r="U727" s="46"/>
      <c r="V727" s="46"/>
      <c r="W727" s="46"/>
      <c r="X727" s="46"/>
      <c r="Y727" s="46"/>
      <c r="Z727" s="46"/>
    </row>
    <row r="728" spans="18:26" x14ac:dyDescent="0.25">
      <c r="R728" s="46"/>
      <c r="S728" s="46"/>
      <c r="T728" s="183"/>
      <c r="U728" s="46"/>
      <c r="V728" s="46"/>
      <c r="W728" s="46"/>
      <c r="X728" s="46"/>
      <c r="Y728" s="46"/>
      <c r="Z728" s="46"/>
    </row>
    <row r="729" spans="18:26" x14ac:dyDescent="0.25">
      <c r="R729" s="46"/>
      <c r="S729" s="46"/>
      <c r="T729" s="183"/>
      <c r="U729" s="46"/>
      <c r="V729" s="46"/>
      <c r="W729" s="46"/>
      <c r="X729" s="46"/>
      <c r="Y729" s="46"/>
      <c r="Z729" s="46"/>
    </row>
    <row r="730" spans="18:26" x14ac:dyDescent="0.25">
      <c r="R730" s="46"/>
      <c r="S730" s="46"/>
      <c r="T730" s="183"/>
      <c r="U730" s="46"/>
      <c r="V730" s="46"/>
      <c r="W730" s="46"/>
      <c r="X730" s="46"/>
      <c r="Y730" s="46"/>
      <c r="Z730" s="46"/>
    </row>
    <row r="731" spans="18:26" x14ac:dyDescent="0.25">
      <c r="R731" s="46"/>
      <c r="S731" s="46"/>
      <c r="T731" s="183"/>
      <c r="U731" s="46"/>
      <c r="V731" s="46"/>
      <c r="W731" s="46"/>
      <c r="X731" s="46"/>
      <c r="Y731" s="46"/>
      <c r="Z731" s="46"/>
    </row>
    <row r="732" spans="18:26" x14ac:dyDescent="0.25">
      <c r="R732" s="46"/>
      <c r="S732" s="46"/>
      <c r="T732" s="183"/>
      <c r="U732" s="46"/>
      <c r="V732" s="46"/>
      <c r="W732" s="46"/>
      <c r="X732" s="46"/>
      <c r="Y732" s="46"/>
      <c r="Z732" s="46"/>
    </row>
    <row r="733" spans="18:26" x14ac:dyDescent="0.25">
      <c r="R733" s="46"/>
      <c r="S733" s="46"/>
      <c r="T733" s="183"/>
      <c r="U733" s="46"/>
      <c r="V733" s="46"/>
      <c r="W733" s="46"/>
      <c r="X733" s="46"/>
      <c r="Y733" s="46"/>
      <c r="Z733" s="46"/>
    </row>
    <row r="734" spans="18:26" x14ac:dyDescent="0.25">
      <c r="R734" s="46"/>
      <c r="S734" s="46"/>
      <c r="T734" s="183"/>
      <c r="U734" s="46"/>
      <c r="V734" s="46"/>
      <c r="W734" s="46"/>
      <c r="X734" s="46"/>
      <c r="Y734" s="46"/>
      <c r="Z734" s="46"/>
    </row>
    <row r="735" spans="18:26" x14ac:dyDescent="0.25">
      <c r="R735" s="46"/>
      <c r="S735" s="46"/>
      <c r="T735" s="183"/>
      <c r="U735" s="46"/>
      <c r="V735" s="46"/>
      <c r="W735" s="46"/>
      <c r="X735" s="46"/>
      <c r="Y735" s="46"/>
      <c r="Z735" s="46"/>
    </row>
    <row r="736" spans="18:26" x14ac:dyDescent="0.25">
      <c r="R736" s="46"/>
      <c r="S736" s="46"/>
      <c r="T736" s="183"/>
      <c r="U736" s="46"/>
      <c r="V736" s="46"/>
      <c r="W736" s="46"/>
      <c r="X736" s="46"/>
      <c r="Y736" s="46"/>
      <c r="Z736" s="46"/>
    </row>
    <row r="737" spans="18:26" x14ac:dyDescent="0.25">
      <c r="R737" s="46"/>
      <c r="S737" s="46"/>
      <c r="T737" s="183"/>
      <c r="U737" s="46"/>
      <c r="V737" s="46"/>
      <c r="W737" s="46"/>
      <c r="X737" s="46"/>
      <c r="Y737" s="46"/>
      <c r="Z737" s="46"/>
    </row>
    <row r="738" spans="18:26" x14ac:dyDescent="0.25">
      <c r="R738" s="46"/>
      <c r="S738" s="46"/>
      <c r="T738" s="183"/>
      <c r="U738" s="46"/>
      <c r="V738" s="46"/>
      <c r="W738" s="46"/>
      <c r="X738" s="46"/>
      <c r="Y738" s="46"/>
      <c r="Z738" s="46"/>
    </row>
    <row r="739" spans="18:26" x14ac:dyDescent="0.25">
      <c r="R739" s="46"/>
      <c r="S739" s="46"/>
      <c r="T739" s="183"/>
      <c r="U739" s="46"/>
      <c r="V739" s="46"/>
      <c r="W739" s="46"/>
      <c r="X739" s="46"/>
      <c r="Y739" s="46"/>
      <c r="Z739" s="46"/>
    </row>
    <row r="740" spans="18:26" x14ac:dyDescent="0.25">
      <c r="R740" s="46"/>
      <c r="S740" s="46"/>
      <c r="T740" s="183"/>
      <c r="U740" s="46"/>
      <c r="V740" s="46"/>
      <c r="W740" s="46"/>
      <c r="X740" s="46"/>
      <c r="Y740" s="46"/>
      <c r="Z740" s="46"/>
    </row>
    <row r="741" spans="18:26" x14ac:dyDescent="0.25">
      <c r="R741" s="46"/>
      <c r="S741" s="46"/>
      <c r="T741" s="183"/>
      <c r="U741" s="46"/>
      <c r="V741" s="46"/>
      <c r="W741" s="46"/>
      <c r="X741" s="46"/>
      <c r="Y741" s="46"/>
      <c r="Z741" s="46"/>
    </row>
    <row r="742" spans="18:26" x14ac:dyDescent="0.25">
      <c r="R742" s="46"/>
      <c r="S742" s="46"/>
      <c r="T742" s="183"/>
      <c r="U742" s="46"/>
      <c r="V742" s="46"/>
      <c r="W742" s="46"/>
      <c r="X742" s="46"/>
      <c r="Y742" s="46"/>
      <c r="Z742" s="46"/>
    </row>
    <row r="743" spans="18:26" x14ac:dyDescent="0.25">
      <c r="R743" s="46"/>
      <c r="S743" s="46"/>
      <c r="T743" s="183"/>
      <c r="U743" s="46"/>
      <c r="V743" s="46"/>
      <c r="W743" s="46"/>
      <c r="X743" s="46"/>
      <c r="Y743" s="46"/>
      <c r="Z743" s="46"/>
    </row>
    <row r="744" spans="18:26" x14ac:dyDescent="0.25">
      <c r="R744" s="46"/>
      <c r="S744" s="46"/>
      <c r="T744" s="183"/>
      <c r="U744" s="46"/>
      <c r="V744" s="46"/>
      <c r="W744" s="46"/>
      <c r="X744" s="46"/>
      <c r="Y744" s="46"/>
      <c r="Z744" s="46"/>
    </row>
    <row r="745" spans="18:26" x14ac:dyDescent="0.25">
      <c r="R745" s="46"/>
      <c r="S745" s="46"/>
      <c r="T745" s="183"/>
      <c r="U745" s="46"/>
      <c r="V745" s="46"/>
      <c r="W745" s="46"/>
      <c r="X745" s="46"/>
      <c r="Y745" s="46"/>
      <c r="Z745" s="46"/>
    </row>
    <row r="746" spans="18:26" x14ac:dyDescent="0.25">
      <c r="R746" s="46"/>
      <c r="S746" s="46"/>
      <c r="T746" s="183"/>
      <c r="U746" s="46"/>
      <c r="V746" s="46"/>
      <c r="W746" s="46"/>
      <c r="X746" s="46"/>
      <c r="Y746" s="46"/>
      <c r="Z746" s="46"/>
    </row>
    <row r="747" spans="18:26" x14ac:dyDescent="0.25">
      <c r="R747" s="46"/>
      <c r="S747" s="46"/>
      <c r="T747" s="183"/>
      <c r="U747" s="46"/>
      <c r="V747" s="46"/>
      <c r="W747" s="46"/>
      <c r="X747" s="46"/>
      <c r="Y747" s="46"/>
      <c r="Z747" s="46"/>
    </row>
    <row r="748" spans="18:26" x14ac:dyDescent="0.25">
      <c r="R748" s="46"/>
      <c r="S748" s="46"/>
      <c r="T748" s="183"/>
      <c r="U748" s="46"/>
      <c r="V748" s="46"/>
      <c r="W748" s="46"/>
      <c r="X748" s="46"/>
      <c r="Y748" s="46"/>
      <c r="Z748" s="46"/>
    </row>
    <row r="749" spans="18:26" x14ac:dyDescent="0.25">
      <c r="R749" s="46"/>
      <c r="S749" s="46"/>
      <c r="T749" s="183"/>
      <c r="U749" s="46"/>
      <c r="V749" s="46"/>
      <c r="W749" s="46"/>
      <c r="X749" s="46"/>
      <c r="Y749" s="46"/>
      <c r="Z749" s="46"/>
    </row>
    <row r="750" spans="18:26" x14ac:dyDescent="0.25">
      <c r="R750" s="46"/>
      <c r="S750" s="46"/>
      <c r="T750" s="183"/>
      <c r="U750" s="46"/>
      <c r="V750" s="46"/>
      <c r="W750" s="46"/>
      <c r="X750" s="46"/>
      <c r="Y750" s="46"/>
      <c r="Z750" s="46"/>
    </row>
    <row r="751" spans="18:26" x14ac:dyDescent="0.25">
      <c r="R751" s="46"/>
      <c r="S751" s="46"/>
      <c r="T751" s="183"/>
      <c r="U751" s="46"/>
      <c r="V751" s="46"/>
      <c r="W751" s="46"/>
      <c r="X751" s="46"/>
      <c r="Y751" s="46"/>
      <c r="Z751" s="46"/>
    </row>
    <row r="752" spans="18:26" x14ac:dyDescent="0.25">
      <c r="R752" s="46"/>
      <c r="S752" s="46"/>
      <c r="T752" s="183"/>
      <c r="U752" s="46"/>
      <c r="V752" s="46"/>
      <c r="W752" s="46"/>
      <c r="X752" s="46"/>
      <c r="Y752" s="46"/>
      <c r="Z752" s="46"/>
    </row>
    <row r="753" spans="18:26" x14ac:dyDescent="0.25">
      <c r="R753" s="46"/>
      <c r="S753" s="46"/>
      <c r="T753" s="183"/>
      <c r="U753" s="46"/>
      <c r="V753" s="46"/>
      <c r="W753" s="46"/>
      <c r="X753" s="46"/>
      <c r="Y753" s="46"/>
      <c r="Z753" s="46"/>
    </row>
    <row r="754" spans="18:26" x14ac:dyDescent="0.25">
      <c r="R754" s="46"/>
      <c r="S754" s="46"/>
      <c r="T754" s="183"/>
      <c r="U754" s="46"/>
      <c r="V754" s="46"/>
      <c r="W754" s="46"/>
      <c r="X754" s="46"/>
      <c r="Y754" s="46"/>
      <c r="Z754" s="46"/>
    </row>
    <row r="755" spans="18:26" x14ac:dyDescent="0.25">
      <c r="R755" s="46"/>
      <c r="S755" s="46"/>
      <c r="T755" s="183"/>
      <c r="U755" s="46"/>
      <c r="V755" s="46"/>
      <c r="W755" s="46"/>
      <c r="X755" s="46"/>
      <c r="Y755" s="46"/>
      <c r="Z755" s="46"/>
    </row>
    <row r="756" spans="18:26" x14ac:dyDescent="0.25">
      <c r="R756" s="46"/>
      <c r="S756" s="46"/>
      <c r="T756" s="183"/>
      <c r="U756" s="46"/>
      <c r="V756" s="46"/>
      <c r="W756" s="46"/>
      <c r="X756" s="46"/>
      <c r="Y756" s="46"/>
      <c r="Z756" s="46"/>
    </row>
    <row r="757" spans="18:26" x14ac:dyDescent="0.25">
      <c r="R757" s="46"/>
      <c r="S757" s="46"/>
      <c r="T757" s="183"/>
      <c r="U757" s="46"/>
      <c r="V757" s="46"/>
      <c r="W757" s="46"/>
      <c r="X757" s="46"/>
      <c r="Y757" s="46"/>
      <c r="Z757" s="46"/>
    </row>
    <row r="758" spans="18:26" x14ac:dyDescent="0.25">
      <c r="R758" s="46"/>
      <c r="S758" s="46"/>
      <c r="T758" s="183"/>
      <c r="U758" s="46"/>
      <c r="V758" s="46"/>
      <c r="W758" s="46"/>
      <c r="X758" s="46"/>
      <c r="Y758" s="46"/>
      <c r="Z758" s="46"/>
    </row>
    <row r="759" spans="18:26" x14ac:dyDescent="0.25">
      <c r="R759" s="46"/>
      <c r="S759" s="46"/>
      <c r="T759" s="183"/>
      <c r="U759" s="46"/>
      <c r="V759" s="46"/>
      <c r="W759" s="46"/>
      <c r="X759" s="46"/>
      <c r="Y759" s="46"/>
      <c r="Z759" s="46"/>
    </row>
    <row r="760" spans="18:26" x14ac:dyDescent="0.25">
      <c r="R760" s="46"/>
      <c r="S760" s="46"/>
      <c r="T760" s="183"/>
      <c r="U760" s="46"/>
      <c r="V760" s="46"/>
      <c r="W760" s="46"/>
      <c r="X760" s="46"/>
      <c r="Y760" s="46"/>
      <c r="Z760" s="46"/>
    </row>
    <row r="761" spans="18:26" x14ac:dyDescent="0.25">
      <c r="R761" s="46"/>
      <c r="S761" s="46"/>
      <c r="T761" s="183"/>
      <c r="U761" s="46"/>
      <c r="V761" s="46"/>
      <c r="W761" s="46"/>
      <c r="X761" s="46"/>
      <c r="Y761" s="46"/>
      <c r="Z761" s="46"/>
    </row>
    <row r="762" spans="18:26" x14ac:dyDescent="0.25">
      <c r="R762" s="46"/>
      <c r="S762" s="46"/>
      <c r="T762" s="183"/>
      <c r="U762" s="46"/>
      <c r="V762" s="46"/>
      <c r="W762" s="46"/>
      <c r="X762" s="46"/>
      <c r="Y762" s="46"/>
      <c r="Z762" s="46"/>
    </row>
    <row r="763" spans="18:26" x14ac:dyDescent="0.25">
      <c r="R763" s="46"/>
      <c r="S763" s="46"/>
      <c r="T763" s="183"/>
      <c r="U763" s="46"/>
      <c r="V763" s="46"/>
      <c r="W763" s="46"/>
      <c r="X763" s="46"/>
      <c r="Y763" s="46"/>
      <c r="Z763" s="46"/>
    </row>
    <row r="764" spans="18:26" x14ac:dyDescent="0.25">
      <c r="R764" s="46"/>
      <c r="S764" s="46"/>
      <c r="T764" s="183"/>
      <c r="U764" s="46"/>
      <c r="V764" s="46"/>
      <c r="W764" s="46"/>
      <c r="X764" s="46"/>
      <c r="Y764" s="46"/>
      <c r="Z764" s="46"/>
    </row>
    <row r="765" spans="18:26" x14ac:dyDescent="0.25">
      <c r="R765" s="46"/>
      <c r="S765" s="46"/>
      <c r="T765" s="183"/>
      <c r="U765" s="46"/>
      <c r="V765" s="46"/>
      <c r="W765" s="46"/>
      <c r="X765" s="46"/>
      <c r="Y765" s="46"/>
      <c r="Z765" s="46"/>
    </row>
    <row r="766" spans="18:26" x14ac:dyDescent="0.25">
      <c r="R766" s="46"/>
      <c r="S766" s="46"/>
      <c r="T766" s="183"/>
      <c r="U766" s="46"/>
      <c r="V766" s="46"/>
      <c r="W766" s="46"/>
      <c r="X766" s="46"/>
      <c r="Y766" s="46"/>
      <c r="Z766" s="46"/>
    </row>
    <row r="767" spans="18:26" x14ac:dyDescent="0.25">
      <c r="R767" s="46"/>
      <c r="S767" s="46"/>
      <c r="T767" s="183"/>
      <c r="U767" s="46"/>
      <c r="V767" s="46"/>
      <c r="W767" s="46"/>
      <c r="X767" s="46"/>
      <c r="Y767" s="46"/>
      <c r="Z767" s="46"/>
    </row>
    <row r="768" spans="18:26" x14ac:dyDescent="0.25">
      <c r="R768" s="46"/>
      <c r="S768" s="46"/>
      <c r="T768" s="183"/>
      <c r="U768" s="46"/>
      <c r="V768" s="46"/>
      <c r="W768" s="46"/>
      <c r="X768" s="46"/>
      <c r="Y768" s="46"/>
      <c r="Z768" s="46"/>
    </row>
    <row r="769" spans="18:26" x14ac:dyDescent="0.25">
      <c r="R769" s="46"/>
      <c r="S769" s="46"/>
      <c r="T769" s="183"/>
      <c r="U769" s="46"/>
      <c r="V769" s="46"/>
      <c r="W769" s="46"/>
      <c r="X769" s="46"/>
      <c r="Y769" s="46"/>
      <c r="Z769" s="46"/>
    </row>
    <row r="770" spans="18:26" x14ac:dyDescent="0.25">
      <c r="R770" s="46"/>
      <c r="S770" s="46"/>
      <c r="T770" s="183"/>
      <c r="U770" s="46"/>
      <c r="V770" s="46"/>
      <c r="W770" s="46"/>
      <c r="X770" s="46"/>
      <c r="Y770" s="46"/>
      <c r="Z770" s="46"/>
    </row>
    <row r="771" spans="18:26" x14ac:dyDescent="0.25">
      <c r="R771" s="46"/>
      <c r="S771" s="46"/>
      <c r="T771" s="183"/>
      <c r="U771" s="46"/>
      <c r="V771" s="46"/>
      <c r="W771" s="46"/>
      <c r="X771" s="46"/>
      <c r="Y771" s="46"/>
      <c r="Z771" s="46"/>
    </row>
    <row r="772" spans="18:26" x14ac:dyDescent="0.25">
      <c r="R772" s="46"/>
      <c r="S772" s="46"/>
      <c r="T772" s="183"/>
      <c r="U772" s="46"/>
      <c r="V772" s="46"/>
      <c r="W772" s="46"/>
      <c r="X772" s="46"/>
      <c r="Y772" s="46"/>
      <c r="Z772" s="46"/>
    </row>
    <row r="773" spans="18:26" x14ac:dyDescent="0.25">
      <c r="R773" s="46"/>
      <c r="S773" s="46"/>
      <c r="T773" s="183"/>
      <c r="U773" s="46"/>
      <c r="V773" s="46"/>
      <c r="W773" s="46"/>
      <c r="X773" s="46"/>
      <c r="Y773" s="46"/>
      <c r="Z773" s="46"/>
    </row>
    <row r="774" spans="18:26" x14ac:dyDescent="0.25">
      <c r="R774" s="46"/>
      <c r="S774" s="46"/>
      <c r="T774" s="183"/>
      <c r="U774" s="46"/>
      <c r="V774" s="46"/>
      <c r="W774" s="46"/>
      <c r="X774" s="46"/>
      <c r="Y774" s="46"/>
      <c r="Z774" s="46"/>
    </row>
  </sheetData>
  <sheetProtection algorithmName="SHA-512" hashValue="2Vs5wAEPbc48OQfbCfg5Q51f0LtrcW0R0c68fThAYLPW6kyiXbzy5O6eDcfanjKdYpPLUoSgf0t9c+GIF8Iwhg==" saltValue="uCCLxQWzXhI3BqHZ4oG3Eg==" spinCount="100000" sheet="1" formatCells="0" formatColumns="0" formatRows="0" insertColumns="0" insertRows="0" insertHyperlinks="0" deleteColumns="0" deleteRows="0"/>
  <mergeCells count="104">
    <mergeCell ref="D85:G85"/>
    <mergeCell ref="D86:G86"/>
    <mergeCell ref="D94:G94"/>
    <mergeCell ref="D24:D25"/>
    <mergeCell ref="F24:G25"/>
    <mergeCell ref="F75:G75"/>
    <mergeCell ref="F67:G67"/>
    <mergeCell ref="F74:G74"/>
    <mergeCell ref="I24:R24"/>
    <mergeCell ref="F27:G27"/>
    <mergeCell ref="F28:G28"/>
    <mergeCell ref="F42:G44"/>
    <mergeCell ref="F36:G38"/>
    <mergeCell ref="F56:G56"/>
    <mergeCell ref="F57:G57"/>
    <mergeCell ref="F39:G41"/>
    <mergeCell ref="F45:G47"/>
    <mergeCell ref="F49:G54"/>
    <mergeCell ref="F55:G55"/>
    <mergeCell ref="F61:G62"/>
    <mergeCell ref="I79:R79"/>
    <mergeCell ref="I80:R80"/>
    <mergeCell ref="I81:R81"/>
    <mergeCell ref="I82:R82"/>
    <mergeCell ref="I83:R83"/>
    <mergeCell ref="I84:R84"/>
    <mergeCell ref="F58:G60"/>
    <mergeCell ref="Z78:AA78"/>
    <mergeCell ref="AC78:AD78"/>
    <mergeCell ref="I78:R78"/>
    <mergeCell ref="T78:U78"/>
    <mergeCell ref="D78:G78"/>
    <mergeCell ref="D79:G79"/>
    <mergeCell ref="D80:G80"/>
    <mergeCell ref="D81:G81"/>
    <mergeCell ref="D82:G82"/>
    <mergeCell ref="D83:G83"/>
    <mergeCell ref="D84:G84"/>
    <mergeCell ref="C24:C25"/>
    <mergeCell ref="E24:E25"/>
    <mergeCell ref="F77:G77"/>
    <mergeCell ref="F64:G64"/>
    <mergeCell ref="C3:AD3"/>
    <mergeCell ref="F26:G26"/>
    <mergeCell ref="F29:G29"/>
    <mergeCell ref="F30:G31"/>
    <mergeCell ref="F32:G34"/>
    <mergeCell ref="C13:C22"/>
    <mergeCell ref="D4:AD4"/>
    <mergeCell ref="F35:G35"/>
    <mergeCell ref="F65:G66"/>
    <mergeCell ref="F68:G70"/>
    <mergeCell ref="F71:G73"/>
    <mergeCell ref="F63:G63"/>
    <mergeCell ref="D10:AD10"/>
    <mergeCell ref="F48:G48"/>
    <mergeCell ref="D5:AD5"/>
    <mergeCell ref="D6:AD6"/>
    <mergeCell ref="D7:AD7"/>
    <mergeCell ref="D8:AD8"/>
    <mergeCell ref="D9:AD9"/>
    <mergeCell ref="F13:AD22"/>
    <mergeCell ref="F111:G111"/>
    <mergeCell ref="F112:G112"/>
    <mergeCell ref="F113:G113"/>
    <mergeCell ref="F87:G87"/>
    <mergeCell ref="F88:G88"/>
    <mergeCell ref="F89:G89"/>
    <mergeCell ref="F90:G90"/>
    <mergeCell ref="F91:G91"/>
    <mergeCell ref="F92:G92"/>
    <mergeCell ref="F95:G95"/>
    <mergeCell ref="F96:G96"/>
    <mergeCell ref="F105:G105"/>
    <mergeCell ref="F103:G103"/>
    <mergeCell ref="F106:G106"/>
    <mergeCell ref="F107:G107"/>
    <mergeCell ref="F108:G108"/>
    <mergeCell ref="F109:G109"/>
    <mergeCell ref="F110:G110"/>
    <mergeCell ref="AC86:AD86"/>
    <mergeCell ref="X79:X85"/>
    <mergeCell ref="U79:U85"/>
    <mergeCell ref="AA79:AA85"/>
    <mergeCell ref="AD79:AD85"/>
    <mergeCell ref="D11:AD11"/>
    <mergeCell ref="I102:R102"/>
    <mergeCell ref="F93:G93"/>
    <mergeCell ref="F102:G102"/>
    <mergeCell ref="I85:R85"/>
    <mergeCell ref="I86:R86"/>
    <mergeCell ref="I94:R94"/>
    <mergeCell ref="I87:R92"/>
    <mergeCell ref="I95:R101"/>
    <mergeCell ref="F98:G98"/>
    <mergeCell ref="F99:G99"/>
    <mergeCell ref="F100:G100"/>
    <mergeCell ref="F101:G101"/>
    <mergeCell ref="F97:G97"/>
    <mergeCell ref="T86:U86"/>
    <mergeCell ref="I93:R93"/>
    <mergeCell ref="W78:X78"/>
    <mergeCell ref="W86:X86"/>
    <mergeCell ref="Z86:AA86"/>
  </mergeCells>
  <conditionalFormatting sqref="V37:V38 Y37:Y38 AB37:AB38 V30:V34 Y30:Y34 AB30:AB34">
    <cfRule type="cellIs" dxfId="112" priority="183" stopIfTrue="1" operator="notBetween">
      <formula>0</formula>
      <formula>999999999</formula>
    </cfRule>
  </conditionalFormatting>
  <conditionalFormatting sqref="V26:V28">
    <cfRule type="cellIs" dxfId="111" priority="144" stopIfTrue="1" operator="notBetween">
      <formula>0</formula>
      <formula>999999999</formula>
    </cfRule>
  </conditionalFormatting>
  <conditionalFormatting sqref="Y26:Y28">
    <cfRule type="cellIs" dxfId="110" priority="143" stopIfTrue="1" operator="notBetween">
      <formula>0</formula>
      <formula>999999999</formula>
    </cfRule>
  </conditionalFormatting>
  <conditionalFormatting sqref="U26:U28 U30:U34">
    <cfRule type="cellIs" dxfId="109" priority="139" stopIfTrue="1" operator="notBetween">
      <formula>0</formula>
      <formula>999999999</formula>
    </cfRule>
  </conditionalFormatting>
  <conditionalFormatting sqref="V36">
    <cfRule type="cellIs" dxfId="108" priority="135" stopIfTrue="1" operator="notBetween">
      <formula>0</formula>
      <formula>999999999</formula>
    </cfRule>
  </conditionalFormatting>
  <conditionalFormatting sqref="Y36">
    <cfRule type="cellIs" dxfId="107" priority="134" stopIfTrue="1" operator="notBetween">
      <formula>0</formula>
      <formula>999999999</formula>
    </cfRule>
  </conditionalFormatting>
  <conditionalFormatting sqref="AB36">
    <cfRule type="cellIs" dxfId="106" priority="133" stopIfTrue="1" operator="notBetween">
      <formula>0</formula>
      <formula>999999999</formula>
    </cfRule>
  </conditionalFormatting>
  <conditionalFormatting sqref="X30:X34">
    <cfRule type="cellIs" dxfId="105" priority="47" stopIfTrue="1" operator="notBetween">
      <formula>0</formula>
      <formula>999999999</formula>
    </cfRule>
  </conditionalFormatting>
  <conditionalFormatting sqref="U26:U28 U30:U34">
    <cfRule type="cellIs" dxfId="104" priority="109" stopIfTrue="1" operator="notBetween">
      <formula>0</formula>
      <formula>999999999</formula>
    </cfRule>
  </conditionalFormatting>
  <conditionalFormatting sqref="E22">
    <cfRule type="cellIs" dxfId="103" priority="1" operator="greaterThan">
      <formula>100</formula>
    </cfRule>
    <cfRule type="cellIs" dxfId="102" priority="105" operator="lessThan">
      <formula>100</formula>
    </cfRule>
  </conditionalFormatting>
  <conditionalFormatting sqref="U36:U47">
    <cfRule type="cellIs" dxfId="101" priority="97" stopIfTrue="1" operator="notBetween">
      <formula>0</formula>
      <formula>999999999</formula>
    </cfRule>
  </conditionalFormatting>
  <conditionalFormatting sqref="U87:U103">
    <cfRule type="cellIs" dxfId="100" priority="102" stopIfTrue="1" operator="notBetween">
      <formula>0</formula>
      <formula>999999999</formula>
    </cfRule>
  </conditionalFormatting>
  <conditionalFormatting sqref="U64:U75">
    <cfRule type="cellIs" dxfId="99" priority="93" stopIfTrue="1" operator="notBetween">
      <formula>0</formula>
      <formula>999999999</formula>
    </cfRule>
  </conditionalFormatting>
  <conditionalFormatting sqref="U64:U75">
    <cfRule type="cellIs" dxfId="98" priority="92" stopIfTrue="1" operator="notBetween">
      <formula>0</formula>
      <formula>999999999</formula>
    </cfRule>
  </conditionalFormatting>
  <conditionalFormatting sqref="U106:U113">
    <cfRule type="cellIs" dxfId="97" priority="99" stopIfTrue="1" operator="notBetween">
      <formula>0</formula>
      <formula>999999999</formula>
    </cfRule>
  </conditionalFormatting>
  <conditionalFormatting sqref="U36:U47">
    <cfRule type="cellIs" dxfId="96" priority="96" stopIfTrue="1" operator="notBetween">
      <formula>0</formula>
      <formula>999999999</formula>
    </cfRule>
  </conditionalFormatting>
  <conditionalFormatting sqref="U49:U62">
    <cfRule type="cellIs" dxfId="95" priority="95" stopIfTrue="1" operator="notBetween">
      <formula>0</formula>
      <formula>999999999</formula>
    </cfRule>
  </conditionalFormatting>
  <conditionalFormatting sqref="U49:U62">
    <cfRule type="cellIs" dxfId="94" priority="94" stopIfTrue="1" operator="notBetween">
      <formula>0</formula>
      <formula>999999999</formula>
    </cfRule>
  </conditionalFormatting>
  <conditionalFormatting sqref="AD30:AD34">
    <cfRule type="cellIs" dxfId="93" priority="15" stopIfTrue="1" operator="notBetween">
      <formula>0</formula>
      <formula>999999999</formula>
    </cfRule>
  </conditionalFormatting>
  <conditionalFormatting sqref="AD30:AD34">
    <cfRule type="cellIs" dxfId="92" priority="14" stopIfTrue="1" operator="notBetween">
      <formula>0</formula>
      <formula>999999999</formula>
    </cfRule>
  </conditionalFormatting>
  <conditionalFormatting sqref="AD36:AD47">
    <cfRule type="cellIs" dxfId="91" priority="13" stopIfTrue="1" operator="notBetween">
      <formula>0</formula>
      <formula>999999999</formula>
    </cfRule>
  </conditionalFormatting>
  <conditionalFormatting sqref="AD87:AD103">
    <cfRule type="cellIs" dxfId="90" priority="7" stopIfTrue="1" operator="notBetween">
      <formula>0</formula>
      <formula>999999999</formula>
    </cfRule>
  </conditionalFormatting>
  <conditionalFormatting sqref="AD87:AD103">
    <cfRule type="cellIs" dxfId="89" priority="6" stopIfTrue="1" operator="notBetween">
      <formula>0</formula>
      <formula>999999999</formula>
    </cfRule>
  </conditionalFormatting>
  <conditionalFormatting sqref="AD36:AD47">
    <cfRule type="cellIs" dxfId="88" priority="12" stopIfTrue="1" operator="notBetween">
      <formula>0</formula>
      <formula>999999999</formula>
    </cfRule>
  </conditionalFormatting>
  <conditionalFormatting sqref="AD64:AD75">
    <cfRule type="cellIs" dxfId="87" priority="9" stopIfTrue="1" operator="notBetween">
      <formula>0</formula>
      <formula>999999999</formula>
    </cfRule>
  </conditionalFormatting>
  <conditionalFormatting sqref="AD64:AD75">
    <cfRule type="cellIs" dxfId="86" priority="8" stopIfTrue="1" operator="notBetween">
      <formula>0</formula>
      <formula>999999999</formula>
    </cfRule>
  </conditionalFormatting>
  <conditionalFormatting sqref="AD106:AD113">
    <cfRule type="cellIs" dxfId="85" priority="3" stopIfTrue="1" operator="notBetween">
      <formula>0</formula>
      <formula>999999999</formula>
    </cfRule>
  </conditionalFormatting>
  <conditionalFormatting sqref="AD106:AD113">
    <cfRule type="cellIs" dxfId="84" priority="2" stopIfTrue="1" operator="notBetween">
      <formula>0</formula>
      <formula>999999999</formula>
    </cfRule>
  </conditionalFormatting>
  <conditionalFormatting sqref="X26:X28">
    <cfRule type="cellIs" dxfId="83" priority="77" stopIfTrue="1" operator="notBetween">
      <formula>0</formula>
      <formula>999999999</formula>
    </cfRule>
  </conditionalFormatting>
  <conditionalFormatting sqref="X26:X28">
    <cfRule type="cellIs" dxfId="82" priority="76" stopIfTrue="1" operator="notBetween">
      <formula>0</formula>
      <formula>999999999</formula>
    </cfRule>
  </conditionalFormatting>
  <conditionalFormatting sqref="AA30:AA34">
    <cfRule type="cellIs" dxfId="81" priority="31" stopIfTrue="1" operator="notBetween">
      <formula>0</formula>
      <formula>999999999</formula>
    </cfRule>
  </conditionalFormatting>
  <conditionalFormatting sqref="X94">
    <cfRule type="cellIs" dxfId="80" priority="75" stopIfTrue="1" operator="notBetween">
      <formula>0</formula>
      <formula>999999999</formula>
    </cfRule>
  </conditionalFormatting>
  <conditionalFormatting sqref="AA30:AA34">
    <cfRule type="cellIs" dxfId="79" priority="30" stopIfTrue="1" operator="notBetween">
      <formula>0</formula>
      <formula>999999999</formula>
    </cfRule>
  </conditionalFormatting>
  <conditionalFormatting sqref="X36:X47">
    <cfRule type="cellIs" dxfId="78" priority="44" stopIfTrue="1" operator="notBetween">
      <formula>0</formula>
      <formula>999999999</formula>
    </cfRule>
  </conditionalFormatting>
  <conditionalFormatting sqref="AA26:AA28">
    <cfRule type="cellIs" dxfId="77" priority="67" stopIfTrue="1" operator="notBetween">
      <formula>0</formula>
      <formula>999999999</formula>
    </cfRule>
  </conditionalFormatting>
  <conditionalFormatting sqref="AA26:AA28">
    <cfRule type="cellIs" dxfId="76" priority="66" stopIfTrue="1" operator="notBetween">
      <formula>0</formula>
      <formula>999999999</formula>
    </cfRule>
  </conditionalFormatting>
  <conditionalFormatting sqref="X87:X93">
    <cfRule type="cellIs" dxfId="75" priority="37" stopIfTrue="1" operator="notBetween">
      <formula>0</formula>
      <formula>999999999</formula>
    </cfRule>
  </conditionalFormatting>
  <conditionalFormatting sqref="AA94">
    <cfRule type="cellIs" dxfId="74" priority="65" stopIfTrue="1" operator="notBetween">
      <formula>0</formula>
      <formula>999999999</formula>
    </cfRule>
  </conditionalFormatting>
  <conditionalFormatting sqref="X87:X93">
    <cfRule type="cellIs" dxfId="73" priority="36" stopIfTrue="1" operator="notBetween">
      <formula>0</formula>
      <formula>999999999</formula>
    </cfRule>
  </conditionalFormatting>
  <conditionalFormatting sqref="AD26:AD28">
    <cfRule type="cellIs" dxfId="72" priority="57" stopIfTrue="1" operator="notBetween">
      <formula>0</formula>
      <formula>999999999</formula>
    </cfRule>
  </conditionalFormatting>
  <conditionalFormatting sqref="AD26:AD28">
    <cfRule type="cellIs" dxfId="71" priority="56" stopIfTrue="1" operator="notBetween">
      <formula>0</formula>
      <formula>999999999</formula>
    </cfRule>
  </conditionalFormatting>
  <conditionalFormatting sqref="X49:X62">
    <cfRule type="cellIs" dxfId="70" priority="43" stopIfTrue="1" operator="notBetween">
      <formula>0</formula>
      <formula>999999999</formula>
    </cfRule>
  </conditionalFormatting>
  <conditionalFormatting sqref="X49:X62">
    <cfRule type="cellIs" dxfId="69" priority="42" stopIfTrue="1" operator="notBetween">
      <formula>0</formula>
      <formula>999999999</formula>
    </cfRule>
  </conditionalFormatting>
  <conditionalFormatting sqref="X30:X34">
    <cfRule type="cellIs" dxfId="68" priority="46" stopIfTrue="1" operator="notBetween">
      <formula>0</formula>
      <formula>999999999</formula>
    </cfRule>
  </conditionalFormatting>
  <conditionalFormatting sqref="X36:X47">
    <cfRule type="cellIs" dxfId="67" priority="45" stopIfTrue="1" operator="notBetween">
      <formula>0</formula>
      <formula>999999999</formula>
    </cfRule>
  </conditionalFormatting>
  <conditionalFormatting sqref="X64:X75">
    <cfRule type="cellIs" dxfId="66" priority="41" stopIfTrue="1" operator="notBetween">
      <formula>0</formula>
      <formula>999999999</formula>
    </cfRule>
  </conditionalFormatting>
  <conditionalFormatting sqref="X64:X75">
    <cfRule type="cellIs" dxfId="65" priority="40" stopIfTrue="1" operator="notBetween">
      <formula>0</formula>
      <formula>999999999</formula>
    </cfRule>
  </conditionalFormatting>
  <conditionalFormatting sqref="X95:X103">
    <cfRule type="cellIs" dxfId="64" priority="35" stopIfTrue="1" operator="notBetween">
      <formula>0</formula>
      <formula>999999999</formula>
    </cfRule>
  </conditionalFormatting>
  <conditionalFormatting sqref="X95:X103">
    <cfRule type="cellIs" dxfId="63" priority="34" stopIfTrue="1" operator="notBetween">
      <formula>0</formula>
      <formula>999999999</formula>
    </cfRule>
  </conditionalFormatting>
  <conditionalFormatting sqref="X106:X113">
    <cfRule type="cellIs" dxfId="62" priority="33" stopIfTrue="1" operator="notBetween">
      <formula>0</formula>
      <formula>999999999</formula>
    </cfRule>
  </conditionalFormatting>
  <conditionalFormatting sqref="X106:X113">
    <cfRule type="cellIs" dxfId="61" priority="32" stopIfTrue="1" operator="notBetween">
      <formula>0</formula>
      <formula>999999999</formula>
    </cfRule>
  </conditionalFormatting>
  <conditionalFormatting sqref="AA36:AA47">
    <cfRule type="cellIs" dxfId="60" priority="29" stopIfTrue="1" operator="notBetween">
      <formula>0</formula>
      <formula>999999999</formula>
    </cfRule>
  </conditionalFormatting>
  <conditionalFormatting sqref="AA36:AA47">
    <cfRule type="cellIs" dxfId="59" priority="28" stopIfTrue="1" operator="notBetween">
      <formula>0</formula>
      <formula>999999999</formula>
    </cfRule>
  </conditionalFormatting>
  <conditionalFormatting sqref="AA49:AA62">
    <cfRule type="cellIs" dxfId="58" priority="27" stopIfTrue="1" operator="notBetween">
      <formula>0</formula>
      <formula>999999999</formula>
    </cfRule>
  </conditionalFormatting>
  <conditionalFormatting sqref="AA49:AA62">
    <cfRule type="cellIs" dxfId="57" priority="26" stopIfTrue="1" operator="notBetween">
      <formula>0</formula>
      <formula>999999999</formula>
    </cfRule>
  </conditionalFormatting>
  <conditionalFormatting sqref="AA64:AA75">
    <cfRule type="cellIs" dxfId="56" priority="25" stopIfTrue="1" operator="notBetween">
      <formula>0</formula>
      <formula>999999999</formula>
    </cfRule>
  </conditionalFormatting>
  <conditionalFormatting sqref="AA64:AA75">
    <cfRule type="cellIs" dxfId="55" priority="24" stopIfTrue="1" operator="notBetween">
      <formula>0</formula>
      <formula>999999999</formula>
    </cfRule>
  </conditionalFormatting>
  <conditionalFormatting sqref="AA87:AA93">
    <cfRule type="cellIs" dxfId="54" priority="23" stopIfTrue="1" operator="notBetween">
      <formula>0</formula>
      <formula>999999999</formula>
    </cfRule>
  </conditionalFormatting>
  <conditionalFormatting sqref="AA87:AA93">
    <cfRule type="cellIs" dxfId="53" priority="22" stopIfTrue="1" operator="notBetween">
      <formula>0</formula>
      <formula>999999999</formula>
    </cfRule>
  </conditionalFormatting>
  <conditionalFormatting sqref="AA95:AA103">
    <cfRule type="cellIs" dxfId="52" priority="21" stopIfTrue="1" operator="notBetween">
      <formula>0</formula>
      <formula>999999999</formula>
    </cfRule>
  </conditionalFormatting>
  <conditionalFormatting sqref="AA95:AA103">
    <cfRule type="cellIs" dxfId="51" priority="20" stopIfTrue="1" operator="notBetween">
      <formula>0</formula>
      <formula>999999999</formula>
    </cfRule>
  </conditionalFormatting>
  <conditionalFormatting sqref="AA106:AA113">
    <cfRule type="cellIs" dxfId="50" priority="17" stopIfTrue="1" operator="notBetween">
      <formula>0</formula>
      <formula>999999999</formula>
    </cfRule>
  </conditionalFormatting>
  <conditionalFormatting sqref="AA106:AA113">
    <cfRule type="cellIs" dxfId="49" priority="16" stopIfTrue="1" operator="notBetween">
      <formula>0</formula>
      <formula>999999999</formula>
    </cfRule>
  </conditionalFormatting>
  <conditionalFormatting sqref="AD49:AD62">
    <cfRule type="cellIs" dxfId="48" priority="11" stopIfTrue="1" operator="notBetween">
      <formula>0</formula>
      <formula>999999999</formula>
    </cfRule>
  </conditionalFormatting>
  <conditionalFormatting sqref="AD49:AD62">
    <cfRule type="cellIs" dxfId="47" priority="10" stopIfTrue="1" operator="notBetween">
      <formula>0</formula>
      <formula>999999999</formula>
    </cfRule>
  </conditionalFormatting>
  <pageMargins left="0.70866141732283472" right="0.70866141732283472" top="0.78740157480314965" bottom="0.78740157480314965" header="0.31496062992125984" footer="0.31496062992125984"/>
  <pageSetup paperSize="9" scale="42" fitToWidth="0" fitToHeight="2" orientation="landscape" r:id="rId1"/>
  <rowBreaks count="1" manualBreakCount="1">
    <brk id="47" min="1" max="30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'Drop Down'!$A$1:$A$10</xm:f>
          </x14:formula1>
          <xm:sqref>D7:AD8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I20" sqref="I20"/>
    </sheetView>
  </sheetViews>
  <sheetFormatPr baseColWidth="10" defaultRowHeight="12.75" x14ac:dyDescent="0.2"/>
  <sheetData>
    <row r="1" spans="1:1" x14ac:dyDescent="0.2">
      <c r="A1" s="77" t="s">
        <v>105</v>
      </c>
    </row>
    <row r="2" spans="1:1" x14ac:dyDescent="0.2">
      <c r="A2" t="s">
        <v>14</v>
      </c>
    </row>
    <row r="3" spans="1:1" x14ac:dyDescent="0.2">
      <c r="A3" t="s">
        <v>20</v>
      </c>
    </row>
    <row r="4" spans="1:1" x14ac:dyDescent="0.2">
      <c r="A4" t="s">
        <v>21</v>
      </c>
    </row>
    <row r="5" spans="1:1" x14ac:dyDescent="0.2">
      <c r="A5" t="s">
        <v>22</v>
      </c>
    </row>
    <row r="6" spans="1:1" x14ac:dyDescent="0.2">
      <c r="A6" t="s">
        <v>19</v>
      </c>
    </row>
    <row r="7" spans="1:1" x14ac:dyDescent="0.2">
      <c r="A7" t="s">
        <v>18</v>
      </c>
    </row>
    <row r="8" spans="1:1" x14ac:dyDescent="0.2">
      <c r="A8" t="s">
        <v>17</v>
      </c>
    </row>
    <row r="9" spans="1:1" x14ac:dyDescent="0.2">
      <c r="A9" t="s">
        <v>16</v>
      </c>
    </row>
    <row r="10" spans="1:1" x14ac:dyDescent="0.2">
      <c r="A10" t="s">
        <v>15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0"/>
  <sheetViews>
    <sheetView zoomScaleNormal="100" workbookViewId="0">
      <pane xSplit="3" topLeftCell="E1" activePane="topRight" state="frozen"/>
      <selection activeCell="A14" sqref="A14"/>
      <selection pane="topRight" activeCell="R15" sqref="R15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5" width="8.85546875" style="97" customWidth="1"/>
    <col min="16" max="16" width="2.28515625" style="98" customWidth="1"/>
    <col min="17" max="19" width="10.42578125" style="97" customWidth="1"/>
    <col min="20" max="20" width="28.85546875" style="133" customWidth="1"/>
    <col min="21" max="21" width="9" style="97" customWidth="1"/>
    <col min="22" max="22" width="9" style="125" customWidth="1"/>
    <col min="23" max="24" width="9" style="97" customWidth="1"/>
    <col min="25" max="25" width="9" style="125" customWidth="1"/>
    <col min="26" max="27" width="9" style="97" customWidth="1"/>
    <col min="28" max="29" width="9" style="45" customWidth="1"/>
    <col min="30" max="30" width="9" style="100" customWidth="1"/>
    <col min="31" max="31" width="2.42578125" style="94" customWidth="1"/>
    <col min="32" max="32" width="40.7109375" style="94" customWidth="1"/>
    <col min="33" max="33" width="48.28515625" style="94" customWidth="1"/>
    <col min="34" max="34" width="3.7109375" style="94" customWidth="1"/>
    <col min="35" max="35" width="11.42578125" style="94"/>
    <col min="36" max="16384" width="11.42578125" style="45"/>
  </cols>
  <sheetData>
    <row r="1" spans="1:35" ht="13.15" hidden="1" customHeight="1" x14ac:dyDescent="0.25">
      <c r="T1" s="127"/>
      <c r="V1" s="99"/>
      <c r="Y1" s="99"/>
    </row>
    <row r="2" spans="1:35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96"/>
      <c r="P2" s="101"/>
      <c r="Q2" s="96"/>
      <c r="R2" s="96"/>
      <c r="T2" s="127"/>
      <c r="V2" s="99"/>
      <c r="Y2" s="99"/>
      <c r="AE2" s="100"/>
    </row>
    <row r="3" spans="1:35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28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6"/>
    </row>
    <row r="4" spans="1:35" ht="24.75" customHeight="1" x14ac:dyDescent="0.25">
      <c r="B4" s="91"/>
      <c r="C4" s="271" t="s">
        <v>89</v>
      </c>
      <c r="D4" s="271"/>
      <c r="E4" s="271"/>
      <c r="F4" s="271"/>
      <c r="G4" s="271"/>
      <c r="H4" s="271"/>
      <c r="I4" s="271" t="s">
        <v>94</v>
      </c>
      <c r="J4" s="271"/>
      <c r="K4" s="271"/>
      <c r="L4" s="271"/>
      <c r="M4" s="271"/>
      <c r="N4" s="271"/>
      <c r="O4" s="271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93"/>
    </row>
    <row r="5" spans="1:35" s="126" customFormat="1" ht="23.25" customHeight="1" x14ac:dyDescent="0.25">
      <c r="B5" s="91"/>
      <c r="C5" s="58" t="s">
        <v>90</v>
      </c>
      <c r="D5" s="272" t="str">
        <f>L5</f>
        <v/>
      </c>
      <c r="E5" s="273"/>
      <c r="F5" s="273"/>
      <c r="G5" s="273"/>
      <c r="H5" s="274"/>
      <c r="I5" s="277" t="s">
        <v>12</v>
      </c>
      <c r="J5" s="277"/>
      <c r="K5" s="277"/>
      <c r="L5" s="278" t="str">
        <f>IF('Overview IB'!D9="","",'Overview IB'!D9)</f>
        <v/>
      </c>
      <c r="M5" s="278"/>
      <c r="N5" s="278"/>
      <c r="O5" s="278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93"/>
      <c r="AF5" s="94"/>
      <c r="AG5" s="94"/>
      <c r="AH5" s="94"/>
      <c r="AI5" s="94"/>
    </row>
    <row r="6" spans="1:35" s="126" customFormat="1" ht="18.75" customHeight="1" x14ac:dyDescent="0.25">
      <c r="B6" s="91"/>
      <c r="C6" s="58" t="s">
        <v>91</v>
      </c>
      <c r="D6" s="275"/>
      <c r="E6" s="275"/>
      <c r="F6" s="275"/>
      <c r="G6" s="275"/>
      <c r="H6" s="275"/>
      <c r="I6" s="277" t="s">
        <v>13</v>
      </c>
      <c r="J6" s="277"/>
      <c r="K6" s="277"/>
      <c r="L6" s="278" t="str">
        <f>IF('Overview IB'!D10="","",'Overview IB'!D10)</f>
        <v/>
      </c>
      <c r="M6" s="278"/>
      <c r="N6" s="278"/>
      <c r="O6" s="278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93"/>
      <c r="AF6" s="94"/>
      <c r="AG6" s="94"/>
      <c r="AH6" s="94"/>
      <c r="AI6" s="94"/>
    </row>
    <row r="7" spans="1:35" s="126" customFormat="1" ht="18.75" customHeight="1" x14ac:dyDescent="0.25">
      <c r="B7" s="91"/>
      <c r="C7" s="58" t="s">
        <v>28</v>
      </c>
      <c r="D7" s="276">
        <f>IF(OR(D5="",L7="befüllt sich automatisch"),0,((D6-D5)/30)/L7)</f>
        <v>0</v>
      </c>
      <c r="E7" s="276"/>
      <c r="F7" s="276"/>
      <c r="G7" s="276"/>
      <c r="H7" s="276"/>
      <c r="I7" s="277" t="s">
        <v>60</v>
      </c>
      <c r="J7" s="277"/>
      <c r="K7" s="277"/>
      <c r="L7" s="279" t="str">
        <f>IF(IF(OR(L6="",L5=""),"",(L6-L5)/30)="","befüllt sich automatisch",IF(OR(L6="",L5=""),"",(L6-L5)/30))</f>
        <v>befüllt sich automatisch</v>
      </c>
      <c r="M7" s="279"/>
      <c r="N7" s="279"/>
      <c r="O7" s="27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93"/>
      <c r="AF7" s="94"/>
      <c r="AG7" s="94"/>
      <c r="AH7" s="94"/>
      <c r="AI7" s="94"/>
    </row>
    <row r="8" spans="1:35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29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9"/>
    </row>
    <row r="9" spans="1:35" ht="28.5" customHeight="1" x14ac:dyDescent="0.25">
      <c r="A9" s="90"/>
      <c r="B9" s="91"/>
      <c r="C9" s="271" t="s">
        <v>34</v>
      </c>
      <c r="D9" s="215" t="s">
        <v>108</v>
      </c>
      <c r="E9" s="215" t="s">
        <v>125</v>
      </c>
      <c r="F9" s="262" t="s">
        <v>119</v>
      </c>
      <c r="G9" s="263"/>
      <c r="H9" s="263"/>
      <c r="I9" s="263"/>
      <c r="J9" s="263"/>
      <c r="K9" s="263"/>
      <c r="L9" s="263"/>
      <c r="M9" s="263"/>
      <c r="N9" s="263"/>
      <c r="O9" s="264"/>
      <c r="P9" s="92"/>
      <c r="Q9" s="215" t="s">
        <v>120</v>
      </c>
      <c r="R9" s="215" t="s">
        <v>122</v>
      </c>
      <c r="S9" s="215" t="s">
        <v>8</v>
      </c>
      <c r="T9" s="215" t="s">
        <v>121</v>
      </c>
      <c r="U9" s="281" t="s">
        <v>154</v>
      </c>
      <c r="V9" s="281"/>
      <c r="W9" s="281"/>
      <c r="X9" s="281"/>
      <c r="Y9" s="281"/>
      <c r="Z9" s="281"/>
      <c r="AA9" s="281"/>
      <c r="AB9" s="281"/>
      <c r="AC9" s="281"/>
      <c r="AD9" s="281"/>
      <c r="AE9" s="93"/>
    </row>
    <row r="10" spans="1:35" s="90" customFormat="1" ht="33" customHeight="1" x14ac:dyDescent="0.25">
      <c r="B10" s="91"/>
      <c r="C10" s="271"/>
      <c r="D10" s="215"/>
      <c r="E10" s="215"/>
      <c r="F10" s="88" t="s">
        <v>129</v>
      </c>
      <c r="G10" s="88" t="s">
        <v>130</v>
      </c>
      <c r="H10" s="88" t="s">
        <v>131</v>
      </c>
      <c r="I10" s="88" t="s">
        <v>132</v>
      </c>
      <c r="J10" s="88" t="s">
        <v>133</v>
      </c>
      <c r="K10" s="88" t="s">
        <v>134</v>
      </c>
      <c r="L10" s="88" t="s">
        <v>135</v>
      </c>
      <c r="M10" s="88" t="s">
        <v>136</v>
      </c>
      <c r="N10" s="88" t="s">
        <v>137</v>
      </c>
      <c r="O10" s="88" t="s">
        <v>138</v>
      </c>
      <c r="P10" s="95"/>
      <c r="Q10" s="215"/>
      <c r="R10" s="215"/>
      <c r="S10" s="215"/>
      <c r="T10" s="215"/>
      <c r="U10" s="88" t="s">
        <v>129</v>
      </c>
      <c r="V10" s="88" t="s">
        <v>130</v>
      </c>
      <c r="W10" s="88" t="s">
        <v>131</v>
      </c>
      <c r="X10" s="88" t="s">
        <v>132</v>
      </c>
      <c r="Y10" s="88" t="s">
        <v>133</v>
      </c>
      <c r="Z10" s="88" t="s">
        <v>134</v>
      </c>
      <c r="AA10" s="88" t="s">
        <v>135</v>
      </c>
      <c r="AB10" s="88" t="s">
        <v>136</v>
      </c>
      <c r="AC10" s="88" t="s">
        <v>137</v>
      </c>
      <c r="AD10" s="88" t="s">
        <v>138</v>
      </c>
      <c r="AE10" s="93"/>
      <c r="AF10" s="94"/>
      <c r="AG10" s="94"/>
      <c r="AH10" s="94"/>
      <c r="AI10" s="94"/>
    </row>
    <row r="11" spans="1:35" s="90" customFormat="1" ht="18.75" customHeight="1" x14ac:dyDescent="0.25">
      <c r="B11" s="91"/>
      <c r="C11" s="86" t="s">
        <v>95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142">
        <f>'Overview IB'!R26</f>
        <v>0</v>
      </c>
      <c r="P11" s="32"/>
      <c r="Q11" s="64">
        <f>SUM(U11:AD11)</f>
        <v>0</v>
      </c>
      <c r="R11" s="110"/>
      <c r="S11" s="168">
        <f>IF(D11=0,0,IF(E11=0,IF(R11=0,Q11/D11,R11/D11),IF(R11=0,Q11/E11,R11/E11)))</f>
        <v>0</v>
      </c>
      <c r="T11" s="18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93"/>
      <c r="AF11" s="94"/>
      <c r="AG11" s="94"/>
      <c r="AH11" s="94"/>
      <c r="AI11" s="94"/>
    </row>
    <row r="12" spans="1:35" s="90" customFormat="1" ht="18.75" customHeight="1" x14ac:dyDescent="0.25">
      <c r="B12" s="91"/>
      <c r="C12" s="49" t="s">
        <v>106</v>
      </c>
      <c r="D12" s="64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142">
        <f>'Overview IB'!R27</f>
        <v>0</v>
      </c>
      <c r="P12" s="32"/>
      <c r="Q12" s="64">
        <f t="shared" ref="Q12:Q32" si="0">SUM(U12:AD12)</f>
        <v>0</v>
      </c>
      <c r="R12" s="110"/>
      <c r="S12" s="168">
        <f t="shared" ref="S12:S60" si="1">IF(D12=0,0,IF(E12=0,IF(R12=0,Q12/D12,R12/D12),IF(R12=0,Q12/E12,R12/E12)))</f>
        <v>0</v>
      </c>
      <c r="T12" s="18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93"/>
      <c r="AF12" s="94"/>
      <c r="AG12" s="94"/>
      <c r="AH12" s="94"/>
      <c r="AI12" s="94"/>
    </row>
    <row r="13" spans="1:35" s="90" customFormat="1" ht="18.75" customHeight="1" x14ac:dyDescent="0.25">
      <c r="B13" s="91"/>
      <c r="C13" s="49" t="s">
        <v>107</v>
      </c>
      <c r="D13" s="64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142">
        <f>'Overview IB'!R28</f>
        <v>0</v>
      </c>
      <c r="P13" s="32"/>
      <c r="Q13" s="64">
        <f t="shared" si="0"/>
        <v>0</v>
      </c>
      <c r="R13" s="110"/>
      <c r="S13" s="168">
        <f t="shared" si="1"/>
        <v>0</v>
      </c>
      <c r="T13" s="18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93"/>
      <c r="AF13" s="94"/>
      <c r="AG13" s="94"/>
      <c r="AH13" s="94"/>
      <c r="AI13" s="94"/>
    </row>
    <row r="14" spans="1:35" s="90" customFormat="1" ht="45" x14ac:dyDescent="0.25">
      <c r="B14" s="91"/>
      <c r="C14" s="8" t="s">
        <v>73</v>
      </c>
      <c r="D14" s="163" t="s">
        <v>72</v>
      </c>
      <c r="E14" s="163" t="s">
        <v>124</v>
      </c>
      <c r="F14" s="88" t="s">
        <v>129</v>
      </c>
      <c r="G14" s="88" t="s">
        <v>130</v>
      </c>
      <c r="H14" s="88" t="s">
        <v>131</v>
      </c>
      <c r="I14" s="88" t="s">
        <v>132</v>
      </c>
      <c r="J14" s="88" t="s">
        <v>133</v>
      </c>
      <c r="K14" s="88" t="s">
        <v>134</v>
      </c>
      <c r="L14" s="88" t="s">
        <v>135</v>
      </c>
      <c r="M14" s="88" t="s">
        <v>136</v>
      </c>
      <c r="N14" s="88" t="s">
        <v>137</v>
      </c>
      <c r="O14" s="88" t="s">
        <v>138</v>
      </c>
      <c r="P14" s="32"/>
      <c r="Q14" s="87" t="s">
        <v>29</v>
      </c>
      <c r="R14" s="87" t="s">
        <v>123</v>
      </c>
      <c r="S14" s="76" t="s">
        <v>8</v>
      </c>
      <c r="T14" s="8" t="s">
        <v>61</v>
      </c>
      <c r="U14" s="88" t="s">
        <v>129</v>
      </c>
      <c r="V14" s="88" t="s">
        <v>130</v>
      </c>
      <c r="W14" s="88" t="s">
        <v>131</v>
      </c>
      <c r="X14" s="88" t="s">
        <v>132</v>
      </c>
      <c r="Y14" s="88" t="s">
        <v>133</v>
      </c>
      <c r="Z14" s="88" t="s">
        <v>134</v>
      </c>
      <c r="AA14" s="88" t="s">
        <v>135</v>
      </c>
      <c r="AB14" s="88" t="s">
        <v>136</v>
      </c>
      <c r="AC14" s="88" t="s">
        <v>137</v>
      </c>
      <c r="AD14" s="88" t="s">
        <v>138</v>
      </c>
      <c r="AE14" s="93"/>
      <c r="AF14" s="94"/>
      <c r="AG14" s="94"/>
      <c r="AH14" s="94"/>
      <c r="AI14" s="94"/>
    </row>
    <row r="15" spans="1:35" ht="18.75" customHeight="1" x14ac:dyDescent="0.25">
      <c r="B15" s="111"/>
      <c r="C15" s="50" t="s">
        <v>55</v>
      </c>
      <c r="D15" s="64">
        <f>'Overview IB'!D30</f>
        <v>0</v>
      </c>
      <c r="E15" s="64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142">
        <f>'Overview IB'!R30</f>
        <v>0</v>
      </c>
      <c r="P15" s="32"/>
      <c r="Q15" s="64">
        <f t="shared" si="0"/>
        <v>0</v>
      </c>
      <c r="R15" s="110"/>
      <c r="S15" s="168">
        <f t="shared" si="1"/>
        <v>0</v>
      </c>
      <c r="T15" s="18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93"/>
    </row>
    <row r="16" spans="1:35" ht="18.75" customHeight="1" x14ac:dyDescent="0.25">
      <c r="B16" s="111"/>
      <c r="C16" s="51" t="s">
        <v>96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42">
        <f>'Overview IB'!R31</f>
        <v>0</v>
      </c>
      <c r="P16" s="167"/>
      <c r="Q16" s="142">
        <f t="shared" si="0"/>
        <v>0</v>
      </c>
      <c r="R16" s="110"/>
      <c r="S16" s="168">
        <f t="shared" si="1"/>
        <v>0</v>
      </c>
      <c r="T16" s="186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93"/>
    </row>
    <row r="17" spans="2:31" ht="18.75" customHeight="1" x14ac:dyDescent="0.25">
      <c r="B17" s="111"/>
      <c r="C17" s="50" t="s">
        <v>56</v>
      </c>
      <c r="D17" s="64">
        <f>'Overview IB'!D32</f>
        <v>0</v>
      </c>
      <c r="E17" s="64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142">
        <f>'Overview IB'!R32</f>
        <v>0</v>
      </c>
      <c r="P17" s="32"/>
      <c r="Q17" s="64">
        <f t="shared" si="0"/>
        <v>0</v>
      </c>
      <c r="R17" s="110"/>
      <c r="S17" s="168">
        <f t="shared" si="1"/>
        <v>0</v>
      </c>
      <c r="T17" s="18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93"/>
    </row>
    <row r="18" spans="2:31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42">
        <f>'Overview IB'!R33</f>
        <v>0</v>
      </c>
      <c r="P18" s="167"/>
      <c r="Q18" s="142">
        <f t="shared" si="0"/>
        <v>0</v>
      </c>
      <c r="R18" s="110"/>
      <c r="S18" s="168">
        <f t="shared" si="1"/>
        <v>0</v>
      </c>
      <c r="T18" s="186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93"/>
    </row>
    <row r="19" spans="2:31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42">
        <f>'Overview IB'!R34</f>
        <v>0</v>
      </c>
      <c r="P19" s="167"/>
      <c r="Q19" s="142">
        <f t="shared" si="0"/>
        <v>0</v>
      </c>
      <c r="R19" s="110"/>
      <c r="S19" s="168">
        <f t="shared" si="1"/>
        <v>0</v>
      </c>
      <c r="T19" s="186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93"/>
    </row>
    <row r="20" spans="2:31" ht="45" x14ac:dyDescent="0.25">
      <c r="B20" s="111"/>
      <c r="C20" s="8" t="s">
        <v>45</v>
      </c>
      <c r="D20" s="163" t="s">
        <v>72</v>
      </c>
      <c r="E20" s="163" t="s">
        <v>124</v>
      </c>
      <c r="F20" s="88" t="s">
        <v>129</v>
      </c>
      <c r="G20" s="88" t="s">
        <v>130</v>
      </c>
      <c r="H20" s="88" t="s">
        <v>131</v>
      </c>
      <c r="I20" s="88" t="s">
        <v>132</v>
      </c>
      <c r="J20" s="88" t="s">
        <v>133</v>
      </c>
      <c r="K20" s="88" t="s">
        <v>134</v>
      </c>
      <c r="L20" s="88" t="s">
        <v>135</v>
      </c>
      <c r="M20" s="88" t="s">
        <v>136</v>
      </c>
      <c r="N20" s="88" t="s">
        <v>137</v>
      </c>
      <c r="O20" s="88" t="s">
        <v>138</v>
      </c>
      <c r="P20" s="32"/>
      <c r="Q20" s="87" t="s">
        <v>29</v>
      </c>
      <c r="R20" s="87" t="s">
        <v>123</v>
      </c>
      <c r="S20" s="76" t="s">
        <v>8</v>
      </c>
      <c r="T20" s="8" t="s">
        <v>61</v>
      </c>
      <c r="U20" s="88" t="s">
        <v>129</v>
      </c>
      <c r="V20" s="88" t="s">
        <v>130</v>
      </c>
      <c r="W20" s="88" t="s">
        <v>131</v>
      </c>
      <c r="X20" s="88" t="s">
        <v>132</v>
      </c>
      <c r="Y20" s="88" t="s">
        <v>133</v>
      </c>
      <c r="Z20" s="88" t="s">
        <v>134</v>
      </c>
      <c r="AA20" s="88" t="s">
        <v>135</v>
      </c>
      <c r="AB20" s="88" t="s">
        <v>136</v>
      </c>
      <c r="AC20" s="88" t="s">
        <v>137</v>
      </c>
      <c r="AD20" s="88" t="s">
        <v>138</v>
      </c>
      <c r="AE20" s="93"/>
    </row>
    <row r="21" spans="2:31" ht="18.75" customHeight="1" x14ac:dyDescent="0.25">
      <c r="B21" s="111"/>
      <c r="C21" s="50" t="s">
        <v>70</v>
      </c>
      <c r="D21" s="64">
        <f>'Overview IB'!D36</f>
        <v>0</v>
      </c>
      <c r="E21" s="64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142">
        <f>'Overview IB'!R36</f>
        <v>0</v>
      </c>
      <c r="P21" s="32"/>
      <c r="Q21" s="64">
        <f t="shared" si="0"/>
        <v>0</v>
      </c>
      <c r="R21" s="110"/>
      <c r="S21" s="168">
        <f t="shared" si="1"/>
        <v>0</v>
      </c>
      <c r="T21" s="18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93"/>
    </row>
    <row r="22" spans="2:31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42">
        <f>'Overview IB'!R37</f>
        <v>0</v>
      </c>
      <c r="P22" s="167"/>
      <c r="Q22" s="142">
        <f t="shared" si="0"/>
        <v>0</v>
      </c>
      <c r="R22" s="110"/>
      <c r="S22" s="168">
        <f t="shared" si="1"/>
        <v>0</v>
      </c>
      <c r="T22" s="186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93"/>
    </row>
    <row r="23" spans="2:31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42">
        <f>'Overview IB'!R38</f>
        <v>0</v>
      </c>
      <c r="P23" s="167"/>
      <c r="Q23" s="142">
        <f t="shared" si="0"/>
        <v>0</v>
      </c>
      <c r="R23" s="110"/>
      <c r="S23" s="168">
        <f t="shared" si="1"/>
        <v>0</v>
      </c>
      <c r="T23" s="186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93"/>
    </row>
    <row r="24" spans="2:31" ht="33" customHeight="1" x14ac:dyDescent="0.25">
      <c r="B24" s="111"/>
      <c r="C24" s="50" t="s">
        <v>71</v>
      </c>
      <c r="D24" s="64">
        <f>'Overview IB'!D39</f>
        <v>0</v>
      </c>
      <c r="E24" s="64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142">
        <f>'Overview IB'!R39</f>
        <v>0</v>
      </c>
      <c r="P24" s="32"/>
      <c r="Q24" s="64">
        <f t="shared" si="0"/>
        <v>0</v>
      </c>
      <c r="R24" s="110"/>
      <c r="S24" s="168">
        <f t="shared" si="1"/>
        <v>0</v>
      </c>
      <c r="T24" s="18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93"/>
    </row>
    <row r="25" spans="2:31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42">
        <f>'Overview IB'!R40</f>
        <v>0</v>
      </c>
      <c r="P25" s="167"/>
      <c r="Q25" s="142">
        <f t="shared" si="0"/>
        <v>0</v>
      </c>
      <c r="R25" s="110"/>
      <c r="S25" s="168">
        <f t="shared" si="1"/>
        <v>0</v>
      </c>
      <c r="T25" s="186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93"/>
    </row>
    <row r="26" spans="2:31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42">
        <f>'Overview IB'!R41</f>
        <v>0</v>
      </c>
      <c r="P26" s="167"/>
      <c r="Q26" s="142">
        <f t="shared" si="0"/>
        <v>0</v>
      </c>
      <c r="R26" s="110"/>
      <c r="S26" s="168">
        <f t="shared" si="1"/>
        <v>0</v>
      </c>
      <c r="T26" s="186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93"/>
    </row>
    <row r="27" spans="2:31" ht="18.75" customHeight="1" x14ac:dyDescent="0.25">
      <c r="B27" s="111"/>
      <c r="C27" s="50" t="s">
        <v>49</v>
      </c>
      <c r="D27" s="64">
        <f>'Overview IB'!D42</f>
        <v>0</v>
      </c>
      <c r="E27" s="64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142">
        <f>'Overview IB'!R42</f>
        <v>0</v>
      </c>
      <c r="P27" s="32"/>
      <c r="Q27" s="64">
        <f t="shared" si="0"/>
        <v>0</v>
      </c>
      <c r="R27" s="110"/>
      <c r="S27" s="168">
        <f t="shared" si="1"/>
        <v>0</v>
      </c>
      <c r="T27" s="18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93"/>
    </row>
    <row r="28" spans="2:31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42">
        <f>'Overview IB'!R43</f>
        <v>0</v>
      </c>
      <c r="P28" s="167"/>
      <c r="Q28" s="142">
        <f t="shared" si="0"/>
        <v>0</v>
      </c>
      <c r="R28" s="110"/>
      <c r="S28" s="168">
        <f t="shared" si="1"/>
        <v>0</v>
      </c>
      <c r="T28" s="186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93"/>
    </row>
    <row r="29" spans="2:31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42">
        <f>'Overview IB'!R44</f>
        <v>0</v>
      </c>
      <c r="P29" s="167"/>
      <c r="Q29" s="142">
        <f t="shared" si="0"/>
        <v>0</v>
      </c>
      <c r="R29" s="110"/>
      <c r="S29" s="168">
        <f t="shared" si="1"/>
        <v>0</v>
      </c>
      <c r="T29" s="186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93"/>
    </row>
    <row r="30" spans="2:31" ht="18.75" customHeight="1" x14ac:dyDescent="0.25">
      <c r="B30" s="111"/>
      <c r="C30" s="50" t="s">
        <v>11</v>
      </c>
      <c r="D30" s="64">
        <f>'Overview IB'!D45</f>
        <v>0</v>
      </c>
      <c r="E30" s="64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142">
        <f>'Overview IB'!R45</f>
        <v>0</v>
      </c>
      <c r="P30" s="32"/>
      <c r="Q30" s="64">
        <f t="shared" si="0"/>
        <v>0</v>
      </c>
      <c r="R30" s="110"/>
      <c r="S30" s="168">
        <f t="shared" si="1"/>
        <v>0</v>
      </c>
      <c r="T30" s="18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93"/>
    </row>
    <row r="31" spans="2:31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42">
        <f>'Overview IB'!R46</f>
        <v>0</v>
      </c>
      <c r="P31" s="167"/>
      <c r="Q31" s="142">
        <f t="shared" si="0"/>
        <v>0</v>
      </c>
      <c r="R31" s="110"/>
      <c r="S31" s="168">
        <f t="shared" si="1"/>
        <v>0</v>
      </c>
      <c r="T31" s="186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93"/>
    </row>
    <row r="32" spans="2:31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42">
        <f>'Overview IB'!R47</f>
        <v>0</v>
      </c>
      <c r="P32" s="167"/>
      <c r="Q32" s="142">
        <f t="shared" si="0"/>
        <v>0</v>
      </c>
      <c r="R32" s="110"/>
      <c r="S32" s="168">
        <f t="shared" si="1"/>
        <v>0</v>
      </c>
      <c r="T32" s="186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93"/>
    </row>
    <row r="33" spans="2:31" ht="45" x14ac:dyDescent="0.25">
      <c r="B33" s="111"/>
      <c r="C33" s="8" t="s">
        <v>52</v>
      </c>
      <c r="D33" s="163" t="s">
        <v>72</v>
      </c>
      <c r="E33" s="163" t="s">
        <v>124</v>
      </c>
      <c r="F33" s="88" t="s">
        <v>129</v>
      </c>
      <c r="G33" s="88" t="s">
        <v>130</v>
      </c>
      <c r="H33" s="88" t="s">
        <v>131</v>
      </c>
      <c r="I33" s="88" t="s">
        <v>132</v>
      </c>
      <c r="J33" s="88" t="s">
        <v>133</v>
      </c>
      <c r="K33" s="88" t="s">
        <v>134</v>
      </c>
      <c r="L33" s="88" t="s">
        <v>135</v>
      </c>
      <c r="M33" s="88" t="s">
        <v>136</v>
      </c>
      <c r="N33" s="88" t="s">
        <v>137</v>
      </c>
      <c r="O33" s="88" t="s">
        <v>138</v>
      </c>
      <c r="P33" s="32"/>
      <c r="Q33" s="87" t="s">
        <v>29</v>
      </c>
      <c r="R33" s="87" t="s">
        <v>123</v>
      </c>
      <c r="S33" s="76" t="s">
        <v>8</v>
      </c>
      <c r="T33" s="8" t="s">
        <v>61</v>
      </c>
      <c r="U33" s="88" t="s">
        <v>129</v>
      </c>
      <c r="V33" s="88" t="s">
        <v>130</v>
      </c>
      <c r="W33" s="88" t="s">
        <v>131</v>
      </c>
      <c r="X33" s="88" t="s">
        <v>132</v>
      </c>
      <c r="Y33" s="88" t="s">
        <v>133</v>
      </c>
      <c r="Z33" s="88" t="s">
        <v>134</v>
      </c>
      <c r="AA33" s="88" t="s">
        <v>135</v>
      </c>
      <c r="AB33" s="88" t="s">
        <v>136</v>
      </c>
      <c r="AC33" s="88" t="s">
        <v>137</v>
      </c>
      <c r="AD33" s="88" t="s">
        <v>138</v>
      </c>
      <c r="AE33" s="93"/>
    </row>
    <row r="34" spans="2:31" ht="13.15" customHeight="1" x14ac:dyDescent="0.25">
      <c r="B34" s="111"/>
      <c r="C34" s="50" t="s">
        <v>66</v>
      </c>
      <c r="D34" s="64">
        <f>'Overview IB'!D49</f>
        <v>0</v>
      </c>
      <c r="E34" s="64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142">
        <f>'Overview IB'!R49</f>
        <v>0</v>
      </c>
      <c r="P34" s="32"/>
      <c r="Q34" s="64">
        <f>SUM(Q35:Q39)</f>
        <v>0</v>
      </c>
      <c r="R34" s="185">
        <f>SUM(R35:R39)</f>
        <v>0</v>
      </c>
      <c r="S34" s="168">
        <f t="shared" si="1"/>
        <v>0</v>
      </c>
      <c r="T34" s="186"/>
      <c r="U34" s="185">
        <f>SUM(U35:U39)</f>
        <v>0</v>
      </c>
      <c r="V34" s="185">
        <f t="shared" ref="V34:AD34" si="2">SUM(V35:V39)</f>
        <v>0</v>
      </c>
      <c r="W34" s="185">
        <f t="shared" si="2"/>
        <v>0</v>
      </c>
      <c r="X34" s="185">
        <f t="shared" si="2"/>
        <v>0</v>
      </c>
      <c r="Y34" s="185">
        <f t="shared" si="2"/>
        <v>0</v>
      </c>
      <c r="Z34" s="185">
        <f t="shared" si="2"/>
        <v>0</v>
      </c>
      <c r="AA34" s="185">
        <f t="shared" si="2"/>
        <v>0</v>
      </c>
      <c r="AB34" s="185">
        <f t="shared" si="2"/>
        <v>0</v>
      </c>
      <c r="AC34" s="185">
        <f t="shared" si="2"/>
        <v>0</v>
      </c>
      <c r="AD34" s="185">
        <f t="shared" si="2"/>
        <v>0</v>
      </c>
      <c r="AE34" s="93"/>
    </row>
    <row r="35" spans="2:31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42">
        <f>'Overview IB'!R50</f>
        <v>0</v>
      </c>
      <c r="P35" s="167"/>
      <c r="Q35" s="142">
        <f t="shared" ref="Q35:Q60" si="3">SUM(U35:AD35)</f>
        <v>0</v>
      </c>
      <c r="R35" s="110"/>
      <c r="S35" s="168">
        <f t="shared" si="1"/>
        <v>0</v>
      </c>
      <c r="T35" s="186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93"/>
    </row>
    <row r="36" spans="2:31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42">
        <f>'Overview IB'!R51</f>
        <v>0</v>
      </c>
      <c r="P36" s="167"/>
      <c r="Q36" s="142">
        <f t="shared" si="3"/>
        <v>0</v>
      </c>
      <c r="R36" s="110"/>
      <c r="S36" s="168">
        <f t="shared" si="1"/>
        <v>0</v>
      </c>
      <c r="T36" s="186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93"/>
    </row>
    <row r="37" spans="2:31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42">
        <f>'Overview IB'!R52</f>
        <v>0</v>
      </c>
      <c r="P37" s="167"/>
      <c r="Q37" s="142">
        <f t="shared" si="3"/>
        <v>0</v>
      </c>
      <c r="R37" s="110"/>
      <c r="S37" s="168">
        <f t="shared" si="1"/>
        <v>0</v>
      </c>
      <c r="T37" s="186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93"/>
    </row>
    <row r="38" spans="2:31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42">
        <f>'Overview IB'!R53</f>
        <v>0</v>
      </c>
      <c r="P38" s="167"/>
      <c r="Q38" s="142">
        <f t="shared" si="3"/>
        <v>0</v>
      </c>
      <c r="R38" s="110"/>
      <c r="S38" s="168">
        <f t="shared" si="1"/>
        <v>0</v>
      </c>
      <c r="T38" s="186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93"/>
    </row>
    <row r="39" spans="2:31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42">
        <f>'Overview IB'!R54</f>
        <v>0</v>
      </c>
      <c r="P39" s="167"/>
      <c r="Q39" s="142">
        <f t="shared" si="3"/>
        <v>0</v>
      </c>
      <c r="R39" s="110"/>
      <c r="S39" s="168">
        <f t="shared" si="1"/>
        <v>0</v>
      </c>
      <c r="T39" s="186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93"/>
    </row>
    <row r="40" spans="2:31" x14ac:dyDescent="0.25">
      <c r="B40" s="111"/>
      <c r="C40" s="50" t="s">
        <v>67</v>
      </c>
      <c r="D40" s="64">
        <f>'Overview IB'!D55</f>
        <v>0</v>
      </c>
      <c r="E40" s="64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142">
        <f>'Overview IB'!R55</f>
        <v>0</v>
      </c>
      <c r="P40" s="32"/>
      <c r="Q40" s="64">
        <f t="shared" si="3"/>
        <v>0</v>
      </c>
      <c r="R40" s="110"/>
      <c r="S40" s="168">
        <f t="shared" si="1"/>
        <v>0</v>
      </c>
      <c r="T40" s="18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93"/>
    </row>
    <row r="41" spans="2:31" x14ac:dyDescent="0.25">
      <c r="B41" s="111"/>
      <c r="C41" s="50" t="s">
        <v>68</v>
      </c>
      <c r="D41" s="64">
        <f>'Overview IB'!D56</f>
        <v>0</v>
      </c>
      <c r="E41" s="64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142">
        <f>'Overview IB'!R56</f>
        <v>0</v>
      </c>
      <c r="P41" s="32"/>
      <c r="Q41" s="64">
        <f t="shared" si="3"/>
        <v>0</v>
      </c>
      <c r="R41" s="110"/>
      <c r="S41" s="168">
        <f t="shared" si="1"/>
        <v>0</v>
      </c>
      <c r="T41" s="18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93"/>
    </row>
    <row r="42" spans="2:31" x14ac:dyDescent="0.25">
      <c r="B42" s="111"/>
      <c r="C42" s="50" t="s">
        <v>25</v>
      </c>
      <c r="D42" s="64">
        <f>'Overview IB'!D57</f>
        <v>0</v>
      </c>
      <c r="E42" s="64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142">
        <f>'Overview IB'!R57</f>
        <v>0</v>
      </c>
      <c r="P42" s="32"/>
      <c r="Q42" s="64">
        <f t="shared" si="3"/>
        <v>0</v>
      </c>
      <c r="R42" s="110"/>
      <c r="S42" s="168">
        <f t="shared" si="1"/>
        <v>0</v>
      </c>
      <c r="T42" s="18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93"/>
    </row>
    <row r="43" spans="2:31" ht="33" customHeight="1" x14ac:dyDescent="0.25">
      <c r="B43" s="111"/>
      <c r="C43" s="50" t="s">
        <v>117</v>
      </c>
      <c r="D43" s="64">
        <f>'Overview IB'!D58</f>
        <v>0</v>
      </c>
      <c r="E43" s="64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142">
        <f>'Overview IB'!R58</f>
        <v>0</v>
      </c>
      <c r="P43" s="32"/>
      <c r="Q43" s="64">
        <f t="shared" si="3"/>
        <v>0</v>
      </c>
      <c r="R43" s="110"/>
      <c r="S43" s="168">
        <f t="shared" si="1"/>
        <v>0</v>
      </c>
      <c r="T43" s="18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93"/>
    </row>
    <row r="44" spans="2:31" ht="33" customHeight="1" x14ac:dyDescent="0.25">
      <c r="B44" s="111"/>
      <c r="C44" s="52" t="s">
        <v>118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42">
        <f>'Overview IB'!R59</f>
        <v>0</v>
      </c>
      <c r="P44" s="167"/>
      <c r="Q44" s="142">
        <f t="shared" si="3"/>
        <v>0</v>
      </c>
      <c r="R44" s="110"/>
      <c r="S44" s="168">
        <f t="shared" si="1"/>
        <v>0</v>
      </c>
      <c r="T44" s="186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93"/>
    </row>
    <row r="45" spans="2:31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42">
        <f>'Overview IB'!R60</f>
        <v>0</v>
      </c>
      <c r="P45" s="167"/>
      <c r="Q45" s="142">
        <f t="shared" si="3"/>
        <v>0</v>
      </c>
      <c r="R45" s="110"/>
      <c r="S45" s="168">
        <f t="shared" si="1"/>
        <v>0</v>
      </c>
      <c r="T45" s="186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93"/>
    </row>
    <row r="46" spans="2:31" x14ac:dyDescent="0.25">
      <c r="B46" s="111"/>
      <c r="C46" s="50" t="s">
        <v>44</v>
      </c>
      <c r="D46" s="64">
        <f>'Overview IB'!D61</f>
        <v>0</v>
      </c>
      <c r="E46" s="64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142">
        <f>'Overview IB'!R61</f>
        <v>0</v>
      </c>
      <c r="P46" s="32"/>
      <c r="Q46" s="64">
        <f t="shared" si="3"/>
        <v>0</v>
      </c>
      <c r="R46" s="110"/>
      <c r="S46" s="168">
        <f t="shared" si="1"/>
        <v>0</v>
      </c>
      <c r="T46" s="18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93"/>
    </row>
    <row r="47" spans="2:31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42">
        <f>'Overview IB'!R62</f>
        <v>0</v>
      </c>
      <c r="P47" s="167"/>
      <c r="Q47" s="142">
        <f t="shared" si="3"/>
        <v>0</v>
      </c>
      <c r="R47" s="110"/>
      <c r="S47" s="168">
        <f t="shared" si="1"/>
        <v>0</v>
      </c>
      <c r="T47" s="186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93"/>
    </row>
    <row r="48" spans="2:31" ht="45" x14ac:dyDescent="0.25">
      <c r="B48" s="111"/>
      <c r="C48" s="8" t="s">
        <v>147</v>
      </c>
      <c r="D48" s="163" t="s">
        <v>72</v>
      </c>
      <c r="E48" s="163" t="s">
        <v>124</v>
      </c>
      <c r="F48" s="88" t="s">
        <v>129</v>
      </c>
      <c r="G48" s="88" t="s">
        <v>130</v>
      </c>
      <c r="H48" s="88" t="s">
        <v>131</v>
      </c>
      <c r="I48" s="88" t="s">
        <v>132</v>
      </c>
      <c r="J48" s="88" t="s">
        <v>133</v>
      </c>
      <c r="K48" s="88" t="s">
        <v>134</v>
      </c>
      <c r="L48" s="88" t="s">
        <v>135</v>
      </c>
      <c r="M48" s="88" t="s">
        <v>136</v>
      </c>
      <c r="N48" s="88" t="s">
        <v>137</v>
      </c>
      <c r="O48" s="88" t="s">
        <v>138</v>
      </c>
      <c r="P48" s="32"/>
      <c r="Q48" s="87" t="s">
        <v>29</v>
      </c>
      <c r="R48" s="87" t="s">
        <v>123</v>
      </c>
      <c r="S48" s="76" t="s">
        <v>8</v>
      </c>
      <c r="T48" s="8" t="s">
        <v>61</v>
      </c>
      <c r="U48" s="88" t="s">
        <v>129</v>
      </c>
      <c r="V48" s="88" t="s">
        <v>130</v>
      </c>
      <c r="W48" s="88" t="s">
        <v>131</v>
      </c>
      <c r="X48" s="88" t="s">
        <v>132</v>
      </c>
      <c r="Y48" s="88" t="s">
        <v>133</v>
      </c>
      <c r="Z48" s="88" t="s">
        <v>134</v>
      </c>
      <c r="AA48" s="88" t="s">
        <v>135</v>
      </c>
      <c r="AB48" s="88" t="s">
        <v>136</v>
      </c>
      <c r="AC48" s="88" t="s">
        <v>137</v>
      </c>
      <c r="AD48" s="88" t="s">
        <v>138</v>
      </c>
      <c r="AE48" s="93"/>
    </row>
    <row r="49" spans="2:31" ht="30" customHeight="1" x14ac:dyDescent="0.25">
      <c r="B49" s="111"/>
      <c r="C49" s="50" t="s">
        <v>109</v>
      </c>
      <c r="D49" s="64">
        <f>'Overview IB'!D64</f>
        <v>0</v>
      </c>
      <c r="E49" s="64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42">
        <f>'Overview IB'!R64</f>
        <v>0</v>
      </c>
      <c r="P49" s="112"/>
      <c r="Q49" s="64">
        <f t="shared" si="3"/>
        <v>0</v>
      </c>
      <c r="R49" s="110"/>
      <c r="S49" s="168">
        <f t="shared" si="1"/>
        <v>0</v>
      </c>
      <c r="T49" s="18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93"/>
    </row>
    <row r="50" spans="2:31" x14ac:dyDescent="0.25">
      <c r="B50" s="111"/>
      <c r="C50" s="49" t="s">
        <v>69</v>
      </c>
      <c r="D50" s="64">
        <f>'Overview IB'!D65</f>
        <v>0</v>
      </c>
      <c r="E50" s="64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42">
        <f>'Overview IB'!R65</f>
        <v>0</v>
      </c>
      <c r="P50" s="112"/>
      <c r="Q50" s="64">
        <f t="shared" si="3"/>
        <v>0</v>
      </c>
      <c r="R50" s="110"/>
      <c r="S50" s="168">
        <f t="shared" si="1"/>
        <v>0</v>
      </c>
      <c r="T50" s="18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93"/>
    </row>
    <row r="51" spans="2:31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42">
        <f>'Overview IB'!R66</f>
        <v>0</v>
      </c>
      <c r="P51" s="109"/>
      <c r="Q51" s="142">
        <f t="shared" si="3"/>
        <v>0</v>
      </c>
      <c r="R51" s="110"/>
      <c r="S51" s="168">
        <f t="shared" si="1"/>
        <v>0</v>
      </c>
      <c r="T51" s="186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93"/>
    </row>
    <row r="52" spans="2:31" ht="14.65" customHeight="1" x14ac:dyDescent="0.25">
      <c r="B52" s="111"/>
      <c r="C52" s="49" t="s">
        <v>110</v>
      </c>
      <c r="D52" s="64">
        <f>'Overview IB'!D67</f>
        <v>0</v>
      </c>
      <c r="E52" s="64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42">
        <f>'Overview IB'!R67</f>
        <v>0</v>
      </c>
      <c r="P52" s="112"/>
      <c r="Q52" s="64">
        <f t="shared" si="3"/>
        <v>0</v>
      </c>
      <c r="R52" s="110"/>
      <c r="S52" s="168">
        <f t="shared" si="1"/>
        <v>0</v>
      </c>
      <c r="T52" s="18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93"/>
    </row>
    <row r="53" spans="2:31" ht="13.15" customHeight="1" x14ac:dyDescent="0.25">
      <c r="B53" s="111"/>
      <c r="C53" s="49" t="s">
        <v>53</v>
      </c>
      <c r="D53" s="64">
        <f>'Overview IB'!D68</f>
        <v>0</v>
      </c>
      <c r="E53" s="64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42">
        <f>'Overview IB'!R68</f>
        <v>0</v>
      </c>
      <c r="P53" s="112"/>
      <c r="Q53" s="64">
        <f t="shared" si="3"/>
        <v>0</v>
      </c>
      <c r="R53" s="110"/>
      <c r="S53" s="168">
        <f t="shared" si="1"/>
        <v>0</v>
      </c>
      <c r="T53" s="18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93"/>
    </row>
    <row r="54" spans="2:31" ht="33" customHeight="1" x14ac:dyDescent="0.25">
      <c r="B54" s="111"/>
      <c r="C54" s="52" t="s">
        <v>97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42">
        <f>'Overview IB'!R69</f>
        <v>0</v>
      </c>
      <c r="P54" s="107"/>
      <c r="Q54" s="142">
        <f t="shared" si="3"/>
        <v>0</v>
      </c>
      <c r="R54" s="110"/>
      <c r="S54" s="168">
        <f t="shared" si="1"/>
        <v>0</v>
      </c>
      <c r="T54" s="186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93"/>
    </row>
    <row r="55" spans="2:31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42">
        <f>'Overview IB'!R70</f>
        <v>0</v>
      </c>
      <c r="P55" s="107"/>
      <c r="Q55" s="142">
        <f t="shared" si="3"/>
        <v>0</v>
      </c>
      <c r="R55" s="110"/>
      <c r="S55" s="168">
        <f t="shared" si="1"/>
        <v>0</v>
      </c>
      <c r="T55" s="186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93"/>
    </row>
    <row r="56" spans="2:31" x14ac:dyDescent="0.25">
      <c r="B56" s="111"/>
      <c r="C56" s="83" t="s">
        <v>74</v>
      </c>
      <c r="D56" s="64">
        <f>'Overview IB'!D71</f>
        <v>0</v>
      </c>
      <c r="E56" s="64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142">
        <f>'Overview IB'!R71</f>
        <v>0</v>
      </c>
      <c r="P56" s="95"/>
      <c r="Q56" s="64">
        <f t="shared" si="3"/>
        <v>0</v>
      </c>
      <c r="R56" s="110"/>
      <c r="S56" s="168">
        <f t="shared" si="1"/>
        <v>0</v>
      </c>
      <c r="T56" s="18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93"/>
    </row>
    <row r="57" spans="2:31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42">
        <f>'Overview IB'!R72</f>
        <v>0</v>
      </c>
      <c r="P57" s="107"/>
      <c r="Q57" s="142">
        <f t="shared" si="3"/>
        <v>0</v>
      </c>
      <c r="R57" s="110"/>
      <c r="S57" s="168">
        <f t="shared" si="1"/>
        <v>0</v>
      </c>
      <c r="T57" s="186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93"/>
    </row>
    <row r="58" spans="2:31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42">
        <f>'Overview IB'!R73</f>
        <v>0</v>
      </c>
      <c r="P58" s="107"/>
      <c r="Q58" s="142">
        <f t="shared" si="3"/>
        <v>0</v>
      </c>
      <c r="R58" s="110"/>
      <c r="S58" s="168">
        <f t="shared" si="1"/>
        <v>0</v>
      </c>
      <c r="T58" s="186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93"/>
    </row>
    <row r="59" spans="2:31" x14ac:dyDescent="0.25">
      <c r="B59" s="111"/>
      <c r="C59" s="49" t="str">
        <f>'Overview IB'!C74</f>
        <v>Sonstiger Indikator - frei wählbar lt. Indikatorenblatt</v>
      </c>
      <c r="D59" s="64">
        <f>'Overview IB'!D74</f>
        <v>0</v>
      </c>
      <c r="E59" s="64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142">
        <f>'Overview IB'!R74</f>
        <v>0</v>
      </c>
      <c r="P59" s="95"/>
      <c r="Q59" s="64">
        <f t="shared" si="3"/>
        <v>0</v>
      </c>
      <c r="R59" s="110"/>
      <c r="S59" s="168">
        <f t="shared" si="1"/>
        <v>0</v>
      </c>
      <c r="T59" s="18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93"/>
    </row>
    <row r="60" spans="2:31" x14ac:dyDescent="0.25">
      <c r="B60" s="111"/>
      <c r="C60" s="49" t="str">
        <f>'Overview IB'!C75</f>
        <v>Sonstiger Indikator - frei wählbar lt. Indikatorenblatt</v>
      </c>
      <c r="D60" s="64">
        <f>'Overview IB'!D75</f>
        <v>0</v>
      </c>
      <c r="E60" s="64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142">
        <f>'Overview IB'!R75</f>
        <v>0</v>
      </c>
      <c r="P60" s="95"/>
      <c r="Q60" s="64">
        <f t="shared" si="3"/>
        <v>0</v>
      </c>
      <c r="R60" s="110"/>
      <c r="S60" s="168">
        <f t="shared" si="1"/>
        <v>0</v>
      </c>
      <c r="T60" s="18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93"/>
    </row>
    <row r="61" spans="2:31" ht="16.5" customHeight="1" x14ac:dyDescent="0.25">
      <c r="B61" s="303"/>
      <c r="C61" s="304"/>
      <c r="D61" s="113"/>
      <c r="E61" s="169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95"/>
      <c r="Q61" s="115"/>
      <c r="R61" s="115"/>
      <c r="S61" s="116"/>
      <c r="T61" s="130"/>
      <c r="U61" s="114"/>
      <c r="V61" s="114">
        <v>2</v>
      </c>
      <c r="W61" s="114"/>
      <c r="X61" s="114"/>
      <c r="Y61" s="114"/>
      <c r="Z61" s="114"/>
      <c r="AA61" s="114"/>
      <c r="AB61" s="114"/>
      <c r="AC61" s="114"/>
      <c r="AD61" s="114"/>
      <c r="AE61" s="93"/>
    </row>
    <row r="62" spans="2:31" ht="45" x14ac:dyDescent="0.25">
      <c r="B62" s="111"/>
      <c r="C62" s="165" t="s">
        <v>30</v>
      </c>
      <c r="D62" s="163" t="s">
        <v>72</v>
      </c>
      <c r="E62" s="163" t="s">
        <v>124</v>
      </c>
      <c r="F62" s="88" t="s">
        <v>129</v>
      </c>
      <c r="G62" s="88" t="s">
        <v>130</v>
      </c>
      <c r="H62" s="88" t="s">
        <v>131</v>
      </c>
      <c r="I62" s="88" t="s">
        <v>132</v>
      </c>
      <c r="J62" s="88" t="s">
        <v>133</v>
      </c>
      <c r="K62" s="88" t="s">
        <v>134</v>
      </c>
      <c r="L62" s="88" t="s">
        <v>135</v>
      </c>
      <c r="M62" s="88" t="s">
        <v>136</v>
      </c>
      <c r="N62" s="88" t="s">
        <v>137</v>
      </c>
      <c r="O62" s="88" t="s">
        <v>138</v>
      </c>
      <c r="P62" s="32"/>
      <c r="Q62" s="87" t="s">
        <v>29</v>
      </c>
      <c r="R62" s="87" t="s">
        <v>123</v>
      </c>
      <c r="S62" s="76" t="s">
        <v>8</v>
      </c>
      <c r="T62" s="8" t="s">
        <v>61</v>
      </c>
      <c r="U62" s="88" t="s">
        <v>129</v>
      </c>
      <c r="V62" s="88" t="s">
        <v>130</v>
      </c>
      <c r="W62" s="88" t="s">
        <v>131</v>
      </c>
      <c r="X62" s="88" t="s">
        <v>132</v>
      </c>
      <c r="Y62" s="88" t="s">
        <v>133</v>
      </c>
      <c r="Z62" s="88" t="s">
        <v>134</v>
      </c>
      <c r="AA62" s="88" t="s">
        <v>135</v>
      </c>
      <c r="AB62" s="88" t="s">
        <v>136</v>
      </c>
      <c r="AC62" s="88" t="s">
        <v>137</v>
      </c>
      <c r="AD62" s="88" t="s">
        <v>138</v>
      </c>
      <c r="AE62" s="93"/>
    </row>
    <row r="63" spans="2:31" ht="15.75" customHeight="1" x14ac:dyDescent="0.25">
      <c r="B63" s="111"/>
      <c r="C63" s="83" t="s">
        <v>99</v>
      </c>
      <c r="D63" s="148"/>
      <c r="E63" s="146"/>
      <c r="F63" s="259"/>
      <c r="G63" s="260"/>
      <c r="H63" s="260"/>
      <c r="I63" s="260"/>
      <c r="J63" s="260"/>
      <c r="K63" s="260"/>
      <c r="L63" s="260"/>
      <c r="M63" s="260"/>
      <c r="N63" s="260"/>
      <c r="O63" s="261"/>
      <c r="P63" s="3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93"/>
    </row>
    <row r="64" spans="2:31" ht="15.75" customHeight="1" x14ac:dyDescent="0.25">
      <c r="B64" s="111"/>
      <c r="C64" s="75" t="s">
        <v>36</v>
      </c>
      <c r="D64" s="300"/>
      <c r="E64" s="305"/>
      <c r="F64" s="203" t="s">
        <v>149</v>
      </c>
      <c r="G64" s="204"/>
      <c r="H64" s="204"/>
      <c r="I64" s="204"/>
      <c r="J64" s="204"/>
      <c r="K64" s="204"/>
      <c r="L64" s="204"/>
      <c r="M64" s="204"/>
      <c r="N64" s="204"/>
      <c r="O64" s="205"/>
      <c r="P64" s="167"/>
      <c r="Q64" s="305"/>
      <c r="R64" s="110"/>
      <c r="S64" s="300"/>
      <c r="T64" s="186"/>
      <c r="U64" s="283" t="s">
        <v>151</v>
      </c>
      <c r="V64" s="284"/>
      <c r="W64" s="284"/>
      <c r="X64" s="284"/>
      <c r="Y64" s="284"/>
      <c r="Z64" s="284"/>
      <c r="AA64" s="284"/>
      <c r="AB64" s="284"/>
      <c r="AC64" s="284"/>
      <c r="AD64" s="285"/>
      <c r="AE64" s="93"/>
    </row>
    <row r="65" spans="2:31" ht="15.75" customHeight="1" x14ac:dyDescent="0.25">
      <c r="B65" s="111"/>
      <c r="C65" s="75" t="s">
        <v>35</v>
      </c>
      <c r="D65" s="301"/>
      <c r="E65" s="306"/>
      <c r="F65" s="206"/>
      <c r="G65" s="207"/>
      <c r="H65" s="207"/>
      <c r="I65" s="207"/>
      <c r="J65" s="207"/>
      <c r="K65" s="207"/>
      <c r="L65" s="207"/>
      <c r="M65" s="207"/>
      <c r="N65" s="207"/>
      <c r="O65" s="208"/>
      <c r="P65" s="167"/>
      <c r="Q65" s="306"/>
      <c r="R65" s="110"/>
      <c r="S65" s="301"/>
      <c r="T65" s="186"/>
      <c r="U65" s="286"/>
      <c r="V65" s="287"/>
      <c r="W65" s="287"/>
      <c r="X65" s="287"/>
      <c r="Y65" s="287"/>
      <c r="Z65" s="287"/>
      <c r="AA65" s="287"/>
      <c r="AB65" s="287"/>
      <c r="AC65" s="287"/>
      <c r="AD65" s="288"/>
      <c r="AE65" s="93"/>
    </row>
    <row r="66" spans="2:31" ht="15.75" customHeight="1" x14ac:dyDescent="0.25">
      <c r="B66" s="111"/>
      <c r="C66" s="75" t="s">
        <v>102</v>
      </c>
      <c r="D66" s="301"/>
      <c r="E66" s="306"/>
      <c r="F66" s="206"/>
      <c r="G66" s="207"/>
      <c r="H66" s="207"/>
      <c r="I66" s="207"/>
      <c r="J66" s="207"/>
      <c r="K66" s="207"/>
      <c r="L66" s="207"/>
      <c r="M66" s="207"/>
      <c r="N66" s="207"/>
      <c r="O66" s="208"/>
      <c r="P66" s="167"/>
      <c r="Q66" s="306"/>
      <c r="R66" s="110"/>
      <c r="S66" s="301"/>
      <c r="T66" s="186"/>
      <c r="U66" s="286"/>
      <c r="V66" s="287"/>
      <c r="W66" s="287"/>
      <c r="X66" s="287"/>
      <c r="Y66" s="287"/>
      <c r="Z66" s="287"/>
      <c r="AA66" s="287"/>
      <c r="AB66" s="287"/>
      <c r="AC66" s="287"/>
      <c r="AD66" s="288"/>
      <c r="AE66" s="93"/>
    </row>
    <row r="67" spans="2:31" ht="15.75" customHeight="1" x14ac:dyDescent="0.25">
      <c r="B67" s="111"/>
      <c r="C67" s="75" t="s">
        <v>88</v>
      </c>
      <c r="D67" s="301"/>
      <c r="E67" s="306"/>
      <c r="F67" s="206"/>
      <c r="G67" s="207"/>
      <c r="H67" s="207"/>
      <c r="I67" s="207"/>
      <c r="J67" s="207"/>
      <c r="K67" s="207"/>
      <c r="L67" s="207"/>
      <c r="M67" s="207"/>
      <c r="N67" s="207"/>
      <c r="O67" s="208"/>
      <c r="P67" s="167"/>
      <c r="Q67" s="306"/>
      <c r="R67" s="110"/>
      <c r="S67" s="301"/>
      <c r="T67" s="186"/>
      <c r="U67" s="286"/>
      <c r="V67" s="287"/>
      <c r="W67" s="287"/>
      <c r="X67" s="287"/>
      <c r="Y67" s="287"/>
      <c r="Z67" s="287"/>
      <c r="AA67" s="287"/>
      <c r="AB67" s="287"/>
      <c r="AC67" s="287"/>
      <c r="AD67" s="288"/>
      <c r="AE67" s="93"/>
    </row>
    <row r="68" spans="2:31" ht="15.75" customHeight="1" x14ac:dyDescent="0.25">
      <c r="B68" s="111"/>
      <c r="C68" s="75" t="s">
        <v>87</v>
      </c>
      <c r="D68" s="301"/>
      <c r="E68" s="306"/>
      <c r="F68" s="206"/>
      <c r="G68" s="207"/>
      <c r="H68" s="207"/>
      <c r="I68" s="207"/>
      <c r="J68" s="207"/>
      <c r="K68" s="207"/>
      <c r="L68" s="207"/>
      <c r="M68" s="207"/>
      <c r="N68" s="207"/>
      <c r="O68" s="208"/>
      <c r="P68" s="167"/>
      <c r="Q68" s="306"/>
      <c r="R68" s="110"/>
      <c r="S68" s="301"/>
      <c r="T68" s="186"/>
      <c r="U68" s="286"/>
      <c r="V68" s="287"/>
      <c r="W68" s="287"/>
      <c r="X68" s="287"/>
      <c r="Y68" s="287"/>
      <c r="Z68" s="287"/>
      <c r="AA68" s="287"/>
      <c r="AB68" s="287"/>
      <c r="AC68" s="287"/>
      <c r="AD68" s="288"/>
      <c r="AE68" s="93"/>
    </row>
    <row r="69" spans="2:31" ht="15.75" customHeight="1" x14ac:dyDescent="0.25">
      <c r="B69" s="111"/>
      <c r="C69" s="75" t="s">
        <v>37</v>
      </c>
      <c r="D69" s="301"/>
      <c r="E69" s="306"/>
      <c r="F69" s="206"/>
      <c r="G69" s="207"/>
      <c r="H69" s="207"/>
      <c r="I69" s="207"/>
      <c r="J69" s="207"/>
      <c r="K69" s="207"/>
      <c r="L69" s="207"/>
      <c r="M69" s="207"/>
      <c r="N69" s="207"/>
      <c r="O69" s="208"/>
      <c r="P69" s="167"/>
      <c r="Q69" s="306"/>
      <c r="R69" s="110"/>
      <c r="S69" s="301"/>
      <c r="T69" s="186"/>
      <c r="U69" s="286"/>
      <c r="V69" s="287"/>
      <c r="W69" s="287"/>
      <c r="X69" s="287"/>
      <c r="Y69" s="287"/>
      <c r="Z69" s="287"/>
      <c r="AA69" s="287"/>
      <c r="AB69" s="287"/>
      <c r="AC69" s="287"/>
      <c r="AD69" s="288"/>
      <c r="AE69" s="93"/>
    </row>
    <row r="70" spans="2:31" ht="15.75" customHeight="1" x14ac:dyDescent="0.25">
      <c r="B70" s="111"/>
      <c r="C70" s="75" t="s">
        <v>103</v>
      </c>
      <c r="D70" s="302"/>
      <c r="E70" s="307"/>
      <c r="F70" s="209"/>
      <c r="G70" s="210"/>
      <c r="H70" s="210"/>
      <c r="I70" s="210"/>
      <c r="J70" s="210"/>
      <c r="K70" s="210"/>
      <c r="L70" s="210"/>
      <c r="M70" s="210"/>
      <c r="N70" s="210"/>
      <c r="O70" s="211"/>
      <c r="P70" s="167"/>
      <c r="Q70" s="307"/>
      <c r="R70" s="142">
        <f>SUM(R64:R69)</f>
        <v>0</v>
      </c>
      <c r="S70" s="302"/>
      <c r="T70" s="186"/>
      <c r="U70" s="289"/>
      <c r="V70" s="290"/>
      <c r="W70" s="290"/>
      <c r="X70" s="290"/>
      <c r="Y70" s="290"/>
      <c r="Z70" s="290"/>
      <c r="AA70" s="290"/>
      <c r="AB70" s="290"/>
      <c r="AC70" s="290"/>
      <c r="AD70" s="291"/>
      <c r="AE70" s="93"/>
    </row>
    <row r="71" spans="2:31" ht="15.75" customHeight="1" x14ac:dyDescent="0.25">
      <c r="B71" s="111"/>
      <c r="C71" s="53" t="s">
        <v>92</v>
      </c>
      <c r="D71" s="83"/>
      <c r="E71" s="53"/>
      <c r="F71" s="259"/>
      <c r="G71" s="260"/>
      <c r="H71" s="260"/>
      <c r="I71" s="260"/>
      <c r="J71" s="260"/>
      <c r="K71" s="260"/>
      <c r="L71" s="260"/>
      <c r="M71" s="260"/>
      <c r="N71" s="260"/>
      <c r="O71" s="261"/>
      <c r="P71" s="3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93"/>
    </row>
    <row r="72" spans="2:31" ht="15.75" customHeight="1" x14ac:dyDescent="0.25">
      <c r="B72" s="111"/>
      <c r="C72" s="75" t="s">
        <v>111</v>
      </c>
      <c r="D72" s="142">
        <f>'Overview IB'!D87</f>
        <v>0</v>
      </c>
      <c r="E72" s="142">
        <f>'Overview IB'!E87</f>
        <v>0</v>
      </c>
      <c r="F72" s="203" t="s">
        <v>149</v>
      </c>
      <c r="G72" s="292"/>
      <c r="H72" s="292"/>
      <c r="I72" s="292"/>
      <c r="J72" s="292"/>
      <c r="K72" s="292"/>
      <c r="L72" s="292"/>
      <c r="M72" s="292"/>
      <c r="N72" s="292"/>
      <c r="O72" s="293"/>
      <c r="P72" s="167"/>
      <c r="Q72" s="300"/>
      <c r="R72" s="110"/>
      <c r="S72" s="168">
        <f>IF(R72="",0,IF(D72=0,0,IF(E72=0,IF(R72=0,Q72/D72,R72/D72),IF(R72=0,Q72/E72,R72/E72))))</f>
        <v>0</v>
      </c>
      <c r="T72" s="186"/>
      <c r="U72" s="283" t="s">
        <v>151</v>
      </c>
      <c r="V72" s="284"/>
      <c r="W72" s="284"/>
      <c r="X72" s="284"/>
      <c r="Y72" s="284"/>
      <c r="Z72" s="284"/>
      <c r="AA72" s="284"/>
      <c r="AB72" s="284"/>
      <c r="AC72" s="284"/>
      <c r="AD72" s="285"/>
      <c r="AE72" s="93"/>
    </row>
    <row r="73" spans="2:31" ht="15.75" customHeight="1" x14ac:dyDescent="0.25">
      <c r="B73" s="111"/>
      <c r="C73" s="75" t="s">
        <v>112</v>
      </c>
      <c r="D73" s="142">
        <f>'Overview IB'!D88</f>
        <v>0</v>
      </c>
      <c r="E73" s="142">
        <f>'Overview IB'!E88</f>
        <v>0</v>
      </c>
      <c r="F73" s="294"/>
      <c r="G73" s="295"/>
      <c r="H73" s="295"/>
      <c r="I73" s="295"/>
      <c r="J73" s="295"/>
      <c r="K73" s="295"/>
      <c r="L73" s="295"/>
      <c r="M73" s="295"/>
      <c r="N73" s="295"/>
      <c r="O73" s="296"/>
      <c r="P73" s="167"/>
      <c r="Q73" s="301"/>
      <c r="R73" s="110"/>
      <c r="S73" s="168">
        <f t="shared" ref="S73:S78" si="4">IF(R73="",0,IF(D73=0,0,IF(E73=0,IF(R73=0,Q73/D73,R73/D73),IF(R73=0,Q73/E73,R73/E73))))</f>
        <v>0</v>
      </c>
      <c r="T73" s="186"/>
      <c r="U73" s="286"/>
      <c r="V73" s="287"/>
      <c r="W73" s="287"/>
      <c r="X73" s="287"/>
      <c r="Y73" s="287"/>
      <c r="Z73" s="287"/>
      <c r="AA73" s="287"/>
      <c r="AB73" s="287"/>
      <c r="AC73" s="287"/>
      <c r="AD73" s="288"/>
      <c r="AE73" s="93"/>
    </row>
    <row r="74" spans="2:31" ht="15.75" customHeight="1" x14ac:dyDescent="0.25">
      <c r="B74" s="111"/>
      <c r="C74" s="75" t="s">
        <v>113</v>
      </c>
      <c r="D74" s="142">
        <f>'Overview IB'!D89</f>
        <v>0</v>
      </c>
      <c r="E74" s="142">
        <f>'Overview IB'!E89</f>
        <v>0</v>
      </c>
      <c r="F74" s="294"/>
      <c r="G74" s="295"/>
      <c r="H74" s="295"/>
      <c r="I74" s="295"/>
      <c r="J74" s="295"/>
      <c r="K74" s="295"/>
      <c r="L74" s="295"/>
      <c r="M74" s="295"/>
      <c r="N74" s="295"/>
      <c r="O74" s="296"/>
      <c r="P74" s="167"/>
      <c r="Q74" s="301"/>
      <c r="R74" s="110"/>
      <c r="S74" s="168">
        <f t="shared" si="4"/>
        <v>0</v>
      </c>
      <c r="T74" s="186"/>
      <c r="U74" s="286"/>
      <c r="V74" s="287"/>
      <c r="W74" s="287"/>
      <c r="X74" s="287"/>
      <c r="Y74" s="287"/>
      <c r="Z74" s="287"/>
      <c r="AA74" s="287"/>
      <c r="AB74" s="287"/>
      <c r="AC74" s="287"/>
      <c r="AD74" s="288"/>
      <c r="AE74" s="93"/>
    </row>
    <row r="75" spans="2:31" ht="15.75" customHeight="1" x14ac:dyDescent="0.25">
      <c r="B75" s="111"/>
      <c r="C75" s="75" t="s">
        <v>114</v>
      </c>
      <c r="D75" s="142">
        <f>'Overview IB'!D90</f>
        <v>0</v>
      </c>
      <c r="E75" s="142">
        <f>'Overview IB'!E90</f>
        <v>0</v>
      </c>
      <c r="F75" s="294"/>
      <c r="G75" s="295"/>
      <c r="H75" s="295"/>
      <c r="I75" s="295"/>
      <c r="J75" s="295"/>
      <c r="K75" s="295"/>
      <c r="L75" s="295"/>
      <c r="M75" s="295"/>
      <c r="N75" s="295"/>
      <c r="O75" s="296"/>
      <c r="P75" s="167"/>
      <c r="Q75" s="301"/>
      <c r="R75" s="110"/>
      <c r="S75" s="168">
        <f t="shared" si="4"/>
        <v>0</v>
      </c>
      <c r="T75" s="186"/>
      <c r="U75" s="286"/>
      <c r="V75" s="287"/>
      <c r="W75" s="287"/>
      <c r="X75" s="287"/>
      <c r="Y75" s="287"/>
      <c r="Z75" s="287"/>
      <c r="AA75" s="287"/>
      <c r="AB75" s="287"/>
      <c r="AC75" s="287"/>
      <c r="AD75" s="288"/>
      <c r="AE75" s="93"/>
    </row>
    <row r="76" spans="2:31" ht="15.75" customHeight="1" x14ac:dyDescent="0.25">
      <c r="B76" s="111"/>
      <c r="C76" s="75" t="s">
        <v>115</v>
      </c>
      <c r="D76" s="142">
        <f>'Overview IB'!D91</f>
        <v>0</v>
      </c>
      <c r="E76" s="142">
        <f>'Overview IB'!E91</f>
        <v>0</v>
      </c>
      <c r="F76" s="294"/>
      <c r="G76" s="295"/>
      <c r="H76" s="295"/>
      <c r="I76" s="295"/>
      <c r="J76" s="295"/>
      <c r="K76" s="295"/>
      <c r="L76" s="295"/>
      <c r="M76" s="295"/>
      <c r="N76" s="295"/>
      <c r="O76" s="296"/>
      <c r="P76" s="167"/>
      <c r="Q76" s="301"/>
      <c r="R76" s="110"/>
      <c r="S76" s="168">
        <f t="shared" si="4"/>
        <v>0</v>
      </c>
      <c r="T76" s="186"/>
      <c r="U76" s="286"/>
      <c r="V76" s="287"/>
      <c r="W76" s="287"/>
      <c r="X76" s="287"/>
      <c r="Y76" s="287"/>
      <c r="Z76" s="287"/>
      <c r="AA76" s="287"/>
      <c r="AB76" s="287"/>
      <c r="AC76" s="287"/>
      <c r="AD76" s="288"/>
      <c r="AE76" s="93"/>
    </row>
    <row r="77" spans="2:31" ht="15.75" customHeight="1" x14ac:dyDescent="0.25">
      <c r="B77" s="111"/>
      <c r="C77" s="75" t="s">
        <v>82</v>
      </c>
      <c r="D77" s="142">
        <f>'Overview IB'!D92</f>
        <v>0</v>
      </c>
      <c r="E77" s="142">
        <f>'Overview IB'!E92</f>
        <v>0</v>
      </c>
      <c r="F77" s="294"/>
      <c r="G77" s="295"/>
      <c r="H77" s="295"/>
      <c r="I77" s="295"/>
      <c r="J77" s="295"/>
      <c r="K77" s="295"/>
      <c r="L77" s="295"/>
      <c r="M77" s="295"/>
      <c r="N77" s="295"/>
      <c r="O77" s="296"/>
      <c r="P77" s="167"/>
      <c r="Q77" s="301"/>
      <c r="R77" s="110"/>
      <c r="S77" s="168">
        <f t="shared" si="4"/>
        <v>0</v>
      </c>
      <c r="T77" s="186"/>
      <c r="U77" s="286"/>
      <c r="V77" s="287"/>
      <c r="W77" s="287"/>
      <c r="X77" s="287"/>
      <c r="Y77" s="287"/>
      <c r="Z77" s="287"/>
      <c r="AA77" s="287"/>
      <c r="AB77" s="287"/>
      <c r="AC77" s="287"/>
      <c r="AD77" s="288"/>
      <c r="AE77" s="93"/>
    </row>
    <row r="78" spans="2:31" ht="15.75" customHeight="1" x14ac:dyDescent="0.25">
      <c r="B78" s="111"/>
      <c r="C78" s="75" t="s">
        <v>103</v>
      </c>
      <c r="D78" s="142">
        <f>'Overview IB'!D93</f>
        <v>0</v>
      </c>
      <c r="E78" s="142">
        <f>'Overview IB'!E93</f>
        <v>0</v>
      </c>
      <c r="F78" s="297"/>
      <c r="G78" s="298"/>
      <c r="H78" s="298"/>
      <c r="I78" s="298"/>
      <c r="J78" s="298"/>
      <c r="K78" s="298"/>
      <c r="L78" s="298"/>
      <c r="M78" s="298"/>
      <c r="N78" s="298"/>
      <c r="O78" s="299"/>
      <c r="P78" s="167"/>
      <c r="Q78" s="302"/>
      <c r="R78" s="142">
        <f>SUM(R72:R77)</f>
        <v>0</v>
      </c>
      <c r="S78" s="168">
        <f t="shared" si="4"/>
        <v>0</v>
      </c>
      <c r="T78" s="186"/>
      <c r="U78" s="289"/>
      <c r="V78" s="290"/>
      <c r="W78" s="290"/>
      <c r="X78" s="290"/>
      <c r="Y78" s="290"/>
      <c r="Z78" s="290"/>
      <c r="AA78" s="290"/>
      <c r="AB78" s="290"/>
      <c r="AC78" s="290"/>
      <c r="AD78" s="291"/>
      <c r="AE78" s="93"/>
    </row>
    <row r="79" spans="2:31" ht="15.75" customHeight="1" x14ac:dyDescent="0.25">
      <c r="B79" s="111"/>
      <c r="C79" s="53" t="s">
        <v>93</v>
      </c>
      <c r="D79" s="83"/>
      <c r="E79" s="53"/>
      <c r="F79" s="259"/>
      <c r="G79" s="260"/>
      <c r="H79" s="260"/>
      <c r="I79" s="260"/>
      <c r="J79" s="260"/>
      <c r="K79" s="260"/>
      <c r="L79" s="260"/>
      <c r="M79" s="260"/>
      <c r="N79" s="260"/>
      <c r="O79" s="261"/>
      <c r="P79" s="3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93"/>
    </row>
    <row r="80" spans="2:31" ht="15.75" customHeight="1" x14ac:dyDescent="0.25">
      <c r="B80" s="111"/>
      <c r="C80" s="75" t="s">
        <v>32</v>
      </c>
      <c r="D80" s="142">
        <f>'Overview IB'!D95</f>
        <v>0</v>
      </c>
      <c r="E80" s="142">
        <f>'Overview IB'!E95</f>
        <v>0</v>
      </c>
      <c r="F80" s="203" t="s">
        <v>149</v>
      </c>
      <c r="G80" s="292"/>
      <c r="H80" s="292"/>
      <c r="I80" s="292"/>
      <c r="J80" s="292"/>
      <c r="K80" s="292"/>
      <c r="L80" s="292"/>
      <c r="M80" s="292"/>
      <c r="N80" s="292"/>
      <c r="O80" s="293"/>
      <c r="P80" s="167"/>
      <c r="Q80" s="300"/>
      <c r="R80" s="110"/>
      <c r="S80" s="168">
        <f>IF(R80="",0,IF(D80=0,0,IF(E80=0,IF(R80=0,#REF!/D80,R80/D80),IF(R80=0,#REF!/E80,R80/E80))))</f>
        <v>0</v>
      </c>
      <c r="T80" s="186"/>
      <c r="U80" s="283" t="s">
        <v>151</v>
      </c>
      <c r="V80" s="284"/>
      <c r="W80" s="284"/>
      <c r="X80" s="284"/>
      <c r="Y80" s="284"/>
      <c r="Z80" s="284"/>
      <c r="AA80" s="284"/>
      <c r="AB80" s="284"/>
      <c r="AC80" s="284"/>
      <c r="AD80" s="285"/>
      <c r="AE80" s="93"/>
    </row>
    <row r="81" spans="2:35" ht="15.75" customHeight="1" x14ac:dyDescent="0.25">
      <c r="B81" s="111"/>
      <c r="C81" s="75" t="s">
        <v>33</v>
      </c>
      <c r="D81" s="142">
        <f>'Overview IB'!D96</f>
        <v>0</v>
      </c>
      <c r="E81" s="142">
        <f>'Overview IB'!E96</f>
        <v>0</v>
      </c>
      <c r="F81" s="294"/>
      <c r="G81" s="295"/>
      <c r="H81" s="295"/>
      <c r="I81" s="295"/>
      <c r="J81" s="295"/>
      <c r="K81" s="295"/>
      <c r="L81" s="295"/>
      <c r="M81" s="295"/>
      <c r="N81" s="295"/>
      <c r="O81" s="296"/>
      <c r="P81" s="167"/>
      <c r="Q81" s="301"/>
      <c r="R81" s="110"/>
      <c r="S81" s="168">
        <f>IF(R81="",0,IF(D81=0,0,IF(E81=0,IF(R81=0,Q80/D81,R81/D81),IF(R81=0,Q80/E81,R81/E81))))</f>
        <v>0</v>
      </c>
      <c r="T81" s="186"/>
      <c r="U81" s="286"/>
      <c r="V81" s="287"/>
      <c r="W81" s="287"/>
      <c r="X81" s="287"/>
      <c r="Y81" s="287"/>
      <c r="Z81" s="287"/>
      <c r="AA81" s="287"/>
      <c r="AB81" s="287"/>
      <c r="AC81" s="287"/>
      <c r="AD81" s="288"/>
      <c r="AE81" s="93"/>
    </row>
    <row r="82" spans="2:35" ht="15.75" customHeight="1" x14ac:dyDescent="0.25">
      <c r="B82" s="111"/>
      <c r="C82" s="75" t="s">
        <v>83</v>
      </c>
      <c r="D82" s="142">
        <f>'Overview IB'!D97</f>
        <v>0</v>
      </c>
      <c r="E82" s="142">
        <f>'Overview IB'!E97</f>
        <v>0</v>
      </c>
      <c r="F82" s="294"/>
      <c r="G82" s="295"/>
      <c r="H82" s="295"/>
      <c r="I82" s="295"/>
      <c r="J82" s="295"/>
      <c r="K82" s="295"/>
      <c r="L82" s="295"/>
      <c r="M82" s="295"/>
      <c r="N82" s="295"/>
      <c r="O82" s="296"/>
      <c r="P82" s="167"/>
      <c r="Q82" s="301"/>
      <c r="R82" s="110"/>
      <c r="S82" s="168">
        <f t="shared" ref="S82:S88" si="5">IF(R82="",0,IF(D82=0,0,IF(E82=0,IF(R82=0,Q82/D82,R82/D82),IF(R82=0,Q82/E82,R82/E82))))</f>
        <v>0</v>
      </c>
      <c r="T82" s="186"/>
      <c r="U82" s="286"/>
      <c r="V82" s="287"/>
      <c r="W82" s="287"/>
      <c r="X82" s="287"/>
      <c r="Y82" s="287"/>
      <c r="Z82" s="287"/>
      <c r="AA82" s="287"/>
      <c r="AB82" s="287"/>
      <c r="AC82" s="287"/>
      <c r="AD82" s="288"/>
      <c r="AE82" s="93"/>
    </row>
    <row r="83" spans="2:35" ht="15.75" customHeight="1" x14ac:dyDescent="0.25">
      <c r="B83" s="111"/>
      <c r="C83" s="75" t="s">
        <v>116</v>
      </c>
      <c r="D83" s="142">
        <f>'Overview IB'!D98</f>
        <v>0</v>
      </c>
      <c r="E83" s="142">
        <f>'Overview IB'!E98</f>
        <v>0</v>
      </c>
      <c r="F83" s="294"/>
      <c r="G83" s="295"/>
      <c r="H83" s="295"/>
      <c r="I83" s="295"/>
      <c r="J83" s="295"/>
      <c r="K83" s="295"/>
      <c r="L83" s="295"/>
      <c r="M83" s="295"/>
      <c r="N83" s="295"/>
      <c r="O83" s="296"/>
      <c r="P83" s="167"/>
      <c r="Q83" s="301"/>
      <c r="R83" s="110"/>
      <c r="S83" s="168">
        <f t="shared" si="5"/>
        <v>0</v>
      </c>
      <c r="T83" s="186"/>
      <c r="U83" s="286"/>
      <c r="V83" s="287"/>
      <c r="W83" s="287"/>
      <c r="X83" s="287"/>
      <c r="Y83" s="287"/>
      <c r="Z83" s="287"/>
      <c r="AA83" s="287"/>
      <c r="AB83" s="287"/>
      <c r="AC83" s="287"/>
      <c r="AD83" s="288"/>
      <c r="AE83" s="93"/>
    </row>
    <row r="84" spans="2:35" ht="15.75" customHeight="1" x14ac:dyDescent="0.25">
      <c r="B84" s="111"/>
      <c r="C84" s="75" t="s">
        <v>84</v>
      </c>
      <c r="D84" s="142">
        <f>'Overview IB'!D99</f>
        <v>0</v>
      </c>
      <c r="E84" s="142">
        <f>'Overview IB'!E99</f>
        <v>0</v>
      </c>
      <c r="F84" s="294"/>
      <c r="G84" s="295"/>
      <c r="H84" s="295"/>
      <c r="I84" s="295"/>
      <c r="J84" s="295"/>
      <c r="K84" s="295"/>
      <c r="L84" s="295"/>
      <c r="M84" s="295"/>
      <c r="N84" s="295"/>
      <c r="O84" s="296"/>
      <c r="P84" s="167"/>
      <c r="Q84" s="301"/>
      <c r="R84" s="110"/>
      <c r="S84" s="168">
        <f t="shared" si="5"/>
        <v>0</v>
      </c>
      <c r="T84" s="186"/>
      <c r="U84" s="286"/>
      <c r="V84" s="287"/>
      <c r="W84" s="287"/>
      <c r="X84" s="287"/>
      <c r="Y84" s="287"/>
      <c r="Z84" s="287"/>
      <c r="AA84" s="287"/>
      <c r="AB84" s="287"/>
      <c r="AC84" s="287"/>
      <c r="AD84" s="288"/>
      <c r="AE84" s="93"/>
    </row>
    <row r="85" spans="2:35" ht="15.75" customHeight="1" x14ac:dyDescent="0.25">
      <c r="B85" s="111"/>
      <c r="C85" s="75" t="s">
        <v>85</v>
      </c>
      <c r="D85" s="142">
        <f>'Overview IB'!D100</f>
        <v>0</v>
      </c>
      <c r="E85" s="142">
        <f>'Overview IB'!E100</f>
        <v>0</v>
      </c>
      <c r="F85" s="294"/>
      <c r="G85" s="295"/>
      <c r="H85" s="295"/>
      <c r="I85" s="295"/>
      <c r="J85" s="295"/>
      <c r="K85" s="295"/>
      <c r="L85" s="295"/>
      <c r="M85" s="295"/>
      <c r="N85" s="295"/>
      <c r="O85" s="296"/>
      <c r="P85" s="167"/>
      <c r="Q85" s="301"/>
      <c r="R85" s="110"/>
      <c r="S85" s="168">
        <f t="shared" si="5"/>
        <v>0</v>
      </c>
      <c r="T85" s="186"/>
      <c r="U85" s="286"/>
      <c r="V85" s="287"/>
      <c r="W85" s="287"/>
      <c r="X85" s="287"/>
      <c r="Y85" s="287"/>
      <c r="Z85" s="287"/>
      <c r="AA85" s="287"/>
      <c r="AB85" s="287"/>
      <c r="AC85" s="287"/>
      <c r="AD85" s="288"/>
      <c r="AE85" s="93"/>
    </row>
    <row r="86" spans="2:35" ht="18.75" customHeight="1" x14ac:dyDescent="0.25">
      <c r="B86" s="111"/>
      <c r="C86" s="75" t="s">
        <v>86</v>
      </c>
      <c r="D86" s="142">
        <f>'Overview IB'!D101</f>
        <v>0</v>
      </c>
      <c r="E86" s="142">
        <f>'Overview IB'!E101</f>
        <v>0</v>
      </c>
      <c r="F86" s="297"/>
      <c r="G86" s="298"/>
      <c r="H86" s="298"/>
      <c r="I86" s="298"/>
      <c r="J86" s="298"/>
      <c r="K86" s="298"/>
      <c r="L86" s="298"/>
      <c r="M86" s="298"/>
      <c r="N86" s="298"/>
      <c r="O86" s="299"/>
      <c r="P86" s="167"/>
      <c r="Q86" s="301"/>
      <c r="R86" s="110"/>
      <c r="S86" s="168">
        <f t="shared" si="5"/>
        <v>0</v>
      </c>
      <c r="T86" s="186"/>
      <c r="U86" s="286"/>
      <c r="V86" s="287"/>
      <c r="W86" s="287"/>
      <c r="X86" s="287"/>
      <c r="Y86" s="287"/>
      <c r="Z86" s="287"/>
      <c r="AA86" s="287"/>
      <c r="AB86" s="287"/>
      <c r="AC86" s="287"/>
      <c r="AD86" s="288"/>
      <c r="AE86" s="93"/>
    </row>
    <row r="87" spans="2:35" ht="18.75" customHeight="1" x14ac:dyDescent="0.25">
      <c r="B87" s="111"/>
      <c r="C87" s="75" t="s">
        <v>103</v>
      </c>
      <c r="D87" s="142">
        <f>'Overview IB'!D102</f>
        <v>0</v>
      </c>
      <c r="E87" s="142">
        <f>'Overview IB'!E102</f>
        <v>0</v>
      </c>
      <c r="F87" s="259"/>
      <c r="G87" s="260"/>
      <c r="H87" s="260"/>
      <c r="I87" s="260"/>
      <c r="J87" s="260"/>
      <c r="K87" s="260"/>
      <c r="L87" s="260"/>
      <c r="M87" s="260"/>
      <c r="N87" s="260"/>
      <c r="O87" s="261"/>
      <c r="P87" s="167"/>
      <c r="Q87" s="302"/>
      <c r="R87" s="142">
        <f>SUM(R80:R86)</f>
        <v>0</v>
      </c>
      <c r="S87" s="168">
        <f t="shared" si="5"/>
        <v>0</v>
      </c>
      <c r="T87" s="186"/>
      <c r="U87" s="289"/>
      <c r="V87" s="290"/>
      <c r="W87" s="290"/>
      <c r="X87" s="290"/>
      <c r="Y87" s="290"/>
      <c r="Z87" s="290"/>
      <c r="AA87" s="290"/>
      <c r="AB87" s="290"/>
      <c r="AC87" s="290"/>
      <c r="AD87" s="291"/>
      <c r="AE87" s="93"/>
    </row>
    <row r="88" spans="2:35" ht="15.75" customHeight="1" x14ac:dyDescent="0.25">
      <c r="B88" s="111"/>
      <c r="C88" s="53" t="s">
        <v>31</v>
      </c>
      <c r="D88" s="64">
        <f>'Overview IB'!D103</f>
        <v>0</v>
      </c>
      <c r="E88" s="64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142">
        <f>'Overview IB'!R103</f>
        <v>0</v>
      </c>
      <c r="P88" s="32"/>
      <c r="Q88" s="64">
        <f t="shared" ref="Q88:Q98" si="6">SUM(U88:AD88)</f>
        <v>0</v>
      </c>
      <c r="R88" s="110"/>
      <c r="S88" s="168">
        <f t="shared" si="5"/>
        <v>0</v>
      </c>
      <c r="T88" s="186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93"/>
    </row>
    <row r="89" spans="2:35" ht="15.75" customHeight="1" x14ac:dyDescent="0.25">
      <c r="B89" s="303"/>
      <c r="C89" s="304"/>
      <c r="D89" s="113"/>
      <c r="E89" s="169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95"/>
      <c r="Q89" s="115"/>
      <c r="R89" s="115"/>
      <c r="S89" s="116"/>
      <c r="T89" s="130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93"/>
    </row>
    <row r="90" spans="2:35" ht="45" x14ac:dyDescent="0.25">
      <c r="B90" s="111"/>
      <c r="C90" s="165" t="s">
        <v>38</v>
      </c>
      <c r="D90" s="163" t="s">
        <v>72</v>
      </c>
      <c r="E90" s="163" t="s">
        <v>124</v>
      </c>
      <c r="F90" s="88" t="s">
        <v>129</v>
      </c>
      <c r="G90" s="88" t="s">
        <v>130</v>
      </c>
      <c r="H90" s="88" t="s">
        <v>131</v>
      </c>
      <c r="I90" s="88" t="s">
        <v>132</v>
      </c>
      <c r="J90" s="88" t="s">
        <v>133</v>
      </c>
      <c r="K90" s="88" t="s">
        <v>134</v>
      </c>
      <c r="L90" s="88" t="s">
        <v>135</v>
      </c>
      <c r="M90" s="88" t="s">
        <v>136</v>
      </c>
      <c r="N90" s="88" t="s">
        <v>137</v>
      </c>
      <c r="O90" s="88" t="s">
        <v>138</v>
      </c>
      <c r="P90" s="32"/>
      <c r="Q90" s="87" t="s">
        <v>29</v>
      </c>
      <c r="R90" s="87" t="s">
        <v>123</v>
      </c>
      <c r="S90" s="76" t="s">
        <v>8</v>
      </c>
      <c r="T90" s="8" t="s">
        <v>61</v>
      </c>
      <c r="U90" s="88" t="s">
        <v>129</v>
      </c>
      <c r="V90" s="88" t="s">
        <v>130</v>
      </c>
      <c r="W90" s="88" t="s">
        <v>131</v>
      </c>
      <c r="X90" s="88" t="s">
        <v>132</v>
      </c>
      <c r="Y90" s="88" t="s">
        <v>133</v>
      </c>
      <c r="Z90" s="88" t="s">
        <v>134</v>
      </c>
      <c r="AA90" s="88" t="s">
        <v>135</v>
      </c>
      <c r="AB90" s="88" t="s">
        <v>136</v>
      </c>
      <c r="AC90" s="88" t="s">
        <v>137</v>
      </c>
      <c r="AD90" s="88" t="s">
        <v>138</v>
      </c>
      <c r="AE90" s="93"/>
    </row>
    <row r="91" spans="2:35" ht="36.75" customHeight="1" x14ac:dyDescent="0.25">
      <c r="B91" s="111"/>
      <c r="C91" s="53" t="s">
        <v>148</v>
      </c>
      <c r="D91" s="64">
        <f>'Overview IB'!D106</f>
        <v>0</v>
      </c>
      <c r="E91" s="64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142">
        <f>'Overview IB'!R106</f>
        <v>0</v>
      </c>
      <c r="P91" s="32"/>
      <c r="Q91" s="64">
        <f t="shared" si="6"/>
        <v>0</v>
      </c>
      <c r="R91" s="110"/>
      <c r="S91" s="168">
        <f t="shared" ref="S91:S98" si="7">IF(D91=0,0,IF(E91=0,IF(R91=0,Q91/D91,R91/D91),IF(R91=0,Q91/E91,R91/E91)))</f>
        <v>0</v>
      </c>
      <c r="T91" s="186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93"/>
    </row>
    <row r="92" spans="2:35" ht="36.75" customHeight="1" x14ac:dyDescent="0.25">
      <c r="B92" s="111"/>
      <c r="C92" s="53" t="s">
        <v>80</v>
      </c>
      <c r="D92" s="64">
        <f>'Overview IB'!D107</f>
        <v>0</v>
      </c>
      <c r="E92" s="64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142">
        <f>'Overview IB'!R107</f>
        <v>0</v>
      </c>
      <c r="P92" s="32"/>
      <c r="Q92" s="64">
        <f t="shared" si="6"/>
        <v>0</v>
      </c>
      <c r="R92" s="110"/>
      <c r="S92" s="168">
        <f t="shared" si="7"/>
        <v>0</v>
      </c>
      <c r="T92" s="186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93"/>
    </row>
    <row r="93" spans="2:35" ht="47.25" customHeight="1" x14ac:dyDescent="0.25">
      <c r="B93" s="111"/>
      <c r="C93" s="53" t="s">
        <v>77</v>
      </c>
      <c r="D93" s="64">
        <f>'Overview IB'!D108</f>
        <v>0</v>
      </c>
      <c r="E93" s="64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142">
        <f>'Overview IB'!R108</f>
        <v>0</v>
      </c>
      <c r="P93" s="32"/>
      <c r="Q93" s="64">
        <f t="shared" si="6"/>
        <v>0</v>
      </c>
      <c r="R93" s="110"/>
      <c r="S93" s="168">
        <f t="shared" si="7"/>
        <v>0</v>
      </c>
      <c r="T93" s="186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93"/>
    </row>
    <row r="94" spans="2:35" ht="36.75" customHeight="1" x14ac:dyDescent="0.25">
      <c r="B94" s="111"/>
      <c r="C94" s="53" t="s">
        <v>153</v>
      </c>
      <c r="D94" s="64">
        <f>'Overview IB'!D109</f>
        <v>0</v>
      </c>
      <c r="E94" s="64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142">
        <f>'Overview IB'!R109</f>
        <v>0</v>
      </c>
      <c r="P94" s="32"/>
      <c r="Q94" s="64">
        <f t="shared" si="6"/>
        <v>0</v>
      </c>
      <c r="R94" s="110"/>
      <c r="S94" s="168">
        <f t="shared" si="7"/>
        <v>0</v>
      </c>
      <c r="T94" s="186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93"/>
    </row>
    <row r="95" spans="2:35" s="117" customFormat="1" ht="36.75" customHeight="1" x14ac:dyDescent="0.25">
      <c r="B95" s="111"/>
      <c r="C95" s="53" t="s">
        <v>101</v>
      </c>
      <c r="D95" s="64">
        <f>'Overview IB'!D110</f>
        <v>0</v>
      </c>
      <c r="E95" s="64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142">
        <f>'Overview IB'!R110</f>
        <v>0</v>
      </c>
      <c r="P95" s="32"/>
      <c r="Q95" s="64">
        <f t="shared" si="6"/>
        <v>0</v>
      </c>
      <c r="R95" s="110"/>
      <c r="S95" s="168">
        <f t="shared" si="7"/>
        <v>0</v>
      </c>
      <c r="T95" s="186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93"/>
      <c r="AF95" s="94"/>
      <c r="AG95" s="94"/>
      <c r="AH95" s="94"/>
      <c r="AI95" s="94"/>
    </row>
    <row r="96" spans="2:35" s="118" customFormat="1" ht="36.75" customHeight="1" x14ac:dyDescent="0.25">
      <c r="B96" s="111"/>
      <c r="C96" s="53" t="s">
        <v>79</v>
      </c>
      <c r="D96" s="64">
        <f>'Overview IB'!D111</f>
        <v>0</v>
      </c>
      <c r="E96" s="64">
        <f>'Overview IB'!E111</f>
        <v>0</v>
      </c>
      <c r="F96" s="142">
        <f>'Overview IB'!I111</f>
        <v>0</v>
      </c>
      <c r="G96" s="142">
        <f>'Overview IB'!J111</f>
        <v>0</v>
      </c>
      <c r="H96" s="142">
        <f>'Overview IB'!K111</f>
        <v>0</v>
      </c>
      <c r="I96" s="142">
        <f>'Overview IB'!L111</f>
        <v>0</v>
      </c>
      <c r="J96" s="142">
        <f>'Overview IB'!M111</f>
        <v>0</v>
      </c>
      <c r="K96" s="142">
        <f>'Overview IB'!N111</f>
        <v>0</v>
      </c>
      <c r="L96" s="142">
        <f>'Overview IB'!O111</f>
        <v>0</v>
      </c>
      <c r="M96" s="142">
        <f>'Overview IB'!P111</f>
        <v>0</v>
      </c>
      <c r="N96" s="142">
        <f>'Overview IB'!Q111</f>
        <v>0</v>
      </c>
      <c r="O96" s="142">
        <f>'Overview IB'!R111</f>
        <v>0</v>
      </c>
      <c r="P96" s="32"/>
      <c r="Q96" s="64">
        <f t="shared" si="6"/>
        <v>0</v>
      </c>
      <c r="R96" s="110"/>
      <c r="S96" s="168">
        <f t="shared" si="7"/>
        <v>0</v>
      </c>
      <c r="T96" s="186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93"/>
      <c r="AF96" s="94"/>
      <c r="AG96" s="94"/>
      <c r="AH96" s="94"/>
      <c r="AI96" s="94"/>
    </row>
    <row r="97" spans="2:35" s="118" customFormat="1" ht="36.75" customHeight="1" x14ac:dyDescent="0.25">
      <c r="B97" s="111"/>
      <c r="C97" s="53" t="s">
        <v>78</v>
      </c>
      <c r="D97" s="64">
        <f>'Overview IB'!D112</f>
        <v>0</v>
      </c>
      <c r="E97" s="64">
        <f>'Overview IB'!E112</f>
        <v>0</v>
      </c>
      <c r="F97" s="142">
        <f>'Overview IB'!I112</f>
        <v>0</v>
      </c>
      <c r="G97" s="142">
        <f>'Overview IB'!J112</f>
        <v>0</v>
      </c>
      <c r="H97" s="142">
        <f>'Overview IB'!K112</f>
        <v>0</v>
      </c>
      <c r="I97" s="142">
        <f>'Overview IB'!L112</f>
        <v>0</v>
      </c>
      <c r="J97" s="142">
        <f>'Overview IB'!M112</f>
        <v>0</v>
      </c>
      <c r="K97" s="142">
        <f>'Overview IB'!N112</f>
        <v>0</v>
      </c>
      <c r="L97" s="142">
        <f>'Overview IB'!O112</f>
        <v>0</v>
      </c>
      <c r="M97" s="142">
        <f>'Overview IB'!P112</f>
        <v>0</v>
      </c>
      <c r="N97" s="142">
        <f>'Overview IB'!Q112</f>
        <v>0</v>
      </c>
      <c r="O97" s="142">
        <f>'Overview IB'!R112</f>
        <v>0</v>
      </c>
      <c r="P97" s="32"/>
      <c r="Q97" s="64">
        <f t="shared" si="6"/>
        <v>0</v>
      </c>
      <c r="R97" s="110"/>
      <c r="S97" s="168">
        <f t="shared" si="7"/>
        <v>0</v>
      </c>
      <c r="T97" s="186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93"/>
      <c r="AF97" s="94"/>
      <c r="AG97" s="94"/>
      <c r="AH97" s="94"/>
      <c r="AI97" s="94"/>
    </row>
    <row r="98" spans="2:35" s="118" customFormat="1" ht="36.75" customHeight="1" x14ac:dyDescent="0.25">
      <c r="B98" s="111"/>
      <c r="C98" s="89" t="str">
        <f>'Overview IB'!C113</f>
        <v>Wirkungsindikator frei wählbar lt. Indikatorenblatt</v>
      </c>
      <c r="D98" s="64">
        <f>'Overview IB'!D113</f>
        <v>0</v>
      </c>
      <c r="E98" s="64">
        <f>'Overview IB'!E113</f>
        <v>0</v>
      </c>
      <c r="F98" s="142">
        <f>'Overview IB'!I113</f>
        <v>0</v>
      </c>
      <c r="G98" s="142">
        <f>'Overview IB'!J113</f>
        <v>0</v>
      </c>
      <c r="H98" s="142">
        <f>'Overview IB'!K113</f>
        <v>0</v>
      </c>
      <c r="I98" s="142">
        <f>'Overview IB'!L113</f>
        <v>0</v>
      </c>
      <c r="J98" s="142">
        <f>'Overview IB'!M113</f>
        <v>0</v>
      </c>
      <c r="K98" s="142">
        <f>'Overview IB'!N113</f>
        <v>0</v>
      </c>
      <c r="L98" s="142">
        <f>'Overview IB'!O113</f>
        <v>0</v>
      </c>
      <c r="M98" s="142">
        <f>'Overview IB'!P113</f>
        <v>0</v>
      </c>
      <c r="N98" s="142">
        <f>'Overview IB'!Q113</f>
        <v>0</v>
      </c>
      <c r="O98" s="142">
        <f>'Overview IB'!R113</f>
        <v>0</v>
      </c>
      <c r="P98" s="32"/>
      <c r="Q98" s="64">
        <f t="shared" si="6"/>
        <v>0</v>
      </c>
      <c r="R98" s="110"/>
      <c r="S98" s="168">
        <f t="shared" si="7"/>
        <v>0</v>
      </c>
      <c r="T98" s="186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93"/>
      <c r="AF98" s="94"/>
      <c r="AG98" s="94"/>
      <c r="AH98" s="94"/>
      <c r="AI98" s="94"/>
    </row>
    <row r="99" spans="2:35" s="118" customFormat="1" x14ac:dyDescent="0.25">
      <c r="B99" s="119"/>
      <c r="C99" s="34"/>
      <c r="D99" s="11"/>
      <c r="E99" s="11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131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120"/>
      <c r="AF99" s="94"/>
      <c r="AG99" s="94"/>
      <c r="AH99" s="94"/>
      <c r="AI99" s="94"/>
    </row>
    <row r="100" spans="2:35" s="118" customFormat="1" x14ac:dyDescent="0.25">
      <c r="D100" s="121"/>
      <c r="E100" s="121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98"/>
      <c r="Q100" s="122"/>
      <c r="R100" s="122"/>
      <c r="S100" s="122"/>
      <c r="T100" s="132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94"/>
      <c r="AF100" s="94"/>
      <c r="AG100" s="94"/>
      <c r="AH100" s="94"/>
      <c r="AI100" s="94"/>
    </row>
    <row r="101" spans="2:35" s="118" customFormat="1" x14ac:dyDescent="0.25">
      <c r="D101" s="121"/>
      <c r="E101" s="121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98"/>
      <c r="Q101" s="122"/>
      <c r="R101" s="122"/>
      <c r="S101" s="122"/>
      <c r="T101" s="132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94"/>
      <c r="AF101" s="94"/>
      <c r="AG101" s="94"/>
      <c r="AH101" s="94"/>
      <c r="AI101" s="94"/>
    </row>
    <row r="102" spans="2:35" s="118" customFormat="1" x14ac:dyDescent="0.25">
      <c r="D102" s="121"/>
      <c r="E102" s="121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98"/>
      <c r="Q102" s="123"/>
      <c r="R102" s="123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94"/>
      <c r="AF102" s="94"/>
      <c r="AG102" s="94"/>
      <c r="AH102" s="94"/>
      <c r="AI102" s="94"/>
    </row>
    <row r="103" spans="2:35" s="118" customFormat="1" x14ac:dyDescent="0.25">
      <c r="D103" s="121"/>
      <c r="E103" s="121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98"/>
      <c r="Q103" s="124"/>
      <c r="R103" s="124"/>
      <c r="S103" s="121"/>
      <c r="T103" s="121"/>
      <c r="U103" s="121"/>
      <c r="V103" s="121"/>
      <c r="W103" s="121"/>
      <c r="X103" s="121"/>
      <c r="Y103" s="121"/>
      <c r="Z103" s="121"/>
      <c r="AB103" s="121"/>
      <c r="AC103" s="121"/>
      <c r="AD103" s="121"/>
      <c r="AE103" s="94"/>
      <c r="AF103" s="94"/>
      <c r="AG103" s="94"/>
      <c r="AH103" s="94"/>
      <c r="AI103" s="94"/>
    </row>
    <row r="104" spans="2:35" s="118" customFormat="1" x14ac:dyDescent="0.25">
      <c r="D104" s="121"/>
      <c r="E104" s="121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98"/>
      <c r="Q104" s="124"/>
      <c r="R104" s="124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94"/>
      <c r="AF104" s="94"/>
      <c r="AG104" s="94"/>
      <c r="AH104" s="94"/>
      <c r="AI104" s="94"/>
    </row>
    <row r="105" spans="2:35" s="118" customFormat="1" x14ac:dyDescent="0.25">
      <c r="D105" s="121"/>
      <c r="E105" s="121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98"/>
      <c r="Q105" s="124"/>
      <c r="R105" s="124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94"/>
      <c r="AF105" s="94"/>
      <c r="AG105" s="94"/>
      <c r="AH105" s="94"/>
      <c r="AI105" s="94"/>
    </row>
    <row r="106" spans="2:35" s="100" customFormat="1" x14ac:dyDescent="0.25">
      <c r="C106" s="118"/>
      <c r="D106" s="121"/>
      <c r="E106" s="121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98"/>
      <c r="Q106" s="122"/>
      <c r="R106" s="122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94"/>
      <c r="AF106" s="94"/>
      <c r="AG106" s="94"/>
      <c r="AH106" s="94"/>
      <c r="AI106" s="94"/>
    </row>
    <row r="107" spans="2:35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8"/>
      <c r="Q107" s="99"/>
      <c r="R107" s="99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94"/>
      <c r="AF107" s="94"/>
      <c r="AG107" s="94"/>
      <c r="AH107" s="94"/>
      <c r="AI107" s="94"/>
    </row>
    <row r="108" spans="2:35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8"/>
      <c r="Q108" s="99"/>
      <c r="R108" s="99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94"/>
      <c r="AF108" s="94"/>
      <c r="AG108" s="94"/>
      <c r="AH108" s="94"/>
      <c r="AI108" s="94"/>
    </row>
    <row r="109" spans="2:35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8"/>
      <c r="Q109" s="99"/>
      <c r="R109" s="99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94"/>
      <c r="AF109" s="94"/>
      <c r="AG109" s="94"/>
      <c r="AH109" s="94"/>
      <c r="AI109" s="94"/>
    </row>
    <row r="110" spans="2:35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8"/>
      <c r="Q110" s="99"/>
      <c r="R110" s="99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94"/>
      <c r="AF110" s="94"/>
      <c r="AG110" s="94"/>
      <c r="AH110" s="94"/>
      <c r="AI110" s="94"/>
    </row>
    <row r="111" spans="2:35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8"/>
      <c r="Q111" s="99"/>
      <c r="R111" s="99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94"/>
      <c r="AF111" s="94"/>
      <c r="AG111" s="94"/>
      <c r="AH111" s="94"/>
      <c r="AI111" s="94"/>
    </row>
    <row r="112" spans="2:35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8"/>
      <c r="Q112" s="99"/>
      <c r="R112" s="99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94"/>
      <c r="AF112" s="94"/>
      <c r="AG112" s="94"/>
      <c r="AH112" s="94"/>
      <c r="AI112" s="94"/>
    </row>
    <row r="113" spans="4:35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8"/>
      <c r="Q113" s="99"/>
      <c r="R113" s="99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94"/>
      <c r="AF113" s="94"/>
      <c r="AG113" s="94"/>
      <c r="AH113" s="94"/>
      <c r="AI113" s="94"/>
    </row>
    <row r="114" spans="4:35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8"/>
      <c r="Q114" s="99"/>
      <c r="R114" s="99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94"/>
      <c r="AF114" s="94"/>
      <c r="AG114" s="94"/>
      <c r="AH114" s="94"/>
      <c r="AI114" s="94"/>
    </row>
    <row r="115" spans="4:35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8"/>
      <c r="Q115" s="99"/>
      <c r="R115" s="99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94"/>
      <c r="AF115" s="94"/>
      <c r="AG115" s="94"/>
      <c r="AH115" s="94"/>
      <c r="AI115" s="94"/>
    </row>
    <row r="116" spans="4:35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8"/>
      <c r="Q116" s="99"/>
      <c r="R116" s="99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94"/>
      <c r="AF116" s="94"/>
      <c r="AG116" s="94"/>
      <c r="AH116" s="94"/>
      <c r="AI116" s="94"/>
    </row>
    <row r="117" spans="4:35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8"/>
      <c r="Q117" s="99"/>
      <c r="R117" s="99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94"/>
      <c r="AF117" s="94"/>
      <c r="AG117" s="94"/>
      <c r="AH117" s="94"/>
      <c r="AI117" s="94"/>
    </row>
    <row r="118" spans="4:35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8"/>
      <c r="Q118" s="99"/>
      <c r="R118" s="99"/>
      <c r="S118" s="99"/>
      <c r="T118" s="127"/>
      <c r="U118" s="99"/>
      <c r="V118" s="99"/>
      <c r="W118" s="99"/>
      <c r="X118" s="99"/>
      <c r="Y118" s="99"/>
      <c r="Z118" s="99"/>
      <c r="AA118" s="99"/>
      <c r="AE118" s="94"/>
      <c r="AF118" s="94"/>
      <c r="AG118" s="94"/>
      <c r="AH118" s="94"/>
      <c r="AI118" s="94"/>
    </row>
    <row r="119" spans="4:35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8"/>
      <c r="Q119" s="99"/>
      <c r="R119" s="99"/>
      <c r="S119" s="99"/>
      <c r="T119" s="127"/>
      <c r="U119" s="99"/>
      <c r="V119" s="99"/>
      <c r="W119" s="99"/>
      <c r="X119" s="99"/>
      <c r="Y119" s="99"/>
      <c r="Z119" s="99"/>
      <c r="AA119" s="99"/>
      <c r="AE119" s="94"/>
      <c r="AF119" s="94"/>
      <c r="AG119" s="94"/>
      <c r="AH119" s="94"/>
      <c r="AI119" s="94"/>
    </row>
    <row r="120" spans="4:35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8"/>
      <c r="Q120" s="99"/>
      <c r="R120" s="99"/>
      <c r="S120" s="99"/>
      <c r="T120" s="127"/>
      <c r="U120" s="99"/>
      <c r="V120" s="99"/>
      <c r="W120" s="99"/>
      <c r="X120" s="99"/>
      <c r="Y120" s="99"/>
      <c r="Z120" s="99"/>
      <c r="AA120" s="99"/>
      <c r="AE120" s="94"/>
      <c r="AF120" s="94"/>
      <c r="AG120" s="94"/>
      <c r="AH120" s="94"/>
      <c r="AI120" s="94"/>
    </row>
    <row r="121" spans="4:35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8"/>
      <c r="Q121" s="99"/>
      <c r="R121" s="99"/>
      <c r="S121" s="99"/>
      <c r="T121" s="127"/>
      <c r="U121" s="99"/>
      <c r="V121" s="99"/>
      <c r="W121" s="99"/>
      <c r="X121" s="99"/>
      <c r="Y121" s="99"/>
      <c r="Z121" s="99"/>
      <c r="AA121" s="99"/>
      <c r="AE121" s="94"/>
      <c r="AF121" s="94"/>
      <c r="AG121" s="94"/>
      <c r="AH121" s="94"/>
      <c r="AI121" s="94"/>
    </row>
    <row r="122" spans="4:35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8"/>
      <c r="Q122" s="99"/>
      <c r="R122" s="99"/>
      <c r="S122" s="99"/>
      <c r="T122" s="127"/>
      <c r="U122" s="99"/>
      <c r="V122" s="99"/>
      <c r="W122" s="99"/>
      <c r="X122" s="99"/>
      <c r="Y122" s="99"/>
      <c r="Z122" s="99"/>
      <c r="AA122" s="99"/>
      <c r="AE122" s="94"/>
      <c r="AF122" s="94"/>
      <c r="AG122" s="94"/>
      <c r="AH122" s="94"/>
      <c r="AI122" s="94"/>
    </row>
    <row r="123" spans="4:35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8"/>
      <c r="Q123" s="99"/>
      <c r="R123" s="99"/>
      <c r="S123" s="99"/>
      <c r="T123" s="127"/>
      <c r="U123" s="99"/>
      <c r="V123" s="99"/>
      <c r="W123" s="99"/>
      <c r="X123" s="99"/>
      <c r="Y123" s="99"/>
      <c r="Z123" s="99"/>
      <c r="AA123" s="99"/>
      <c r="AE123" s="94"/>
      <c r="AF123" s="94"/>
      <c r="AG123" s="94"/>
      <c r="AH123" s="94"/>
      <c r="AI123" s="94"/>
    </row>
    <row r="124" spans="4:35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8"/>
      <c r="Q124" s="99"/>
      <c r="R124" s="99"/>
      <c r="S124" s="99"/>
      <c r="T124" s="127"/>
      <c r="U124" s="99"/>
      <c r="V124" s="99"/>
      <c r="W124" s="99"/>
      <c r="X124" s="99"/>
      <c r="Y124" s="99"/>
      <c r="Z124" s="99"/>
      <c r="AA124" s="99"/>
      <c r="AE124" s="94"/>
      <c r="AF124" s="94"/>
      <c r="AG124" s="94"/>
      <c r="AH124" s="94"/>
      <c r="AI124" s="94"/>
    </row>
    <row r="125" spans="4:35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8"/>
      <c r="Q125" s="99"/>
      <c r="R125" s="99"/>
      <c r="S125" s="99"/>
      <c r="T125" s="127"/>
      <c r="U125" s="99"/>
      <c r="V125" s="99"/>
      <c r="W125" s="99"/>
      <c r="X125" s="99"/>
      <c r="Y125" s="99"/>
      <c r="Z125" s="99"/>
      <c r="AA125" s="99"/>
      <c r="AE125" s="94"/>
      <c r="AF125" s="94"/>
      <c r="AG125" s="94"/>
      <c r="AH125" s="94"/>
      <c r="AI125" s="94"/>
    </row>
    <row r="126" spans="4:35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8"/>
      <c r="Q126" s="99"/>
      <c r="R126" s="99"/>
      <c r="S126" s="99"/>
      <c r="T126" s="127"/>
      <c r="U126" s="99"/>
      <c r="V126" s="99"/>
      <c r="W126" s="99"/>
      <c r="X126" s="99"/>
      <c r="Y126" s="99"/>
      <c r="Z126" s="99"/>
      <c r="AA126" s="99"/>
      <c r="AE126" s="94"/>
      <c r="AF126" s="94"/>
      <c r="AG126" s="94"/>
      <c r="AH126" s="94"/>
      <c r="AI126" s="94"/>
    </row>
    <row r="127" spans="4:35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8"/>
      <c r="Q127" s="99"/>
      <c r="R127" s="99"/>
      <c r="S127" s="99"/>
      <c r="T127" s="127"/>
      <c r="U127" s="99"/>
      <c r="V127" s="99"/>
      <c r="W127" s="99"/>
      <c r="X127" s="99"/>
      <c r="Y127" s="99"/>
      <c r="Z127" s="99"/>
      <c r="AA127" s="99"/>
      <c r="AE127" s="94"/>
      <c r="AF127" s="94"/>
      <c r="AG127" s="94"/>
      <c r="AH127" s="94"/>
      <c r="AI127" s="94"/>
    </row>
    <row r="128" spans="4:35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8"/>
      <c r="Q128" s="99"/>
      <c r="R128" s="99"/>
      <c r="S128" s="99"/>
      <c r="T128" s="127"/>
      <c r="U128" s="99"/>
      <c r="V128" s="99"/>
      <c r="W128" s="99"/>
      <c r="X128" s="99"/>
      <c r="Y128" s="99"/>
      <c r="Z128" s="99"/>
      <c r="AA128" s="99"/>
      <c r="AE128" s="94"/>
      <c r="AF128" s="94"/>
      <c r="AG128" s="94"/>
      <c r="AH128" s="94"/>
      <c r="AI128" s="94"/>
    </row>
    <row r="129" spans="4:35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8"/>
      <c r="Q129" s="99"/>
      <c r="R129" s="99"/>
      <c r="S129" s="99"/>
      <c r="T129" s="127"/>
      <c r="U129" s="99"/>
      <c r="V129" s="99"/>
      <c r="W129" s="99"/>
      <c r="X129" s="99"/>
      <c r="Y129" s="99"/>
      <c r="Z129" s="99"/>
      <c r="AA129" s="99"/>
      <c r="AE129" s="94"/>
      <c r="AF129" s="94"/>
      <c r="AG129" s="94"/>
      <c r="AH129" s="94"/>
      <c r="AI129" s="94"/>
    </row>
    <row r="130" spans="4:35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8"/>
      <c r="Q130" s="99"/>
      <c r="R130" s="99"/>
      <c r="S130" s="99"/>
      <c r="T130" s="127"/>
      <c r="U130" s="99"/>
      <c r="V130" s="99"/>
      <c r="W130" s="99"/>
      <c r="X130" s="99"/>
      <c r="Y130" s="99"/>
      <c r="Z130" s="99"/>
      <c r="AA130" s="99"/>
      <c r="AE130" s="94"/>
      <c r="AF130" s="94"/>
      <c r="AG130" s="94"/>
      <c r="AH130" s="94"/>
      <c r="AI130" s="94"/>
    </row>
    <row r="131" spans="4:35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8"/>
      <c r="Q131" s="99"/>
      <c r="R131" s="99"/>
      <c r="S131" s="99"/>
      <c r="T131" s="127"/>
      <c r="U131" s="99"/>
      <c r="V131" s="99"/>
      <c r="W131" s="99"/>
      <c r="X131" s="99"/>
      <c r="Y131" s="99"/>
      <c r="Z131" s="99"/>
      <c r="AA131" s="99"/>
      <c r="AE131" s="94"/>
      <c r="AF131" s="94"/>
      <c r="AG131" s="94"/>
      <c r="AH131" s="94"/>
      <c r="AI131" s="94"/>
    </row>
    <row r="132" spans="4:35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8"/>
      <c r="Q132" s="99"/>
      <c r="R132" s="99"/>
      <c r="S132" s="99"/>
      <c r="T132" s="127"/>
      <c r="U132" s="99"/>
      <c r="V132" s="99"/>
      <c r="W132" s="99"/>
      <c r="X132" s="99"/>
      <c r="Y132" s="99"/>
      <c r="Z132" s="99"/>
      <c r="AA132" s="99"/>
      <c r="AE132" s="94"/>
      <c r="AF132" s="94"/>
      <c r="AG132" s="94"/>
      <c r="AH132" s="94"/>
      <c r="AI132" s="94"/>
    </row>
    <row r="133" spans="4:35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8"/>
      <c r="Q133" s="99"/>
      <c r="R133" s="99"/>
      <c r="S133" s="99"/>
      <c r="T133" s="127"/>
      <c r="U133" s="99"/>
      <c r="V133" s="99"/>
      <c r="W133" s="99"/>
      <c r="X133" s="99"/>
      <c r="Y133" s="99"/>
      <c r="Z133" s="99"/>
      <c r="AA133" s="99"/>
      <c r="AE133" s="94"/>
      <c r="AF133" s="94"/>
      <c r="AG133" s="94"/>
      <c r="AH133" s="94"/>
      <c r="AI133" s="94"/>
    </row>
    <row r="134" spans="4:35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8"/>
      <c r="Q134" s="99"/>
      <c r="R134" s="99"/>
      <c r="S134" s="99"/>
      <c r="T134" s="127"/>
      <c r="U134" s="99"/>
      <c r="V134" s="99"/>
      <c r="W134" s="99"/>
      <c r="X134" s="99"/>
      <c r="Y134" s="99"/>
      <c r="Z134" s="99"/>
      <c r="AA134" s="99"/>
      <c r="AE134" s="94"/>
      <c r="AF134" s="94"/>
      <c r="AG134" s="94"/>
      <c r="AH134" s="94"/>
      <c r="AI134" s="94"/>
    </row>
    <row r="135" spans="4:35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8"/>
      <c r="Q135" s="99"/>
      <c r="R135" s="99"/>
      <c r="S135" s="99"/>
      <c r="T135" s="127"/>
      <c r="U135" s="99"/>
      <c r="V135" s="99"/>
      <c r="W135" s="99"/>
      <c r="X135" s="99"/>
      <c r="Y135" s="99"/>
      <c r="Z135" s="99"/>
      <c r="AA135" s="99"/>
      <c r="AE135" s="94"/>
      <c r="AF135" s="94"/>
      <c r="AG135" s="94"/>
      <c r="AH135" s="94"/>
      <c r="AI135" s="94"/>
    </row>
    <row r="136" spans="4:35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8"/>
      <c r="Q136" s="99"/>
      <c r="R136" s="99"/>
      <c r="S136" s="99"/>
      <c r="T136" s="127"/>
      <c r="U136" s="99"/>
      <c r="V136" s="99"/>
      <c r="W136" s="99"/>
      <c r="X136" s="99"/>
      <c r="Y136" s="99"/>
      <c r="Z136" s="99"/>
      <c r="AA136" s="99"/>
      <c r="AE136" s="94"/>
      <c r="AF136" s="94"/>
      <c r="AG136" s="94"/>
      <c r="AH136" s="94"/>
      <c r="AI136" s="94"/>
    </row>
    <row r="137" spans="4:35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8"/>
      <c r="Q137" s="99"/>
      <c r="R137" s="99"/>
      <c r="S137" s="99"/>
      <c r="T137" s="127"/>
      <c r="U137" s="99"/>
      <c r="V137" s="99"/>
      <c r="W137" s="99"/>
      <c r="X137" s="99"/>
      <c r="Y137" s="99"/>
      <c r="Z137" s="99"/>
      <c r="AA137" s="99"/>
      <c r="AE137" s="94"/>
      <c r="AF137" s="94"/>
      <c r="AG137" s="94"/>
      <c r="AH137" s="94"/>
      <c r="AI137" s="94"/>
    </row>
    <row r="138" spans="4:35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8"/>
      <c r="Q138" s="99"/>
      <c r="R138" s="99"/>
      <c r="S138" s="99"/>
      <c r="T138" s="127"/>
      <c r="U138" s="99"/>
      <c r="V138" s="99"/>
      <c r="W138" s="99"/>
      <c r="X138" s="99"/>
      <c r="Y138" s="99"/>
      <c r="Z138" s="99"/>
      <c r="AA138" s="99"/>
      <c r="AE138" s="94"/>
      <c r="AF138" s="94"/>
      <c r="AG138" s="94"/>
      <c r="AH138" s="94"/>
      <c r="AI138" s="94"/>
    </row>
    <row r="139" spans="4:35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8"/>
      <c r="Q139" s="99"/>
      <c r="R139" s="99"/>
      <c r="S139" s="99"/>
      <c r="T139" s="127"/>
      <c r="U139" s="99"/>
      <c r="V139" s="99"/>
      <c r="W139" s="99"/>
      <c r="X139" s="99"/>
      <c r="Y139" s="99"/>
      <c r="Z139" s="99"/>
      <c r="AA139" s="99"/>
      <c r="AE139" s="94"/>
      <c r="AF139" s="94"/>
      <c r="AG139" s="94"/>
      <c r="AH139" s="94"/>
      <c r="AI139" s="94"/>
    </row>
    <row r="140" spans="4:35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8"/>
      <c r="Q140" s="99"/>
      <c r="R140" s="99"/>
      <c r="S140" s="99"/>
      <c r="T140" s="127"/>
      <c r="U140" s="99"/>
      <c r="V140" s="99"/>
      <c r="W140" s="99"/>
      <c r="X140" s="99"/>
      <c r="Y140" s="99"/>
      <c r="Z140" s="99"/>
      <c r="AA140" s="99"/>
      <c r="AE140" s="94"/>
      <c r="AF140" s="94"/>
      <c r="AG140" s="94"/>
      <c r="AH140" s="94"/>
      <c r="AI140" s="94"/>
    </row>
    <row r="141" spans="4:35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8"/>
      <c r="Q141" s="99"/>
      <c r="R141" s="99"/>
      <c r="S141" s="99"/>
      <c r="T141" s="127"/>
      <c r="U141" s="99"/>
      <c r="V141" s="99"/>
      <c r="W141" s="99"/>
      <c r="X141" s="99"/>
      <c r="Y141" s="99"/>
      <c r="Z141" s="99"/>
      <c r="AA141" s="99"/>
      <c r="AE141" s="94"/>
      <c r="AF141" s="94"/>
      <c r="AG141" s="94"/>
      <c r="AH141" s="94"/>
      <c r="AI141" s="94"/>
    </row>
    <row r="142" spans="4:35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8"/>
      <c r="Q142" s="99"/>
      <c r="R142" s="99"/>
      <c r="S142" s="99"/>
      <c r="T142" s="127"/>
      <c r="U142" s="99"/>
      <c r="V142" s="99"/>
      <c r="W142" s="99"/>
      <c r="X142" s="99"/>
      <c r="Y142" s="99"/>
      <c r="Z142" s="99"/>
      <c r="AA142" s="99"/>
      <c r="AE142" s="94"/>
      <c r="AF142" s="94"/>
      <c r="AG142" s="94"/>
      <c r="AH142" s="94"/>
      <c r="AI142" s="94"/>
    </row>
    <row r="143" spans="4:35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8"/>
      <c r="Q143" s="99"/>
      <c r="R143" s="99"/>
      <c r="S143" s="99"/>
      <c r="T143" s="127"/>
      <c r="U143" s="99"/>
      <c r="V143" s="99"/>
      <c r="W143" s="99"/>
      <c r="X143" s="99"/>
      <c r="Y143" s="99"/>
      <c r="Z143" s="99"/>
      <c r="AA143" s="99"/>
      <c r="AE143" s="94"/>
      <c r="AF143" s="94"/>
      <c r="AG143" s="94"/>
      <c r="AH143" s="94"/>
      <c r="AI143" s="94"/>
    </row>
    <row r="144" spans="4:35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8"/>
      <c r="Q144" s="99"/>
      <c r="R144" s="99"/>
      <c r="S144" s="99"/>
      <c r="T144" s="127"/>
      <c r="U144" s="99"/>
      <c r="V144" s="99"/>
      <c r="W144" s="99"/>
      <c r="X144" s="99"/>
      <c r="Y144" s="99"/>
      <c r="Z144" s="99"/>
      <c r="AA144" s="99"/>
      <c r="AE144" s="94"/>
      <c r="AF144" s="94"/>
      <c r="AG144" s="94"/>
      <c r="AH144" s="94"/>
      <c r="AI144" s="94"/>
    </row>
    <row r="145" spans="4:35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8"/>
      <c r="Q145" s="99"/>
      <c r="R145" s="99"/>
      <c r="S145" s="99"/>
      <c r="T145" s="127"/>
      <c r="U145" s="99"/>
      <c r="V145" s="99"/>
      <c r="W145" s="99"/>
      <c r="X145" s="99"/>
      <c r="Y145" s="99"/>
      <c r="Z145" s="99"/>
      <c r="AA145" s="99"/>
      <c r="AE145" s="94"/>
      <c r="AF145" s="94"/>
      <c r="AG145" s="94"/>
      <c r="AH145" s="94"/>
      <c r="AI145" s="94"/>
    </row>
    <row r="146" spans="4:35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8"/>
      <c r="Q146" s="99"/>
      <c r="R146" s="99"/>
      <c r="S146" s="99"/>
      <c r="T146" s="127"/>
      <c r="U146" s="99"/>
      <c r="V146" s="99"/>
      <c r="W146" s="99"/>
      <c r="X146" s="99"/>
      <c r="Y146" s="99"/>
      <c r="Z146" s="99"/>
      <c r="AA146" s="99"/>
      <c r="AE146" s="94"/>
      <c r="AF146" s="94"/>
      <c r="AG146" s="94"/>
      <c r="AH146" s="94"/>
      <c r="AI146" s="94"/>
    </row>
    <row r="147" spans="4:35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8"/>
      <c r="Q147" s="99"/>
      <c r="R147" s="99"/>
      <c r="S147" s="99"/>
      <c r="T147" s="127"/>
      <c r="U147" s="99"/>
      <c r="V147" s="99"/>
      <c r="W147" s="99"/>
      <c r="X147" s="99"/>
      <c r="Y147" s="99"/>
      <c r="Z147" s="99"/>
      <c r="AA147" s="99"/>
      <c r="AE147" s="94"/>
      <c r="AF147" s="94"/>
      <c r="AG147" s="94"/>
      <c r="AH147" s="94"/>
      <c r="AI147" s="94"/>
    </row>
    <row r="148" spans="4:35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8"/>
      <c r="Q148" s="99"/>
      <c r="R148" s="99"/>
      <c r="S148" s="99"/>
      <c r="T148" s="127"/>
      <c r="U148" s="99"/>
      <c r="V148" s="99"/>
      <c r="W148" s="99"/>
      <c r="X148" s="99"/>
      <c r="Y148" s="99"/>
      <c r="Z148" s="99"/>
      <c r="AA148" s="99"/>
      <c r="AE148" s="94"/>
      <c r="AF148" s="94"/>
      <c r="AG148" s="94"/>
      <c r="AH148" s="94"/>
      <c r="AI148" s="94"/>
    </row>
    <row r="149" spans="4:35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8"/>
      <c r="Q149" s="99"/>
      <c r="R149" s="99"/>
      <c r="S149" s="99"/>
      <c r="T149" s="127"/>
      <c r="U149" s="99"/>
      <c r="V149" s="99"/>
      <c r="W149" s="99"/>
      <c r="X149" s="99"/>
      <c r="Y149" s="99"/>
      <c r="Z149" s="99"/>
      <c r="AA149" s="99"/>
      <c r="AE149" s="94"/>
      <c r="AF149" s="94"/>
      <c r="AG149" s="94"/>
      <c r="AH149" s="94"/>
      <c r="AI149" s="94"/>
    </row>
    <row r="150" spans="4:35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8"/>
      <c r="Q150" s="99"/>
      <c r="R150" s="99"/>
      <c r="S150" s="99"/>
      <c r="T150" s="127"/>
      <c r="U150" s="99"/>
      <c r="V150" s="99"/>
      <c r="W150" s="99"/>
      <c r="X150" s="99"/>
      <c r="Y150" s="99"/>
      <c r="Z150" s="99"/>
      <c r="AA150" s="99"/>
      <c r="AE150" s="94"/>
      <c r="AF150" s="94"/>
      <c r="AG150" s="94"/>
      <c r="AH150" s="94"/>
      <c r="AI150" s="94"/>
    </row>
    <row r="151" spans="4:35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8"/>
      <c r="Q151" s="99"/>
      <c r="R151" s="99"/>
      <c r="S151" s="99"/>
      <c r="T151" s="127"/>
      <c r="U151" s="99"/>
      <c r="V151" s="99"/>
      <c r="W151" s="99"/>
      <c r="X151" s="99"/>
      <c r="Y151" s="99"/>
      <c r="Z151" s="99"/>
      <c r="AA151" s="99"/>
      <c r="AE151" s="94"/>
      <c r="AF151" s="94"/>
      <c r="AG151" s="94"/>
      <c r="AH151" s="94"/>
      <c r="AI151" s="94"/>
    </row>
    <row r="152" spans="4:35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8"/>
      <c r="Q152" s="99"/>
      <c r="R152" s="99"/>
      <c r="S152" s="99"/>
      <c r="T152" s="127"/>
      <c r="U152" s="99"/>
      <c r="V152" s="99"/>
      <c r="W152" s="99"/>
      <c r="X152" s="99"/>
      <c r="Y152" s="99"/>
      <c r="Z152" s="99"/>
      <c r="AA152" s="99"/>
      <c r="AE152" s="94"/>
      <c r="AF152" s="94"/>
      <c r="AG152" s="94"/>
      <c r="AH152" s="94"/>
      <c r="AI152" s="94"/>
    </row>
    <row r="153" spans="4:35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8"/>
      <c r="Q153" s="99"/>
      <c r="R153" s="99"/>
      <c r="S153" s="99"/>
      <c r="T153" s="127"/>
      <c r="U153" s="99"/>
      <c r="V153" s="99"/>
      <c r="W153" s="99"/>
      <c r="X153" s="99"/>
      <c r="Y153" s="99"/>
      <c r="Z153" s="99"/>
      <c r="AA153" s="99"/>
      <c r="AE153" s="94"/>
      <c r="AF153" s="94"/>
      <c r="AG153" s="94"/>
      <c r="AH153" s="94"/>
      <c r="AI153" s="94"/>
    </row>
    <row r="154" spans="4:35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8"/>
      <c r="Q154" s="99"/>
      <c r="R154" s="99"/>
      <c r="S154" s="99"/>
      <c r="T154" s="127"/>
      <c r="U154" s="99"/>
      <c r="V154" s="99"/>
      <c r="W154" s="99"/>
      <c r="X154" s="99"/>
      <c r="Y154" s="99"/>
      <c r="Z154" s="99"/>
      <c r="AA154" s="99"/>
      <c r="AE154" s="94"/>
      <c r="AF154" s="94"/>
      <c r="AG154" s="94"/>
      <c r="AH154" s="94"/>
      <c r="AI154" s="94"/>
    </row>
    <row r="155" spans="4:35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8"/>
      <c r="Q155" s="99"/>
      <c r="R155" s="99"/>
      <c r="S155" s="99"/>
      <c r="T155" s="127"/>
      <c r="U155" s="99"/>
      <c r="V155" s="99"/>
      <c r="W155" s="99"/>
      <c r="X155" s="99"/>
      <c r="Y155" s="99"/>
      <c r="Z155" s="99"/>
      <c r="AA155" s="99"/>
      <c r="AE155" s="94"/>
      <c r="AF155" s="94"/>
      <c r="AG155" s="94"/>
      <c r="AH155" s="94"/>
      <c r="AI155" s="94"/>
    </row>
    <row r="156" spans="4:35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8"/>
      <c r="Q156" s="99"/>
      <c r="R156" s="99"/>
      <c r="S156" s="99"/>
      <c r="T156" s="127"/>
      <c r="U156" s="99"/>
      <c r="V156" s="99"/>
      <c r="W156" s="99"/>
      <c r="X156" s="99"/>
      <c r="Y156" s="99"/>
      <c r="Z156" s="99"/>
      <c r="AA156" s="99"/>
      <c r="AE156" s="94"/>
      <c r="AF156" s="94"/>
      <c r="AG156" s="94"/>
      <c r="AH156" s="94"/>
      <c r="AI156" s="94"/>
    </row>
    <row r="157" spans="4:35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8"/>
      <c r="Q157" s="99"/>
      <c r="R157" s="99"/>
      <c r="S157" s="99"/>
      <c r="T157" s="127"/>
      <c r="U157" s="99"/>
      <c r="V157" s="99"/>
      <c r="W157" s="99"/>
      <c r="X157" s="99"/>
      <c r="Y157" s="99"/>
      <c r="Z157" s="99"/>
      <c r="AA157" s="99"/>
      <c r="AE157" s="94"/>
      <c r="AF157" s="94"/>
      <c r="AG157" s="94"/>
      <c r="AH157" s="94"/>
      <c r="AI157" s="94"/>
    </row>
    <row r="158" spans="4:35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8"/>
      <c r="Q158" s="99"/>
      <c r="R158" s="99"/>
      <c r="S158" s="99"/>
      <c r="T158" s="127"/>
      <c r="U158" s="99"/>
      <c r="V158" s="99"/>
      <c r="W158" s="99"/>
      <c r="X158" s="99"/>
      <c r="Y158" s="99"/>
      <c r="Z158" s="99"/>
      <c r="AA158" s="99"/>
      <c r="AE158" s="94"/>
      <c r="AF158" s="94"/>
      <c r="AG158" s="94"/>
      <c r="AH158" s="94"/>
      <c r="AI158" s="94"/>
    </row>
    <row r="159" spans="4:35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8"/>
      <c r="Q159" s="99"/>
      <c r="R159" s="99"/>
      <c r="S159" s="99"/>
      <c r="T159" s="127"/>
      <c r="U159" s="99"/>
      <c r="V159" s="99"/>
      <c r="W159" s="99"/>
      <c r="X159" s="99"/>
      <c r="Y159" s="99"/>
      <c r="Z159" s="99"/>
      <c r="AA159" s="99"/>
      <c r="AE159" s="94"/>
      <c r="AF159" s="94"/>
      <c r="AG159" s="94"/>
      <c r="AH159" s="94"/>
      <c r="AI159" s="94"/>
    </row>
    <row r="160" spans="4:35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8"/>
      <c r="Q160" s="99"/>
      <c r="R160" s="99"/>
      <c r="S160" s="99"/>
      <c r="T160" s="127"/>
      <c r="U160" s="99"/>
      <c r="V160" s="99"/>
      <c r="W160" s="99"/>
      <c r="X160" s="99"/>
      <c r="Y160" s="99"/>
      <c r="Z160" s="99"/>
      <c r="AA160" s="99"/>
      <c r="AE160" s="94"/>
      <c r="AF160" s="94"/>
      <c r="AG160" s="94"/>
      <c r="AH160" s="94"/>
      <c r="AI160" s="94"/>
    </row>
    <row r="161" spans="4:35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8"/>
      <c r="Q161" s="99"/>
      <c r="R161" s="99"/>
      <c r="S161" s="99"/>
      <c r="T161" s="127"/>
      <c r="U161" s="99"/>
      <c r="V161" s="99"/>
      <c r="W161" s="99"/>
      <c r="X161" s="99"/>
      <c r="Y161" s="99"/>
      <c r="Z161" s="99"/>
      <c r="AA161" s="99"/>
      <c r="AE161" s="94"/>
      <c r="AF161" s="94"/>
      <c r="AG161" s="94"/>
      <c r="AH161" s="94"/>
      <c r="AI161" s="94"/>
    </row>
    <row r="162" spans="4:35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8"/>
      <c r="Q162" s="99"/>
      <c r="R162" s="99"/>
      <c r="S162" s="99"/>
      <c r="T162" s="127"/>
      <c r="U162" s="99"/>
      <c r="V162" s="99"/>
      <c r="W162" s="99"/>
      <c r="X162" s="99"/>
      <c r="Y162" s="99"/>
      <c r="Z162" s="99"/>
      <c r="AA162" s="99"/>
      <c r="AE162" s="94"/>
      <c r="AF162" s="94"/>
      <c r="AG162" s="94"/>
      <c r="AH162" s="94"/>
      <c r="AI162" s="94"/>
    </row>
    <row r="163" spans="4:35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8"/>
      <c r="Q163" s="99"/>
      <c r="R163" s="99"/>
      <c r="S163" s="99"/>
      <c r="T163" s="127"/>
      <c r="U163" s="99"/>
      <c r="V163" s="99"/>
      <c r="W163" s="99"/>
      <c r="X163" s="99"/>
      <c r="Y163" s="99"/>
      <c r="Z163" s="99"/>
      <c r="AA163" s="99"/>
      <c r="AE163" s="94"/>
      <c r="AF163" s="94"/>
      <c r="AG163" s="94"/>
      <c r="AH163" s="94"/>
      <c r="AI163" s="94"/>
    </row>
    <row r="164" spans="4:35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8"/>
      <c r="Q164" s="99"/>
      <c r="R164" s="99"/>
      <c r="S164" s="99"/>
      <c r="T164" s="127"/>
      <c r="U164" s="99"/>
      <c r="V164" s="99"/>
      <c r="W164" s="99"/>
      <c r="X164" s="99"/>
      <c r="Y164" s="99"/>
      <c r="Z164" s="99"/>
      <c r="AA164" s="99"/>
      <c r="AE164" s="94"/>
      <c r="AF164" s="94"/>
      <c r="AG164" s="94"/>
      <c r="AH164" s="94"/>
      <c r="AI164" s="94"/>
    </row>
    <row r="165" spans="4:35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8"/>
      <c r="Q165" s="99"/>
      <c r="R165" s="99"/>
      <c r="S165" s="99"/>
      <c r="T165" s="127"/>
      <c r="U165" s="99"/>
      <c r="V165" s="99"/>
      <c r="W165" s="99"/>
      <c r="X165" s="99"/>
      <c r="Y165" s="99"/>
      <c r="Z165" s="99"/>
      <c r="AA165" s="99"/>
      <c r="AE165" s="94"/>
      <c r="AF165" s="94"/>
      <c r="AG165" s="94"/>
      <c r="AH165" s="94"/>
      <c r="AI165" s="94"/>
    </row>
    <row r="166" spans="4:35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8"/>
      <c r="Q166" s="99"/>
      <c r="R166" s="99"/>
      <c r="S166" s="99"/>
      <c r="T166" s="127"/>
      <c r="U166" s="99"/>
      <c r="V166" s="99"/>
      <c r="W166" s="99"/>
      <c r="X166" s="99"/>
      <c r="Y166" s="99"/>
      <c r="Z166" s="99"/>
      <c r="AA166" s="99"/>
      <c r="AE166" s="94"/>
      <c r="AF166" s="94"/>
      <c r="AG166" s="94"/>
      <c r="AH166" s="94"/>
      <c r="AI166" s="94"/>
    </row>
    <row r="167" spans="4:35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8"/>
      <c r="Q167" s="99"/>
      <c r="R167" s="99"/>
      <c r="S167" s="99"/>
      <c r="T167" s="127"/>
      <c r="U167" s="99"/>
      <c r="V167" s="99"/>
      <c r="W167" s="99"/>
      <c r="X167" s="99"/>
      <c r="Y167" s="99"/>
      <c r="Z167" s="99"/>
      <c r="AA167" s="99"/>
      <c r="AE167" s="94"/>
      <c r="AF167" s="94"/>
      <c r="AG167" s="94"/>
      <c r="AH167" s="94"/>
      <c r="AI167" s="94"/>
    </row>
    <row r="168" spans="4:35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8"/>
      <c r="Q168" s="99"/>
      <c r="R168" s="99"/>
      <c r="S168" s="99"/>
      <c r="T168" s="127"/>
      <c r="U168" s="99"/>
      <c r="V168" s="99"/>
      <c r="W168" s="99"/>
      <c r="X168" s="99"/>
      <c r="Y168" s="99"/>
      <c r="Z168" s="99"/>
      <c r="AA168" s="99"/>
      <c r="AE168" s="94"/>
      <c r="AF168" s="94"/>
      <c r="AG168" s="94"/>
      <c r="AH168" s="94"/>
      <c r="AI168" s="94"/>
    </row>
    <row r="169" spans="4:35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8"/>
      <c r="Q169" s="99"/>
      <c r="R169" s="99"/>
      <c r="S169" s="99"/>
      <c r="T169" s="127"/>
      <c r="U169" s="99"/>
      <c r="V169" s="99"/>
      <c r="W169" s="99"/>
      <c r="X169" s="99"/>
      <c r="Y169" s="99"/>
      <c r="Z169" s="99"/>
      <c r="AA169" s="99"/>
      <c r="AE169" s="94"/>
      <c r="AF169" s="94"/>
      <c r="AG169" s="94"/>
      <c r="AH169" s="94"/>
      <c r="AI169" s="94"/>
    </row>
    <row r="170" spans="4:35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8"/>
      <c r="Q170" s="99"/>
      <c r="R170" s="99"/>
      <c r="S170" s="99"/>
      <c r="T170" s="127"/>
      <c r="U170" s="99"/>
      <c r="V170" s="99"/>
      <c r="W170" s="99"/>
      <c r="X170" s="99"/>
      <c r="Y170" s="99"/>
      <c r="Z170" s="99"/>
      <c r="AA170" s="99"/>
      <c r="AE170" s="94"/>
      <c r="AF170" s="94"/>
      <c r="AG170" s="94"/>
      <c r="AH170" s="94"/>
      <c r="AI170" s="94"/>
    </row>
    <row r="171" spans="4:35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8"/>
      <c r="Q171" s="99"/>
      <c r="R171" s="99"/>
      <c r="S171" s="99"/>
      <c r="T171" s="127"/>
      <c r="U171" s="99"/>
      <c r="V171" s="99"/>
      <c r="W171" s="99"/>
      <c r="X171" s="99"/>
      <c r="Y171" s="99"/>
      <c r="Z171" s="99"/>
      <c r="AA171" s="99"/>
      <c r="AE171" s="94"/>
      <c r="AF171" s="94"/>
      <c r="AG171" s="94"/>
      <c r="AH171" s="94"/>
      <c r="AI171" s="94"/>
    </row>
    <row r="172" spans="4:35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8"/>
      <c r="Q172" s="99"/>
      <c r="R172" s="99"/>
      <c r="S172" s="99"/>
      <c r="T172" s="127"/>
      <c r="U172" s="99"/>
      <c r="V172" s="99"/>
      <c r="W172" s="99"/>
      <c r="X172" s="99"/>
      <c r="Y172" s="99"/>
      <c r="Z172" s="99"/>
      <c r="AA172" s="99"/>
      <c r="AE172" s="94"/>
      <c r="AF172" s="94"/>
      <c r="AG172" s="94"/>
      <c r="AH172" s="94"/>
      <c r="AI172" s="94"/>
    </row>
    <row r="173" spans="4:35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8"/>
      <c r="Q173" s="99"/>
      <c r="R173" s="99"/>
      <c r="S173" s="99"/>
      <c r="T173" s="127"/>
      <c r="U173" s="99"/>
      <c r="V173" s="99"/>
      <c r="W173" s="99"/>
      <c r="X173" s="99"/>
      <c r="Y173" s="99"/>
      <c r="Z173" s="99"/>
      <c r="AA173" s="99"/>
      <c r="AE173" s="94"/>
      <c r="AF173" s="94"/>
      <c r="AG173" s="94"/>
      <c r="AH173" s="94"/>
      <c r="AI173" s="94"/>
    </row>
    <row r="174" spans="4:35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8"/>
      <c r="Q174" s="99"/>
      <c r="R174" s="99"/>
      <c r="S174" s="99"/>
      <c r="T174" s="127"/>
      <c r="U174" s="99"/>
      <c r="V174" s="99"/>
      <c r="W174" s="99"/>
      <c r="X174" s="99"/>
      <c r="Y174" s="99"/>
      <c r="Z174" s="99"/>
      <c r="AA174" s="99"/>
      <c r="AE174" s="94"/>
      <c r="AF174" s="94"/>
      <c r="AG174" s="94"/>
      <c r="AH174" s="94"/>
      <c r="AI174" s="94"/>
    </row>
    <row r="175" spans="4:35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8"/>
      <c r="Q175" s="99"/>
      <c r="R175" s="99"/>
      <c r="S175" s="99"/>
      <c r="T175" s="127"/>
      <c r="U175" s="99"/>
      <c r="V175" s="99"/>
      <c r="W175" s="99"/>
      <c r="X175" s="99"/>
      <c r="Y175" s="99"/>
      <c r="Z175" s="99"/>
      <c r="AA175" s="99"/>
      <c r="AE175" s="94"/>
      <c r="AF175" s="94"/>
      <c r="AG175" s="94"/>
      <c r="AH175" s="94"/>
      <c r="AI175" s="94"/>
    </row>
    <row r="176" spans="4:35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8"/>
      <c r="Q176" s="99"/>
      <c r="R176" s="99"/>
      <c r="S176" s="99"/>
      <c r="T176" s="127"/>
      <c r="U176" s="99"/>
      <c r="V176" s="99"/>
      <c r="W176" s="99"/>
      <c r="X176" s="99"/>
      <c r="Y176" s="99"/>
      <c r="Z176" s="99"/>
      <c r="AA176" s="99"/>
      <c r="AE176" s="94"/>
      <c r="AF176" s="94"/>
      <c r="AG176" s="94"/>
      <c r="AH176" s="94"/>
      <c r="AI176" s="94"/>
    </row>
    <row r="177" spans="4:35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8"/>
      <c r="Q177" s="99"/>
      <c r="R177" s="99"/>
      <c r="S177" s="99"/>
      <c r="T177" s="127"/>
      <c r="U177" s="99"/>
      <c r="V177" s="99"/>
      <c r="W177" s="99"/>
      <c r="X177" s="99"/>
      <c r="Y177" s="99"/>
      <c r="Z177" s="99"/>
      <c r="AA177" s="99"/>
      <c r="AE177" s="94"/>
      <c r="AF177" s="94"/>
      <c r="AG177" s="94"/>
      <c r="AH177" s="94"/>
      <c r="AI177" s="94"/>
    </row>
    <row r="178" spans="4:35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8"/>
      <c r="Q178" s="99"/>
      <c r="R178" s="99"/>
      <c r="S178" s="99"/>
      <c r="T178" s="127"/>
      <c r="U178" s="99"/>
      <c r="V178" s="99"/>
      <c r="W178" s="99"/>
      <c r="X178" s="99"/>
      <c r="Y178" s="99"/>
      <c r="Z178" s="99"/>
      <c r="AA178" s="99"/>
      <c r="AE178" s="94"/>
      <c r="AF178" s="94"/>
      <c r="AG178" s="94"/>
      <c r="AH178" s="94"/>
      <c r="AI178" s="94"/>
    </row>
    <row r="179" spans="4:35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8"/>
      <c r="Q179" s="99"/>
      <c r="R179" s="99"/>
      <c r="S179" s="99"/>
      <c r="T179" s="127"/>
      <c r="U179" s="99"/>
      <c r="V179" s="99"/>
      <c r="W179" s="99"/>
      <c r="X179" s="99"/>
      <c r="Y179" s="99"/>
      <c r="Z179" s="99"/>
      <c r="AA179" s="99"/>
      <c r="AE179" s="94"/>
      <c r="AF179" s="94"/>
      <c r="AG179" s="94"/>
      <c r="AH179" s="94"/>
      <c r="AI179" s="94"/>
    </row>
    <row r="180" spans="4:35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8"/>
      <c r="Q180" s="99"/>
      <c r="R180" s="99"/>
      <c r="S180" s="99"/>
      <c r="T180" s="127"/>
      <c r="U180" s="99"/>
      <c r="V180" s="99"/>
      <c r="W180" s="99"/>
      <c r="X180" s="99"/>
      <c r="Y180" s="99"/>
      <c r="Z180" s="99"/>
      <c r="AA180" s="99"/>
      <c r="AE180" s="94"/>
      <c r="AF180" s="94"/>
      <c r="AG180" s="94"/>
      <c r="AH180" s="94"/>
      <c r="AI180" s="94"/>
    </row>
    <row r="181" spans="4:35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8"/>
      <c r="Q181" s="99"/>
      <c r="R181" s="99"/>
      <c r="S181" s="99"/>
      <c r="T181" s="127"/>
      <c r="U181" s="99"/>
      <c r="V181" s="99"/>
      <c r="W181" s="99"/>
      <c r="X181" s="99"/>
      <c r="Y181" s="99"/>
      <c r="Z181" s="99"/>
      <c r="AA181" s="99"/>
      <c r="AE181" s="94"/>
      <c r="AF181" s="94"/>
      <c r="AG181" s="94"/>
      <c r="AH181" s="94"/>
      <c r="AI181" s="94"/>
    </row>
    <row r="182" spans="4:35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8"/>
      <c r="Q182" s="99"/>
      <c r="R182" s="99"/>
      <c r="S182" s="99"/>
      <c r="T182" s="127"/>
      <c r="U182" s="99"/>
      <c r="V182" s="99"/>
      <c r="W182" s="99"/>
      <c r="X182" s="99"/>
      <c r="Y182" s="99"/>
      <c r="Z182" s="99"/>
      <c r="AA182" s="99"/>
      <c r="AE182" s="94"/>
      <c r="AF182" s="94"/>
      <c r="AG182" s="94"/>
      <c r="AH182" s="94"/>
      <c r="AI182" s="94"/>
    </row>
    <row r="183" spans="4:35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8"/>
      <c r="Q183" s="99"/>
      <c r="R183" s="99"/>
      <c r="S183" s="99"/>
      <c r="T183" s="127"/>
      <c r="U183" s="99"/>
      <c r="V183" s="99"/>
      <c r="W183" s="99"/>
      <c r="X183" s="99"/>
      <c r="Y183" s="99"/>
      <c r="Z183" s="99"/>
      <c r="AA183" s="99"/>
      <c r="AE183" s="94"/>
      <c r="AF183" s="94"/>
      <c r="AG183" s="94"/>
      <c r="AH183" s="94"/>
      <c r="AI183" s="94"/>
    </row>
    <row r="184" spans="4:35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8"/>
      <c r="Q184" s="99"/>
      <c r="R184" s="99"/>
      <c r="S184" s="99"/>
      <c r="T184" s="127"/>
      <c r="U184" s="99"/>
      <c r="V184" s="99"/>
      <c r="W184" s="99"/>
      <c r="X184" s="99"/>
      <c r="Y184" s="99"/>
      <c r="Z184" s="99"/>
      <c r="AA184" s="99"/>
      <c r="AE184" s="94"/>
      <c r="AF184" s="94"/>
      <c r="AG184" s="94"/>
      <c r="AH184" s="94"/>
      <c r="AI184" s="94"/>
    </row>
    <row r="185" spans="4:35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8"/>
      <c r="Q185" s="99"/>
      <c r="R185" s="99"/>
      <c r="S185" s="99"/>
      <c r="T185" s="127"/>
      <c r="U185" s="99"/>
      <c r="V185" s="99"/>
      <c r="W185" s="99"/>
      <c r="X185" s="99"/>
      <c r="Y185" s="99"/>
      <c r="Z185" s="99"/>
      <c r="AA185" s="99"/>
      <c r="AE185" s="94"/>
      <c r="AF185" s="94"/>
      <c r="AG185" s="94"/>
      <c r="AH185" s="94"/>
      <c r="AI185" s="94"/>
    </row>
    <row r="186" spans="4:35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8"/>
      <c r="Q186" s="99"/>
      <c r="R186" s="99"/>
      <c r="S186" s="99"/>
      <c r="T186" s="127"/>
      <c r="U186" s="99"/>
      <c r="V186" s="99"/>
      <c r="W186" s="99"/>
      <c r="X186" s="99"/>
      <c r="Y186" s="99"/>
      <c r="Z186" s="99"/>
      <c r="AA186" s="99"/>
      <c r="AE186" s="94"/>
      <c r="AF186" s="94"/>
      <c r="AG186" s="94"/>
      <c r="AH186" s="94"/>
      <c r="AI186" s="94"/>
    </row>
    <row r="187" spans="4:35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8"/>
      <c r="Q187" s="99"/>
      <c r="R187" s="99"/>
      <c r="S187" s="99"/>
      <c r="T187" s="127"/>
      <c r="U187" s="99"/>
      <c r="V187" s="99"/>
      <c r="W187" s="99"/>
      <c r="X187" s="99"/>
      <c r="Y187" s="99"/>
      <c r="Z187" s="99"/>
      <c r="AA187" s="99"/>
      <c r="AE187" s="94"/>
      <c r="AF187" s="94"/>
      <c r="AG187" s="94"/>
      <c r="AH187" s="94"/>
      <c r="AI187" s="94"/>
    </row>
    <row r="188" spans="4:35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8"/>
      <c r="Q188" s="99"/>
      <c r="R188" s="99"/>
      <c r="S188" s="99"/>
      <c r="T188" s="127"/>
      <c r="U188" s="99"/>
      <c r="V188" s="99"/>
      <c r="W188" s="99"/>
      <c r="X188" s="99"/>
      <c r="Y188" s="99"/>
      <c r="Z188" s="99"/>
      <c r="AA188" s="99"/>
      <c r="AE188" s="94"/>
      <c r="AF188" s="94"/>
      <c r="AG188" s="94"/>
      <c r="AH188" s="94"/>
      <c r="AI188" s="94"/>
    </row>
    <row r="189" spans="4:35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8"/>
      <c r="Q189" s="99"/>
      <c r="R189" s="99"/>
      <c r="S189" s="99"/>
      <c r="T189" s="127"/>
      <c r="U189" s="99"/>
      <c r="V189" s="99"/>
      <c r="W189" s="99"/>
      <c r="X189" s="99"/>
      <c r="Y189" s="99"/>
      <c r="Z189" s="99"/>
      <c r="AA189" s="99"/>
      <c r="AE189" s="94"/>
      <c r="AF189" s="94"/>
      <c r="AG189" s="94"/>
      <c r="AH189" s="94"/>
      <c r="AI189" s="94"/>
    </row>
    <row r="190" spans="4:35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8"/>
      <c r="Q190" s="99"/>
      <c r="R190" s="99"/>
      <c r="S190" s="99"/>
      <c r="T190" s="127"/>
      <c r="U190" s="99"/>
      <c r="V190" s="99"/>
      <c r="W190" s="99"/>
      <c r="X190" s="99"/>
      <c r="Y190" s="99"/>
      <c r="Z190" s="99"/>
      <c r="AA190" s="99"/>
      <c r="AE190" s="94"/>
      <c r="AF190" s="94"/>
      <c r="AG190" s="94"/>
      <c r="AH190" s="94"/>
      <c r="AI190" s="94"/>
    </row>
    <row r="191" spans="4:35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8"/>
      <c r="Q191" s="99"/>
      <c r="R191" s="99"/>
      <c r="S191" s="99"/>
      <c r="T191" s="127"/>
      <c r="U191" s="99"/>
      <c r="V191" s="99"/>
      <c r="W191" s="99"/>
      <c r="X191" s="99"/>
      <c r="Y191" s="99"/>
      <c r="Z191" s="99"/>
      <c r="AA191" s="99"/>
      <c r="AE191" s="94"/>
      <c r="AF191" s="94"/>
      <c r="AG191" s="94"/>
      <c r="AH191" s="94"/>
      <c r="AI191" s="94"/>
    </row>
    <row r="192" spans="4:35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8"/>
      <c r="Q192" s="99"/>
      <c r="R192" s="99"/>
      <c r="S192" s="99"/>
      <c r="T192" s="127"/>
      <c r="U192" s="99"/>
      <c r="V192" s="99"/>
      <c r="W192" s="99"/>
      <c r="X192" s="99"/>
      <c r="Y192" s="99"/>
      <c r="Z192" s="99"/>
      <c r="AA192" s="99"/>
      <c r="AE192" s="94"/>
      <c r="AF192" s="94"/>
      <c r="AG192" s="94"/>
      <c r="AH192" s="94"/>
      <c r="AI192" s="94"/>
    </row>
    <row r="193" spans="4:35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8"/>
      <c r="Q193" s="99"/>
      <c r="R193" s="99"/>
      <c r="S193" s="99"/>
      <c r="T193" s="127"/>
      <c r="U193" s="99"/>
      <c r="V193" s="99"/>
      <c r="W193" s="99"/>
      <c r="X193" s="99"/>
      <c r="Y193" s="99"/>
      <c r="Z193" s="99"/>
      <c r="AA193" s="99"/>
      <c r="AE193" s="94"/>
      <c r="AF193" s="94"/>
      <c r="AG193" s="94"/>
      <c r="AH193" s="94"/>
      <c r="AI193" s="94"/>
    </row>
    <row r="194" spans="4:35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8"/>
      <c r="Q194" s="99"/>
      <c r="R194" s="99"/>
      <c r="S194" s="99"/>
      <c r="T194" s="127"/>
      <c r="U194" s="99"/>
      <c r="V194" s="99"/>
      <c r="W194" s="99"/>
      <c r="X194" s="99"/>
      <c r="Y194" s="99"/>
      <c r="Z194" s="99"/>
      <c r="AA194" s="99"/>
      <c r="AE194" s="94"/>
      <c r="AF194" s="94"/>
      <c r="AG194" s="94"/>
      <c r="AH194" s="94"/>
      <c r="AI194" s="94"/>
    </row>
    <row r="195" spans="4:35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8"/>
      <c r="Q195" s="99"/>
      <c r="R195" s="99"/>
      <c r="S195" s="99"/>
      <c r="T195" s="127"/>
      <c r="U195" s="99"/>
      <c r="V195" s="99"/>
      <c r="W195" s="99"/>
      <c r="X195" s="99"/>
      <c r="Y195" s="99"/>
      <c r="Z195" s="99"/>
      <c r="AA195" s="99"/>
      <c r="AE195" s="94"/>
      <c r="AF195" s="94"/>
      <c r="AG195" s="94"/>
      <c r="AH195" s="94"/>
      <c r="AI195" s="94"/>
    </row>
    <row r="196" spans="4:35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8"/>
      <c r="Q196" s="99"/>
      <c r="R196" s="99"/>
      <c r="S196" s="99"/>
      <c r="T196" s="127"/>
      <c r="U196" s="99"/>
      <c r="V196" s="99"/>
      <c r="W196" s="99"/>
      <c r="X196" s="99"/>
      <c r="Y196" s="99"/>
      <c r="Z196" s="99"/>
      <c r="AA196" s="99"/>
      <c r="AE196" s="94"/>
      <c r="AF196" s="94"/>
      <c r="AG196" s="94"/>
      <c r="AH196" s="94"/>
      <c r="AI196" s="94"/>
    </row>
    <row r="197" spans="4:35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8"/>
      <c r="Q197" s="99"/>
      <c r="R197" s="99"/>
      <c r="S197" s="99"/>
      <c r="T197" s="127"/>
      <c r="U197" s="99"/>
      <c r="V197" s="99"/>
      <c r="W197" s="99"/>
      <c r="X197" s="99"/>
      <c r="Y197" s="99"/>
      <c r="Z197" s="99"/>
      <c r="AA197" s="99"/>
      <c r="AE197" s="94"/>
      <c r="AF197" s="94"/>
      <c r="AG197" s="94"/>
      <c r="AH197" s="94"/>
      <c r="AI197" s="94"/>
    </row>
    <row r="198" spans="4:35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8"/>
      <c r="Q198" s="99"/>
      <c r="R198" s="99"/>
      <c r="S198" s="99"/>
      <c r="T198" s="127"/>
      <c r="U198" s="99"/>
      <c r="V198" s="99"/>
      <c r="W198" s="99"/>
      <c r="X198" s="99"/>
      <c r="Y198" s="99"/>
      <c r="Z198" s="99"/>
      <c r="AA198" s="99"/>
      <c r="AE198" s="94"/>
      <c r="AF198" s="94"/>
      <c r="AG198" s="94"/>
      <c r="AH198" s="94"/>
      <c r="AI198" s="94"/>
    </row>
    <row r="199" spans="4:35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8"/>
      <c r="Q199" s="99"/>
      <c r="R199" s="99"/>
      <c r="S199" s="99"/>
      <c r="T199" s="127"/>
      <c r="U199" s="99"/>
      <c r="V199" s="99"/>
      <c r="W199" s="99"/>
      <c r="X199" s="99"/>
      <c r="Y199" s="99"/>
      <c r="Z199" s="99"/>
      <c r="AA199" s="99"/>
      <c r="AE199" s="94"/>
      <c r="AF199" s="94"/>
      <c r="AG199" s="94"/>
      <c r="AH199" s="94"/>
      <c r="AI199" s="94"/>
    </row>
    <row r="200" spans="4:35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8"/>
      <c r="Q200" s="99"/>
      <c r="R200" s="99"/>
      <c r="S200" s="99"/>
      <c r="T200" s="127"/>
      <c r="U200" s="99"/>
      <c r="V200" s="99"/>
      <c r="W200" s="99"/>
      <c r="X200" s="99"/>
      <c r="Y200" s="99"/>
      <c r="Z200" s="99"/>
      <c r="AA200" s="99"/>
      <c r="AE200" s="94"/>
      <c r="AF200" s="94"/>
      <c r="AG200" s="94"/>
      <c r="AH200" s="94"/>
      <c r="AI200" s="94"/>
    </row>
    <row r="201" spans="4:35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8"/>
      <c r="Q201" s="99"/>
      <c r="R201" s="99"/>
      <c r="S201" s="99"/>
      <c r="T201" s="127"/>
      <c r="U201" s="99"/>
      <c r="V201" s="99"/>
      <c r="W201" s="99"/>
      <c r="X201" s="99"/>
      <c r="Y201" s="99"/>
      <c r="Z201" s="99"/>
      <c r="AA201" s="99"/>
      <c r="AE201" s="94"/>
      <c r="AF201" s="94"/>
      <c r="AG201" s="94"/>
      <c r="AH201" s="94"/>
      <c r="AI201" s="94"/>
    </row>
    <row r="202" spans="4:35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8"/>
      <c r="Q202" s="99"/>
      <c r="R202" s="99"/>
      <c r="S202" s="99"/>
      <c r="T202" s="127"/>
      <c r="U202" s="99"/>
      <c r="V202" s="99"/>
      <c r="W202" s="99"/>
      <c r="X202" s="99"/>
      <c r="Y202" s="99"/>
      <c r="Z202" s="99"/>
      <c r="AA202" s="99"/>
      <c r="AE202" s="94"/>
      <c r="AF202" s="94"/>
      <c r="AG202" s="94"/>
      <c r="AH202" s="94"/>
      <c r="AI202" s="94"/>
    </row>
    <row r="203" spans="4:35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8"/>
      <c r="Q203" s="99"/>
      <c r="R203" s="99"/>
      <c r="S203" s="99"/>
      <c r="T203" s="127"/>
      <c r="U203" s="99"/>
      <c r="V203" s="99"/>
      <c r="W203" s="99"/>
      <c r="X203" s="99"/>
      <c r="Y203" s="99"/>
      <c r="Z203" s="99"/>
      <c r="AA203" s="99"/>
      <c r="AE203" s="94"/>
      <c r="AF203" s="94"/>
      <c r="AG203" s="94"/>
      <c r="AH203" s="94"/>
      <c r="AI203" s="94"/>
    </row>
    <row r="204" spans="4:35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8"/>
      <c r="Q204" s="99"/>
      <c r="R204" s="99"/>
      <c r="S204" s="99"/>
      <c r="T204" s="127"/>
      <c r="U204" s="99"/>
      <c r="V204" s="99"/>
      <c r="W204" s="99"/>
      <c r="X204" s="99"/>
      <c r="Y204" s="99"/>
      <c r="Z204" s="99"/>
      <c r="AA204" s="99"/>
      <c r="AE204" s="94"/>
      <c r="AF204" s="94"/>
      <c r="AG204" s="94"/>
      <c r="AH204" s="94"/>
      <c r="AI204" s="94"/>
    </row>
    <row r="205" spans="4:35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8"/>
      <c r="Q205" s="99"/>
      <c r="R205" s="99"/>
      <c r="S205" s="99"/>
      <c r="T205" s="127"/>
      <c r="U205" s="99"/>
      <c r="V205" s="99"/>
      <c r="W205" s="99"/>
      <c r="X205" s="99"/>
      <c r="Y205" s="99"/>
      <c r="Z205" s="99"/>
      <c r="AA205" s="99"/>
      <c r="AE205" s="94"/>
      <c r="AF205" s="94"/>
      <c r="AG205" s="94"/>
      <c r="AH205" s="94"/>
      <c r="AI205" s="94"/>
    </row>
    <row r="206" spans="4:35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8"/>
      <c r="Q206" s="99"/>
      <c r="R206" s="99"/>
      <c r="S206" s="99"/>
      <c r="T206" s="127"/>
      <c r="U206" s="99"/>
      <c r="V206" s="99"/>
      <c r="W206" s="99"/>
      <c r="X206" s="99"/>
      <c r="Y206" s="99"/>
      <c r="Z206" s="99"/>
      <c r="AA206" s="99"/>
      <c r="AE206" s="94"/>
      <c r="AF206" s="94"/>
      <c r="AG206" s="94"/>
      <c r="AH206" s="94"/>
      <c r="AI206" s="94"/>
    </row>
    <row r="207" spans="4:35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8"/>
      <c r="Q207" s="99"/>
      <c r="R207" s="99"/>
      <c r="S207" s="99"/>
      <c r="T207" s="127"/>
      <c r="U207" s="99"/>
      <c r="V207" s="99"/>
      <c r="W207" s="99"/>
      <c r="X207" s="99"/>
      <c r="Y207" s="99"/>
      <c r="Z207" s="99"/>
      <c r="AA207" s="99"/>
      <c r="AE207" s="94"/>
      <c r="AF207" s="94"/>
      <c r="AG207" s="94"/>
      <c r="AH207" s="94"/>
      <c r="AI207" s="94"/>
    </row>
    <row r="208" spans="4:35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8"/>
      <c r="Q208" s="99"/>
      <c r="R208" s="99"/>
      <c r="S208" s="99"/>
      <c r="T208" s="127"/>
      <c r="U208" s="99"/>
      <c r="V208" s="99"/>
      <c r="W208" s="99"/>
      <c r="X208" s="99"/>
      <c r="Y208" s="99"/>
      <c r="Z208" s="99"/>
      <c r="AA208" s="99"/>
      <c r="AE208" s="94"/>
      <c r="AF208" s="94"/>
      <c r="AG208" s="94"/>
      <c r="AH208" s="94"/>
      <c r="AI208" s="94"/>
    </row>
    <row r="209" spans="4:35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8"/>
      <c r="Q209" s="99"/>
      <c r="R209" s="99"/>
      <c r="S209" s="99"/>
      <c r="T209" s="127"/>
      <c r="U209" s="99"/>
      <c r="V209" s="99"/>
      <c r="W209" s="99"/>
      <c r="X209" s="99"/>
      <c r="Y209" s="99"/>
      <c r="Z209" s="99"/>
      <c r="AA209" s="99"/>
      <c r="AE209" s="94"/>
      <c r="AF209" s="94"/>
      <c r="AG209" s="94"/>
      <c r="AH209" s="94"/>
      <c r="AI209" s="94"/>
    </row>
    <row r="210" spans="4:35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8"/>
      <c r="Q210" s="99"/>
      <c r="R210" s="99"/>
      <c r="S210" s="99"/>
      <c r="T210" s="127"/>
      <c r="U210" s="99"/>
      <c r="V210" s="99"/>
      <c r="W210" s="99"/>
      <c r="X210" s="99"/>
      <c r="Y210" s="99"/>
      <c r="Z210" s="99"/>
      <c r="AA210" s="99"/>
      <c r="AE210" s="94"/>
      <c r="AF210" s="94"/>
      <c r="AG210" s="94"/>
      <c r="AH210" s="94"/>
      <c r="AI210" s="94"/>
    </row>
    <row r="211" spans="4:35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8"/>
      <c r="Q211" s="99"/>
      <c r="R211" s="99"/>
      <c r="S211" s="99"/>
      <c r="T211" s="127"/>
      <c r="U211" s="99"/>
      <c r="V211" s="99"/>
      <c r="W211" s="99"/>
      <c r="X211" s="99"/>
      <c r="Y211" s="99"/>
      <c r="Z211" s="99"/>
      <c r="AA211" s="99"/>
      <c r="AE211" s="94"/>
      <c r="AF211" s="94"/>
      <c r="AG211" s="94"/>
      <c r="AH211" s="94"/>
      <c r="AI211" s="94"/>
    </row>
    <row r="212" spans="4:35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8"/>
      <c r="Q212" s="99"/>
      <c r="R212" s="99"/>
      <c r="S212" s="99"/>
      <c r="T212" s="127"/>
      <c r="U212" s="99"/>
      <c r="V212" s="99"/>
      <c r="W212" s="99"/>
      <c r="X212" s="99"/>
      <c r="Y212" s="99"/>
      <c r="Z212" s="99"/>
      <c r="AA212" s="99"/>
      <c r="AE212" s="94"/>
      <c r="AF212" s="94"/>
      <c r="AG212" s="94"/>
      <c r="AH212" s="94"/>
      <c r="AI212" s="94"/>
    </row>
    <row r="213" spans="4:35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8"/>
      <c r="Q213" s="99"/>
      <c r="R213" s="99"/>
      <c r="S213" s="99"/>
      <c r="T213" s="127"/>
      <c r="U213" s="99"/>
      <c r="V213" s="99"/>
      <c r="W213" s="99"/>
      <c r="X213" s="99"/>
      <c r="Y213" s="99"/>
      <c r="Z213" s="99"/>
      <c r="AA213" s="99"/>
      <c r="AE213" s="94"/>
      <c r="AF213" s="94"/>
      <c r="AG213" s="94"/>
      <c r="AH213" s="94"/>
      <c r="AI213" s="94"/>
    </row>
    <row r="214" spans="4:35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8"/>
      <c r="Q214" s="99"/>
      <c r="R214" s="99"/>
      <c r="S214" s="99"/>
      <c r="T214" s="127"/>
      <c r="U214" s="99"/>
      <c r="V214" s="99"/>
      <c r="W214" s="99"/>
      <c r="X214" s="99"/>
      <c r="Y214" s="99"/>
      <c r="Z214" s="99"/>
      <c r="AA214" s="99"/>
      <c r="AE214" s="94"/>
      <c r="AF214" s="94"/>
      <c r="AG214" s="94"/>
      <c r="AH214" s="94"/>
      <c r="AI214" s="94"/>
    </row>
    <row r="215" spans="4:35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8"/>
      <c r="Q215" s="99"/>
      <c r="R215" s="99"/>
      <c r="S215" s="99"/>
      <c r="T215" s="127"/>
      <c r="U215" s="99"/>
      <c r="V215" s="99"/>
      <c r="W215" s="99"/>
      <c r="X215" s="99"/>
      <c r="Y215" s="99"/>
      <c r="Z215" s="99"/>
      <c r="AA215" s="99"/>
      <c r="AE215" s="94"/>
      <c r="AF215" s="94"/>
      <c r="AG215" s="94"/>
      <c r="AH215" s="94"/>
      <c r="AI215" s="94"/>
    </row>
    <row r="216" spans="4:35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8"/>
      <c r="Q216" s="99"/>
      <c r="R216" s="99"/>
      <c r="S216" s="99"/>
      <c r="T216" s="127"/>
      <c r="U216" s="99"/>
      <c r="V216" s="99"/>
      <c r="W216" s="99"/>
      <c r="X216" s="99"/>
      <c r="Y216" s="99"/>
      <c r="Z216" s="99"/>
      <c r="AA216" s="99"/>
      <c r="AE216" s="94"/>
      <c r="AF216" s="94"/>
      <c r="AG216" s="94"/>
      <c r="AH216" s="94"/>
      <c r="AI216" s="94"/>
    </row>
    <row r="217" spans="4:35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8"/>
      <c r="Q217" s="99"/>
      <c r="R217" s="99"/>
      <c r="S217" s="99"/>
      <c r="T217" s="127"/>
      <c r="U217" s="99"/>
      <c r="V217" s="99"/>
      <c r="W217" s="99"/>
      <c r="X217" s="99"/>
      <c r="Y217" s="99"/>
      <c r="Z217" s="99"/>
      <c r="AA217" s="99"/>
      <c r="AE217" s="94"/>
      <c r="AF217" s="94"/>
      <c r="AG217" s="94"/>
      <c r="AH217" s="94"/>
      <c r="AI217" s="94"/>
    </row>
    <row r="218" spans="4:35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8"/>
      <c r="Q218" s="99"/>
      <c r="R218" s="99"/>
      <c r="S218" s="99"/>
      <c r="T218" s="127"/>
      <c r="U218" s="99"/>
      <c r="V218" s="99"/>
      <c r="W218" s="99"/>
      <c r="X218" s="99"/>
      <c r="Y218" s="99"/>
      <c r="Z218" s="99"/>
      <c r="AA218" s="99"/>
      <c r="AE218" s="94"/>
      <c r="AF218" s="94"/>
      <c r="AG218" s="94"/>
      <c r="AH218" s="94"/>
      <c r="AI218" s="94"/>
    </row>
    <row r="219" spans="4:35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8"/>
      <c r="Q219" s="99"/>
      <c r="R219" s="99"/>
      <c r="S219" s="99"/>
      <c r="T219" s="127"/>
      <c r="U219" s="99"/>
      <c r="V219" s="99"/>
      <c r="W219" s="99"/>
      <c r="X219" s="99"/>
      <c r="Y219" s="99"/>
      <c r="Z219" s="99"/>
      <c r="AA219" s="99"/>
      <c r="AE219" s="94"/>
      <c r="AF219" s="94"/>
      <c r="AG219" s="94"/>
      <c r="AH219" s="94"/>
      <c r="AI219" s="94"/>
    </row>
    <row r="220" spans="4:35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8"/>
      <c r="Q220" s="99"/>
      <c r="R220" s="99"/>
      <c r="S220" s="99"/>
      <c r="T220" s="127"/>
      <c r="U220" s="99"/>
      <c r="V220" s="99"/>
      <c r="W220" s="99"/>
      <c r="X220" s="99"/>
      <c r="Y220" s="99"/>
      <c r="Z220" s="99"/>
      <c r="AA220" s="99"/>
      <c r="AE220" s="94"/>
      <c r="AF220" s="94"/>
      <c r="AG220" s="94"/>
      <c r="AH220" s="94"/>
      <c r="AI220" s="94"/>
    </row>
    <row r="221" spans="4:35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8"/>
      <c r="Q221" s="99"/>
      <c r="R221" s="99"/>
      <c r="S221" s="99"/>
      <c r="T221" s="127"/>
      <c r="U221" s="99"/>
      <c r="V221" s="99"/>
      <c r="W221" s="99"/>
      <c r="X221" s="99"/>
      <c r="Y221" s="99"/>
      <c r="Z221" s="99"/>
      <c r="AA221" s="99"/>
      <c r="AE221" s="94"/>
      <c r="AF221" s="94"/>
      <c r="AG221" s="94"/>
      <c r="AH221" s="94"/>
      <c r="AI221" s="94"/>
    </row>
    <row r="222" spans="4:35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8"/>
      <c r="Q222" s="99"/>
      <c r="R222" s="99"/>
      <c r="S222" s="99"/>
      <c r="T222" s="127"/>
      <c r="U222" s="99"/>
      <c r="V222" s="99"/>
      <c r="W222" s="99"/>
      <c r="X222" s="99"/>
      <c r="Y222" s="99"/>
      <c r="Z222" s="99"/>
      <c r="AA222" s="99"/>
      <c r="AE222" s="94"/>
      <c r="AF222" s="94"/>
      <c r="AG222" s="94"/>
      <c r="AH222" s="94"/>
      <c r="AI222" s="94"/>
    </row>
    <row r="223" spans="4:35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8"/>
      <c r="Q223" s="99"/>
      <c r="R223" s="99"/>
      <c r="S223" s="99"/>
      <c r="T223" s="127"/>
      <c r="U223" s="99"/>
      <c r="V223" s="99"/>
      <c r="W223" s="99"/>
      <c r="X223" s="99"/>
      <c r="Y223" s="99"/>
      <c r="Z223" s="99"/>
      <c r="AA223" s="99"/>
      <c r="AE223" s="94"/>
      <c r="AF223" s="94"/>
      <c r="AG223" s="94"/>
      <c r="AH223" s="94"/>
      <c r="AI223" s="94"/>
    </row>
    <row r="224" spans="4:35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8"/>
      <c r="Q224" s="99"/>
      <c r="R224" s="99"/>
      <c r="S224" s="99"/>
      <c r="T224" s="127"/>
      <c r="U224" s="99"/>
      <c r="V224" s="99"/>
      <c r="W224" s="99"/>
      <c r="X224" s="99"/>
      <c r="Y224" s="99"/>
      <c r="Z224" s="99"/>
      <c r="AA224" s="99"/>
      <c r="AE224" s="94"/>
      <c r="AF224" s="94"/>
      <c r="AG224" s="94"/>
      <c r="AH224" s="94"/>
      <c r="AI224" s="94"/>
    </row>
    <row r="225" spans="4:35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8"/>
      <c r="Q225" s="99"/>
      <c r="R225" s="99"/>
      <c r="S225" s="99"/>
      <c r="T225" s="127"/>
      <c r="U225" s="99"/>
      <c r="V225" s="99"/>
      <c r="W225" s="99"/>
      <c r="X225" s="99"/>
      <c r="Y225" s="99"/>
      <c r="Z225" s="99"/>
      <c r="AA225" s="99"/>
      <c r="AE225" s="94"/>
      <c r="AF225" s="94"/>
      <c r="AG225" s="94"/>
      <c r="AH225" s="94"/>
      <c r="AI225" s="94"/>
    </row>
    <row r="226" spans="4:35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8"/>
      <c r="Q226" s="99"/>
      <c r="R226" s="99"/>
      <c r="S226" s="99"/>
      <c r="T226" s="127"/>
      <c r="U226" s="99"/>
      <c r="V226" s="99"/>
      <c r="W226" s="99"/>
      <c r="X226" s="99"/>
      <c r="Y226" s="99"/>
      <c r="Z226" s="99"/>
      <c r="AA226" s="99"/>
      <c r="AE226" s="94"/>
      <c r="AF226" s="94"/>
      <c r="AG226" s="94"/>
      <c r="AH226" s="94"/>
      <c r="AI226" s="94"/>
    </row>
    <row r="227" spans="4:35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8"/>
      <c r="Q227" s="99"/>
      <c r="R227" s="99"/>
      <c r="S227" s="99"/>
      <c r="T227" s="127"/>
      <c r="U227" s="99"/>
      <c r="V227" s="99"/>
      <c r="W227" s="99"/>
      <c r="X227" s="99"/>
      <c r="Y227" s="99"/>
      <c r="Z227" s="99"/>
      <c r="AA227" s="99"/>
      <c r="AE227" s="94"/>
      <c r="AF227" s="94"/>
      <c r="AG227" s="94"/>
      <c r="AH227" s="94"/>
      <c r="AI227" s="94"/>
    </row>
    <row r="228" spans="4:35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8"/>
      <c r="Q228" s="99"/>
      <c r="R228" s="99"/>
      <c r="S228" s="99"/>
      <c r="T228" s="127"/>
      <c r="U228" s="99"/>
      <c r="V228" s="99"/>
      <c r="W228" s="99"/>
      <c r="X228" s="99"/>
      <c r="Y228" s="99"/>
      <c r="Z228" s="99"/>
      <c r="AA228" s="99"/>
      <c r="AE228" s="94"/>
      <c r="AF228" s="94"/>
      <c r="AG228" s="94"/>
      <c r="AH228" s="94"/>
      <c r="AI228" s="94"/>
    </row>
    <row r="229" spans="4:35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8"/>
      <c r="Q229" s="99"/>
      <c r="R229" s="99"/>
      <c r="S229" s="99"/>
      <c r="T229" s="127"/>
      <c r="U229" s="99"/>
      <c r="V229" s="99"/>
      <c r="W229" s="99"/>
      <c r="X229" s="99"/>
      <c r="Y229" s="99"/>
      <c r="Z229" s="99"/>
      <c r="AA229" s="99"/>
      <c r="AE229" s="94"/>
      <c r="AF229" s="94"/>
      <c r="AG229" s="94"/>
      <c r="AH229" s="94"/>
      <c r="AI229" s="94"/>
    </row>
    <row r="230" spans="4:35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8"/>
      <c r="Q230" s="99"/>
      <c r="R230" s="99"/>
      <c r="S230" s="99"/>
      <c r="T230" s="127"/>
      <c r="U230" s="99"/>
      <c r="V230" s="99"/>
      <c r="W230" s="99"/>
      <c r="X230" s="99"/>
      <c r="Y230" s="99"/>
      <c r="Z230" s="99"/>
      <c r="AA230" s="99"/>
      <c r="AE230" s="94"/>
      <c r="AF230" s="94"/>
      <c r="AG230" s="94"/>
      <c r="AH230" s="94"/>
      <c r="AI230" s="94"/>
    </row>
    <row r="231" spans="4:35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8"/>
      <c r="Q231" s="99"/>
      <c r="R231" s="99"/>
      <c r="S231" s="99"/>
      <c r="T231" s="127"/>
      <c r="U231" s="99"/>
      <c r="V231" s="99"/>
      <c r="W231" s="99"/>
      <c r="X231" s="99"/>
      <c r="Y231" s="99"/>
      <c r="Z231" s="99"/>
      <c r="AA231" s="99"/>
      <c r="AE231" s="94"/>
      <c r="AF231" s="94"/>
      <c r="AG231" s="94"/>
      <c r="AH231" s="94"/>
      <c r="AI231" s="94"/>
    </row>
    <row r="232" spans="4:35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8"/>
      <c r="Q232" s="99"/>
      <c r="R232" s="99"/>
      <c r="S232" s="99"/>
      <c r="T232" s="127"/>
      <c r="U232" s="99"/>
      <c r="V232" s="99"/>
      <c r="W232" s="99"/>
      <c r="X232" s="99"/>
      <c r="Y232" s="99"/>
      <c r="Z232" s="99"/>
      <c r="AA232" s="99"/>
      <c r="AE232" s="94"/>
      <c r="AF232" s="94"/>
      <c r="AG232" s="94"/>
      <c r="AH232" s="94"/>
      <c r="AI232" s="94"/>
    </row>
    <row r="233" spans="4:35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8"/>
      <c r="Q233" s="99"/>
      <c r="R233" s="99"/>
      <c r="S233" s="99"/>
      <c r="T233" s="127"/>
      <c r="U233" s="99"/>
      <c r="V233" s="99"/>
      <c r="W233" s="99"/>
      <c r="X233" s="99"/>
      <c r="Y233" s="99"/>
      <c r="Z233" s="99"/>
      <c r="AA233" s="99"/>
      <c r="AE233" s="94"/>
      <c r="AF233" s="94"/>
      <c r="AG233" s="94"/>
      <c r="AH233" s="94"/>
      <c r="AI233" s="94"/>
    </row>
    <row r="234" spans="4:35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8"/>
      <c r="Q234" s="99"/>
      <c r="R234" s="99"/>
      <c r="S234" s="99"/>
      <c r="T234" s="127"/>
      <c r="U234" s="99"/>
      <c r="V234" s="99"/>
      <c r="W234" s="99"/>
      <c r="X234" s="99"/>
      <c r="Y234" s="99"/>
      <c r="Z234" s="99"/>
      <c r="AA234" s="99"/>
      <c r="AE234" s="94"/>
      <c r="AF234" s="94"/>
      <c r="AG234" s="94"/>
      <c r="AH234" s="94"/>
      <c r="AI234" s="94"/>
    </row>
    <row r="235" spans="4:35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8"/>
      <c r="Q235" s="99"/>
      <c r="R235" s="99"/>
      <c r="S235" s="99"/>
      <c r="T235" s="127"/>
      <c r="U235" s="99"/>
      <c r="V235" s="99"/>
      <c r="W235" s="99"/>
      <c r="X235" s="99"/>
      <c r="Y235" s="99"/>
      <c r="Z235" s="99"/>
      <c r="AA235" s="99"/>
      <c r="AE235" s="94"/>
      <c r="AF235" s="94"/>
      <c r="AG235" s="94"/>
      <c r="AH235" s="94"/>
      <c r="AI235" s="94"/>
    </row>
    <row r="236" spans="4:35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8"/>
      <c r="Q236" s="99"/>
      <c r="R236" s="99"/>
      <c r="S236" s="99"/>
      <c r="T236" s="127"/>
      <c r="U236" s="99"/>
      <c r="V236" s="99"/>
      <c r="W236" s="99"/>
      <c r="X236" s="99"/>
      <c r="Y236" s="99"/>
      <c r="Z236" s="99"/>
      <c r="AA236" s="99"/>
      <c r="AE236" s="94"/>
      <c r="AF236" s="94"/>
      <c r="AG236" s="94"/>
      <c r="AH236" s="94"/>
      <c r="AI236" s="94"/>
    </row>
    <row r="237" spans="4:35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8"/>
      <c r="Q237" s="99"/>
      <c r="R237" s="99"/>
      <c r="S237" s="99"/>
      <c r="T237" s="127"/>
      <c r="U237" s="99"/>
      <c r="V237" s="99"/>
      <c r="W237" s="99"/>
      <c r="X237" s="99"/>
      <c r="Y237" s="99"/>
      <c r="Z237" s="99"/>
      <c r="AA237" s="99"/>
      <c r="AE237" s="94"/>
      <c r="AF237" s="94"/>
      <c r="AG237" s="94"/>
      <c r="AH237" s="94"/>
      <c r="AI237" s="94"/>
    </row>
    <row r="238" spans="4:35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8"/>
      <c r="Q238" s="99"/>
      <c r="R238" s="99"/>
      <c r="S238" s="99"/>
      <c r="T238" s="127"/>
      <c r="U238" s="99"/>
      <c r="V238" s="99"/>
      <c r="W238" s="99"/>
      <c r="X238" s="99"/>
      <c r="Y238" s="99"/>
      <c r="Z238" s="99"/>
      <c r="AA238" s="99"/>
      <c r="AE238" s="94"/>
      <c r="AF238" s="94"/>
      <c r="AG238" s="94"/>
      <c r="AH238" s="94"/>
      <c r="AI238" s="94"/>
    </row>
    <row r="239" spans="4:35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8"/>
      <c r="Q239" s="99"/>
      <c r="R239" s="99"/>
      <c r="S239" s="99"/>
      <c r="T239" s="127"/>
      <c r="U239" s="99"/>
      <c r="V239" s="99"/>
      <c r="W239" s="99"/>
      <c r="X239" s="99"/>
      <c r="Y239" s="99"/>
      <c r="Z239" s="99"/>
      <c r="AA239" s="99"/>
      <c r="AE239" s="94"/>
      <c r="AF239" s="94"/>
      <c r="AG239" s="94"/>
      <c r="AH239" s="94"/>
      <c r="AI239" s="94"/>
    </row>
    <row r="240" spans="4:35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8"/>
      <c r="Q240" s="99"/>
      <c r="R240" s="99"/>
      <c r="S240" s="99"/>
      <c r="T240" s="127"/>
      <c r="U240" s="99"/>
      <c r="V240" s="99"/>
      <c r="W240" s="99"/>
      <c r="X240" s="99"/>
      <c r="Y240" s="99"/>
      <c r="Z240" s="99"/>
      <c r="AA240" s="99"/>
      <c r="AE240" s="94"/>
      <c r="AF240" s="94"/>
      <c r="AG240" s="94"/>
      <c r="AH240" s="94"/>
      <c r="AI240" s="94"/>
    </row>
    <row r="241" spans="4:35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8"/>
      <c r="Q241" s="99"/>
      <c r="R241" s="99"/>
      <c r="S241" s="99"/>
      <c r="T241" s="127"/>
      <c r="U241" s="99"/>
      <c r="V241" s="99"/>
      <c r="W241" s="99"/>
      <c r="X241" s="99"/>
      <c r="Y241" s="99"/>
      <c r="Z241" s="99"/>
      <c r="AA241" s="99"/>
      <c r="AE241" s="94"/>
      <c r="AF241" s="94"/>
      <c r="AG241" s="94"/>
      <c r="AH241" s="94"/>
      <c r="AI241" s="94"/>
    </row>
    <row r="242" spans="4:35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8"/>
      <c r="Q242" s="99"/>
      <c r="R242" s="99"/>
      <c r="S242" s="99"/>
      <c r="T242" s="127"/>
      <c r="U242" s="99"/>
      <c r="V242" s="99"/>
      <c r="W242" s="99"/>
      <c r="X242" s="99"/>
      <c r="Y242" s="99"/>
      <c r="Z242" s="99"/>
      <c r="AA242" s="99"/>
      <c r="AE242" s="94"/>
      <c r="AF242" s="94"/>
      <c r="AG242" s="94"/>
      <c r="AH242" s="94"/>
      <c r="AI242" s="94"/>
    </row>
    <row r="243" spans="4:35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8"/>
      <c r="Q243" s="99"/>
      <c r="R243" s="99"/>
      <c r="S243" s="99"/>
      <c r="T243" s="127"/>
      <c r="U243" s="99"/>
      <c r="V243" s="99"/>
      <c r="W243" s="99"/>
      <c r="X243" s="99"/>
      <c r="Y243" s="99"/>
      <c r="Z243" s="99"/>
      <c r="AA243" s="99"/>
      <c r="AE243" s="94"/>
      <c r="AF243" s="94"/>
      <c r="AG243" s="94"/>
      <c r="AH243" s="94"/>
      <c r="AI243" s="94"/>
    </row>
    <row r="244" spans="4:35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8"/>
      <c r="Q244" s="99"/>
      <c r="R244" s="99"/>
      <c r="S244" s="99"/>
      <c r="T244" s="127"/>
      <c r="U244" s="99"/>
      <c r="V244" s="99"/>
      <c r="W244" s="99"/>
      <c r="X244" s="99"/>
      <c r="Y244" s="99"/>
      <c r="Z244" s="99"/>
      <c r="AA244" s="99"/>
      <c r="AE244" s="94"/>
      <c r="AF244" s="94"/>
      <c r="AG244" s="94"/>
      <c r="AH244" s="94"/>
      <c r="AI244" s="94"/>
    </row>
    <row r="245" spans="4:35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8"/>
      <c r="Q245" s="99"/>
      <c r="R245" s="99"/>
      <c r="S245" s="99"/>
      <c r="T245" s="127"/>
      <c r="U245" s="99"/>
      <c r="V245" s="99"/>
      <c r="W245" s="99"/>
      <c r="X245" s="99"/>
      <c r="Y245" s="99"/>
      <c r="Z245" s="99"/>
      <c r="AA245" s="99"/>
      <c r="AE245" s="94"/>
      <c r="AF245" s="94"/>
      <c r="AG245" s="94"/>
      <c r="AH245" s="94"/>
      <c r="AI245" s="94"/>
    </row>
    <row r="246" spans="4:35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8"/>
      <c r="Q246" s="99"/>
      <c r="R246" s="99"/>
      <c r="S246" s="99"/>
      <c r="T246" s="127"/>
      <c r="U246" s="99"/>
      <c r="V246" s="99"/>
      <c r="W246" s="99"/>
      <c r="X246" s="99"/>
      <c r="Y246" s="99"/>
      <c r="Z246" s="99"/>
      <c r="AA246" s="99"/>
      <c r="AE246" s="94"/>
      <c r="AF246" s="94"/>
      <c r="AG246" s="94"/>
      <c r="AH246" s="94"/>
      <c r="AI246" s="94"/>
    </row>
    <row r="247" spans="4:35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8"/>
      <c r="Q247" s="99"/>
      <c r="R247" s="99"/>
      <c r="S247" s="99"/>
      <c r="T247" s="127"/>
      <c r="U247" s="99"/>
      <c r="V247" s="99"/>
      <c r="W247" s="99"/>
      <c r="X247" s="99"/>
      <c r="Y247" s="99"/>
      <c r="Z247" s="99"/>
      <c r="AA247" s="99"/>
      <c r="AE247" s="94"/>
      <c r="AF247" s="94"/>
      <c r="AG247" s="94"/>
      <c r="AH247" s="94"/>
      <c r="AI247" s="94"/>
    </row>
    <row r="248" spans="4:35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8"/>
      <c r="Q248" s="99"/>
      <c r="R248" s="99"/>
      <c r="S248" s="99"/>
      <c r="T248" s="127"/>
      <c r="U248" s="99"/>
      <c r="V248" s="99"/>
      <c r="W248" s="99"/>
      <c r="X248" s="99"/>
      <c r="Y248" s="99"/>
      <c r="Z248" s="99"/>
      <c r="AA248" s="99"/>
      <c r="AE248" s="94"/>
      <c r="AF248" s="94"/>
      <c r="AG248" s="94"/>
      <c r="AH248" s="94"/>
      <c r="AI248" s="94"/>
    </row>
    <row r="249" spans="4:35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8"/>
      <c r="Q249" s="99"/>
      <c r="R249" s="99"/>
      <c r="S249" s="99"/>
      <c r="T249" s="127"/>
      <c r="U249" s="99"/>
      <c r="V249" s="99"/>
      <c r="W249" s="99"/>
      <c r="X249" s="99"/>
      <c r="Y249" s="99"/>
      <c r="Z249" s="99"/>
      <c r="AA249" s="99"/>
      <c r="AE249" s="94"/>
      <c r="AF249" s="94"/>
      <c r="AG249" s="94"/>
      <c r="AH249" s="94"/>
      <c r="AI249" s="94"/>
    </row>
    <row r="250" spans="4:35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8"/>
      <c r="Q250" s="99"/>
      <c r="R250" s="99"/>
      <c r="S250" s="99"/>
      <c r="T250" s="127"/>
      <c r="U250" s="99"/>
      <c r="V250" s="99"/>
      <c r="W250" s="99"/>
      <c r="X250" s="99"/>
      <c r="Y250" s="99"/>
      <c r="Z250" s="99"/>
      <c r="AA250" s="99"/>
      <c r="AE250" s="94"/>
      <c r="AF250" s="94"/>
      <c r="AG250" s="94"/>
      <c r="AH250" s="94"/>
      <c r="AI250" s="94"/>
    </row>
    <row r="251" spans="4:35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8"/>
      <c r="Q251" s="99"/>
      <c r="R251" s="99"/>
      <c r="S251" s="99"/>
      <c r="T251" s="127"/>
      <c r="U251" s="99"/>
      <c r="V251" s="99"/>
      <c r="W251" s="99"/>
      <c r="X251" s="99"/>
      <c r="Y251" s="99"/>
      <c r="Z251" s="99"/>
      <c r="AA251" s="99"/>
      <c r="AE251" s="94"/>
      <c r="AF251" s="94"/>
      <c r="AG251" s="94"/>
      <c r="AH251" s="94"/>
      <c r="AI251" s="94"/>
    </row>
    <row r="252" spans="4:35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8"/>
      <c r="Q252" s="99"/>
      <c r="R252" s="99"/>
      <c r="S252" s="99"/>
      <c r="T252" s="127"/>
      <c r="U252" s="99"/>
      <c r="V252" s="99"/>
      <c r="W252" s="99"/>
      <c r="X252" s="99"/>
      <c r="Y252" s="99"/>
      <c r="Z252" s="99"/>
      <c r="AA252" s="99"/>
      <c r="AE252" s="94"/>
      <c r="AF252" s="94"/>
      <c r="AG252" s="94"/>
      <c r="AH252" s="94"/>
      <c r="AI252" s="94"/>
    </row>
    <row r="253" spans="4:35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8"/>
      <c r="Q253" s="99"/>
      <c r="R253" s="99"/>
      <c r="S253" s="99"/>
      <c r="T253" s="127"/>
      <c r="U253" s="99"/>
      <c r="V253" s="99"/>
      <c r="W253" s="99"/>
      <c r="X253" s="99"/>
      <c r="Y253" s="99"/>
      <c r="Z253" s="99"/>
      <c r="AA253" s="99"/>
      <c r="AE253" s="94"/>
      <c r="AF253" s="94"/>
      <c r="AG253" s="94"/>
      <c r="AH253" s="94"/>
      <c r="AI253" s="94"/>
    </row>
    <row r="254" spans="4:35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8"/>
      <c r="Q254" s="99"/>
      <c r="R254" s="99"/>
      <c r="S254" s="99"/>
      <c r="T254" s="127"/>
      <c r="U254" s="99"/>
      <c r="V254" s="99"/>
      <c r="W254" s="99"/>
      <c r="X254" s="99"/>
      <c r="Y254" s="99"/>
      <c r="Z254" s="99"/>
      <c r="AA254" s="99"/>
      <c r="AE254" s="94"/>
      <c r="AF254" s="94"/>
      <c r="AG254" s="94"/>
      <c r="AH254" s="94"/>
      <c r="AI254" s="94"/>
    </row>
    <row r="255" spans="4:35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8"/>
      <c r="Q255" s="99"/>
      <c r="R255" s="99"/>
      <c r="S255" s="99"/>
      <c r="T255" s="127"/>
      <c r="U255" s="99"/>
      <c r="V255" s="99"/>
      <c r="W255" s="99"/>
      <c r="X255" s="99"/>
      <c r="Y255" s="99"/>
      <c r="Z255" s="99"/>
      <c r="AA255" s="99"/>
      <c r="AE255" s="94"/>
      <c r="AF255" s="94"/>
      <c r="AG255" s="94"/>
      <c r="AH255" s="94"/>
      <c r="AI255" s="94"/>
    </row>
    <row r="256" spans="4:35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8"/>
      <c r="Q256" s="99"/>
      <c r="R256" s="99"/>
      <c r="S256" s="99"/>
      <c r="T256" s="127"/>
      <c r="U256" s="99"/>
      <c r="V256" s="99"/>
      <c r="W256" s="99"/>
      <c r="X256" s="99"/>
      <c r="Y256" s="99"/>
      <c r="Z256" s="99"/>
      <c r="AA256" s="99"/>
      <c r="AE256" s="94"/>
      <c r="AF256" s="94"/>
      <c r="AG256" s="94"/>
      <c r="AH256" s="94"/>
      <c r="AI256" s="94"/>
    </row>
    <row r="257" spans="4:35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8"/>
      <c r="Q257" s="99"/>
      <c r="R257" s="99"/>
      <c r="S257" s="99"/>
      <c r="T257" s="127"/>
      <c r="U257" s="99"/>
      <c r="V257" s="99"/>
      <c r="W257" s="99"/>
      <c r="X257" s="99"/>
      <c r="Y257" s="99"/>
      <c r="Z257" s="99"/>
      <c r="AA257" s="99"/>
      <c r="AE257" s="94"/>
      <c r="AF257" s="94"/>
      <c r="AG257" s="94"/>
      <c r="AH257" s="94"/>
      <c r="AI257" s="94"/>
    </row>
    <row r="258" spans="4:35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8"/>
      <c r="Q258" s="99"/>
      <c r="R258" s="99"/>
      <c r="S258" s="99"/>
      <c r="T258" s="127"/>
      <c r="U258" s="99"/>
      <c r="V258" s="99"/>
      <c r="W258" s="99"/>
      <c r="X258" s="99"/>
      <c r="Y258" s="99"/>
      <c r="Z258" s="99"/>
      <c r="AA258" s="99"/>
      <c r="AE258" s="94"/>
      <c r="AF258" s="94"/>
      <c r="AG258" s="94"/>
      <c r="AH258" s="94"/>
      <c r="AI258" s="94"/>
    </row>
    <row r="259" spans="4:35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8"/>
      <c r="Q259" s="99"/>
      <c r="R259" s="99"/>
      <c r="S259" s="99"/>
      <c r="T259" s="127"/>
      <c r="U259" s="99"/>
      <c r="V259" s="99"/>
      <c r="W259" s="99"/>
      <c r="X259" s="99"/>
      <c r="Y259" s="99"/>
      <c r="Z259" s="99"/>
      <c r="AA259" s="99"/>
      <c r="AE259" s="94"/>
      <c r="AF259" s="94"/>
      <c r="AG259" s="94"/>
      <c r="AH259" s="94"/>
      <c r="AI259" s="94"/>
    </row>
    <row r="260" spans="4:35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8"/>
      <c r="Q260" s="99"/>
      <c r="R260" s="99"/>
      <c r="S260" s="99"/>
      <c r="T260" s="127"/>
      <c r="U260" s="99"/>
      <c r="V260" s="99"/>
      <c r="W260" s="99"/>
      <c r="X260" s="99"/>
      <c r="Y260" s="99"/>
      <c r="Z260" s="99"/>
      <c r="AA260" s="99"/>
      <c r="AE260" s="94"/>
      <c r="AF260" s="94"/>
      <c r="AG260" s="94"/>
      <c r="AH260" s="94"/>
      <c r="AI260" s="94"/>
    </row>
    <row r="261" spans="4:35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8"/>
      <c r="Q261" s="99"/>
      <c r="R261" s="99"/>
      <c r="S261" s="99"/>
      <c r="T261" s="127"/>
      <c r="U261" s="99"/>
      <c r="V261" s="99"/>
      <c r="W261" s="99"/>
      <c r="X261" s="99"/>
      <c r="Y261" s="99"/>
      <c r="Z261" s="99"/>
      <c r="AA261" s="99"/>
      <c r="AE261" s="94"/>
      <c r="AF261" s="94"/>
      <c r="AG261" s="94"/>
      <c r="AH261" s="94"/>
      <c r="AI261" s="94"/>
    </row>
    <row r="262" spans="4:35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8"/>
      <c r="Q262" s="99"/>
      <c r="R262" s="99"/>
      <c r="S262" s="99"/>
      <c r="T262" s="127"/>
      <c r="U262" s="99"/>
      <c r="V262" s="99"/>
      <c r="W262" s="99"/>
      <c r="X262" s="99"/>
      <c r="Y262" s="99"/>
      <c r="Z262" s="99"/>
      <c r="AA262" s="99"/>
      <c r="AE262" s="94"/>
      <c r="AF262" s="94"/>
      <c r="AG262" s="94"/>
      <c r="AH262" s="94"/>
      <c r="AI262" s="94"/>
    </row>
    <row r="263" spans="4:35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8"/>
      <c r="Q263" s="99"/>
      <c r="R263" s="99"/>
      <c r="S263" s="99"/>
      <c r="T263" s="127"/>
      <c r="U263" s="99"/>
      <c r="V263" s="99"/>
      <c r="W263" s="99"/>
      <c r="X263" s="99"/>
      <c r="Y263" s="99"/>
      <c r="Z263" s="99"/>
      <c r="AA263" s="99"/>
      <c r="AE263" s="94"/>
      <c r="AF263" s="94"/>
      <c r="AG263" s="94"/>
      <c r="AH263" s="94"/>
      <c r="AI263" s="94"/>
    </row>
    <row r="264" spans="4:35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8"/>
      <c r="Q264" s="99"/>
      <c r="R264" s="99"/>
      <c r="S264" s="99"/>
      <c r="T264" s="127"/>
      <c r="U264" s="99"/>
      <c r="V264" s="99"/>
      <c r="W264" s="99"/>
      <c r="X264" s="99"/>
      <c r="Y264" s="99"/>
      <c r="Z264" s="99"/>
      <c r="AA264" s="99"/>
      <c r="AE264" s="94"/>
      <c r="AF264" s="94"/>
      <c r="AG264" s="94"/>
      <c r="AH264" s="94"/>
      <c r="AI264" s="94"/>
    </row>
    <row r="265" spans="4:35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8"/>
      <c r="Q265" s="99"/>
      <c r="R265" s="99"/>
      <c r="S265" s="99"/>
      <c r="T265" s="127"/>
      <c r="U265" s="99"/>
      <c r="V265" s="99"/>
      <c r="W265" s="99"/>
      <c r="X265" s="99"/>
      <c r="Y265" s="99"/>
      <c r="Z265" s="99"/>
      <c r="AA265" s="99"/>
      <c r="AE265" s="94"/>
      <c r="AF265" s="94"/>
      <c r="AG265" s="94"/>
      <c r="AH265" s="94"/>
      <c r="AI265" s="94"/>
    </row>
    <row r="266" spans="4:35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8"/>
      <c r="Q266" s="99"/>
      <c r="R266" s="99"/>
      <c r="S266" s="99"/>
      <c r="T266" s="127"/>
      <c r="U266" s="99"/>
      <c r="V266" s="99"/>
      <c r="W266" s="99"/>
      <c r="X266" s="99"/>
      <c r="Y266" s="99"/>
      <c r="Z266" s="99"/>
      <c r="AA266" s="99"/>
      <c r="AE266" s="94"/>
      <c r="AF266" s="94"/>
      <c r="AG266" s="94"/>
      <c r="AH266" s="94"/>
      <c r="AI266" s="94"/>
    </row>
    <row r="267" spans="4:35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8"/>
      <c r="Q267" s="99"/>
      <c r="R267" s="99"/>
      <c r="S267" s="99"/>
      <c r="T267" s="127"/>
      <c r="U267" s="99"/>
      <c r="V267" s="99"/>
      <c r="W267" s="99"/>
      <c r="X267" s="99"/>
      <c r="Y267" s="99"/>
      <c r="Z267" s="99"/>
      <c r="AA267" s="99"/>
      <c r="AE267" s="94"/>
      <c r="AF267" s="94"/>
      <c r="AG267" s="94"/>
      <c r="AH267" s="94"/>
      <c r="AI267" s="94"/>
    </row>
    <row r="268" spans="4:35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8"/>
      <c r="Q268" s="99"/>
      <c r="R268" s="99"/>
      <c r="S268" s="99"/>
      <c r="T268" s="127"/>
      <c r="U268" s="99"/>
      <c r="V268" s="99"/>
      <c r="W268" s="99"/>
      <c r="X268" s="99"/>
      <c r="Y268" s="99"/>
      <c r="Z268" s="99"/>
      <c r="AA268" s="99"/>
      <c r="AE268" s="94"/>
      <c r="AF268" s="94"/>
      <c r="AG268" s="94"/>
      <c r="AH268" s="94"/>
      <c r="AI268" s="94"/>
    </row>
    <row r="269" spans="4:35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8"/>
      <c r="Q269" s="99"/>
      <c r="R269" s="99"/>
      <c r="S269" s="99"/>
      <c r="T269" s="127"/>
      <c r="U269" s="99"/>
      <c r="V269" s="99"/>
      <c r="W269" s="99"/>
      <c r="X269" s="99"/>
      <c r="Y269" s="99"/>
      <c r="Z269" s="99"/>
      <c r="AA269" s="99"/>
      <c r="AE269" s="94"/>
      <c r="AF269" s="94"/>
      <c r="AG269" s="94"/>
      <c r="AH269" s="94"/>
      <c r="AI269" s="94"/>
    </row>
    <row r="270" spans="4:35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8"/>
      <c r="Q270" s="99"/>
      <c r="R270" s="99"/>
      <c r="S270" s="99"/>
      <c r="T270" s="127"/>
      <c r="U270" s="99"/>
      <c r="V270" s="99"/>
      <c r="W270" s="99"/>
      <c r="X270" s="99"/>
      <c r="Y270" s="99"/>
      <c r="Z270" s="99"/>
      <c r="AA270" s="99"/>
      <c r="AE270" s="94"/>
      <c r="AF270" s="94"/>
      <c r="AG270" s="94"/>
      <c r="AH270" s="94"/>
      <c r="AI270" s="94"/>
    </row>
    <row r="271" spans="4:35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8"/>
      <c r="Q271" s="99"/>
      <c r="R271" s="99"/>
      <c r="S271" s="99"/>
      <c r="T271" s="127"/>
      <c r="U271" s="99"/>
      <c r="V271" s="99"/>
      <c r="W271" s="99"/>
      <c r="X271" s="99"/>
      <c r="Y271" s="99"/>
      <c r="Z271" s="99"/>
      <c r="AA271" s="99"/>
      <c r="AE271" s="94"/>
      <c r="AF271" s="94"/>
      <c r="AG271" s="94"/>
      <c r="AH271" s="94"/>
      <c r="AI271" s="94"/>
    </row>
    <row r="272" spans="4:35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8"/>
      <c r="Q272" s="99"/>
      <c r="R272" s="99"/>
      <c r="S272" s="99"/>
      <c r="T272" s="127"/>
      <c r="U272" s="99"/>
      <c r="V272" s="99"/>
      <c r="W272" s="99"/>
      <c r="X272" s="99"/>
      <c r="Y272" s="99"/>
      <c r="Z272" s="99"/>
      <c r="AA272" s="99"/>
      <c r="AE272" s="94"/>
      <c r="AF272" s="94"/>
      <c r="AG272" s="94"/>
      <c r="AH272" s="94"/>
      <c r="AI272" s="94"/>
    </row>
    <row r="273" spans="4:35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8"/>
      <c r="Q273" s="99"/>
      <c r="R273" s="99"/>
      <c r="S273" s="99"/>
      <c r="T273" s="127"/>
      <c r="U273" s="99"/>
      <c r="V273" s="99"/>
      <c r="W273" s="99"/>
      <c r="X273" s="99"/>
      <c r="Y273" s="99"/>
      <c r="Z273" s="99"/>
      <c r="AA273" s="99"/>
      <c r="AE273" s="94"/>
      <c r="AF273" s="94"/>
      <c r="AG273" s="94"/>
      <c r="AH273" s="94"/>
      <c r="AI273" s="94"/>
    </row>
    <row r="274" spans="4:35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8"/>
      <c r="Q274" s="99"/>
      <c r="R274" s="99"/>
      <c r="S274" s="99"/>
      <c r="T274" s="127"/>
      <c r="U274" s="99"/>
      <c r="V274" s="99"/>
      <c r="W274" s="99"/>
      <c r="X274" s="99"/>
      <c r="Y274" s="99"/>
      <c r="Z274" s="99"/>
      <c r="AA274" s="99"/>
      <c r="AE274" s="94"/>
      <c r="AF274" s="94"/>
      <c r="AG274" s="94"/>
      <c r="AH274" s="94"/>
      <c r="AI274" s="94"/>
    </row>
    <row r="275" spans="4:35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8"/>
      <c r="Q275" s="99"/>
      <c r="R275" s="99"/>
      <c r="S275" s="99"/>
      <c r="T275" s="127"/>
      <c r="U275" s="99"/>
      <c r="V275" s="99"/>
      <c r="W275" s="99"/>
      <c r="X275" s="99"/>
      <c r="Y275" s="99"/>
      <c r="Z275" s="99"/>
      <c r="AA275" s="99"/>
      <c r="AE275" s="94"/>
      <c r="AF275" s="94"/>
      <c r="AG275" s="94"/>
      <c r="AH275" s="94"/>
      <c r="AI275" s="94"/>
    </row>
    <row r="276" spans="4:35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8"/>
      <c r="Q276" s="99"/>
      <c r="R276" s="99"/>
      <c r="S276" s="99"/>
      <c r="T276" s="127"/>
      <c r="U276" s="99"/>
      <c r="V276" s="99"/>
      <c r="W276" s="99"/>
      <c r="X276" s="99"/>
      <c r="Y276" s="99"/>
      <c r="Z276" s="99"/>
      <c r="AA276" s="99"/>
      <c r="AE276" s="94"/>
      <c r="AF276" s="94"/>
      <c r="AG276" s="94"/>
      <c r="AH276" s="94"/>
      <c r="AI276" s="94"/>
    </row>
    <row r="277" spans="4:35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8"/>
      <c r="Q277" s="99"/>
      <c r="R277" s="99"/>
      <c r="S277" s="99"/>
      <c r="T277" s="127"/>
      <c r="U277" s="99"/>
      <c r="V277" s="99"/>
      <c r="W277" s="99"/>
      <c r="X277" s="99"/>
      <c r="Y277" s="99"/>
      <c r="Z277" s="99"/>
      <c r="AA277" s="99"/>
      <c r="AE277" s="94"/>
      <c r="AF277" s="94"/>
      <c r="AG277" s="94"/>
      <c r="AH277" s="94"/>
      <c r="AI277" s="94"/>
    </row>
    <row r="278" spans="4:35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8"/>
      <c r="Q278" s="99"/>
      <c r="R278" s="99"/>
      <c r="S278" s="99"/>
      <c r="T278" s="127"/>
      <c r="U278" s="99"/>
      <c r="V278" s="99"/>
      <c r="W278" s="99"/>
      <c r="X278" s="99"/>
      <c r="Y278" s="99"/>
      <c r="Z278" s="99"/>
      <c r="AA278" s="99"/>
      <c r="AE278" s="94"/>
      <c r="AF278" s="94"/>
      <c r="AG278" s="94"/>
      <c r="AH278" s="94"/>
      <c r="AI278" s="94"/>
    </row>
    <row r="279" spans="4:35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8"/>
      <c r="Q279" s="99"/>
      <c r="R279" s="99"/>
      <c r="S279" s="99"/>
      <c r="T279" s="127"/>
      <c r="U279" s="99"/>
      <c r="V279" s="99"/>
      <c r="W279" s="99"/>
      <c r="X279" s="99"/>
      <c r="Y279" s="99"/>
      <c r="Z279" s="99"/>
      <c r="AA279" s="99"/>
      <c r="AE279" s="94"/>
      <c r="AF279" s="94"/>
      <c r="AG279" s="94"/>
      <c r="AH279" s="94"/>
      <c r="AI279" s="94"/>
    </row>
    <row r="280" spans="4:35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8"/>
      <c r="Q280" s="99"/>
      <c r="R280" s="99"/>
      <c r="S280" s="99"/>
      <c r="T280" s="127"/>
      <c r="U280" s="99"/>
      <c r="V280" s="99"/>
      <c r="W280" s="99"/>
      <c r="X280" s="99"/>
      <c r="Y280" s="99"/>
      <c r="Z280" s="99"/>
      <c r="AA280" s="99"/>
      <c r="AE280" s="94"/>
      <c r="AF280" s="94"/>
      <c r="AG280" s="94"/>
      <c r="AH280" s="94"/>
      <c r="AI280" s="94"/>
    </row>
    <row r="281" spans="4:35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8"/>
      <c r="Q281" s="99"/>
      <c r="R281" s="99"/>
      <c r="S281" s="99"/>
      <c r="T281" s="127"/>
      <c r="U281" s="99"/>
      <c r="V281" s="99"/>
      <c r="W281" s="99"/>
      <c r="X281" s="99"/>
      <c r="Y281" s="99"/>
      <c r="Z281" s="99"/>
      <c r="AA281" s="99"/>
      <c r="AE281" s="94"/>
      <c r="AF281" s="94"/>
      <c r="AG281" s="94"/>
      <c r="AH281" s="94"/>
      <c r="AI281" s="94"/>
    </row>
    <row r="282" spans="4:35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8"/>
      <c r="Q282" s="99"/>
      <c r="R282" s="99"/>
      <c r="S282" s="99"/>
      <c r="T282" s="127"/>
      <c r="U282" s="99"/>
      <c r="V282" s="99"/>
      <c r="W282" s="99"/>
      <c r="X282" s="99"/>
      <c r="Y282" s="99"/>
      <c r="Z282" s="99"/>
      <c r="AA282" s="99"/>
      <c r="AE282" s="94"/>
      <c r="AF282" s="94"/>
      <c r="AG282" s="94"/>
      <c r="AH282" s="94"/>
      <c r="AI282" s="94"/>
    </row>
    <row r="283" spans="4:35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8"/>
      <c r="Q283" s="99"/>
      <c r="R283" s="99"/>
      <c r="S283" s="99"/>
      <c r="T283" s="127"/>
      <c r="U283" s="99"/>
      <c r="V283" s="99"/>
      <c r="W283" s="99"/>
      <c r="X283" s="99"/>
      <c r="Y283" s="99"/>
      <c r="Z283" s="99"/>
      <c r="AA283" s="99"/>
      <c r="AE283" s="94"/>
      <c r="AF283" s="94"/>
      <c r="AG283" s="94"/>
      <c r="AH283" s="94"/>
      <c r="AI283" s="94"/>
    </row>
    <row r="284" spans="4:35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8"/>
      <c r="Q284" s="99"/>
      <c r="R284" s="99"/>
      <c r="S284" s="99"/>
      <c r="T284" s="127"/>
      <c r="U284" s="99"/>
      <c r="V284" s="99"/>
      <c r="W284" s="99"/>
      <c r="X284" s="99"/>
      <c r="Y284" s="99"/>
      <c r="Z284" s="99"/>
      <c r="AA284" s="99"/>
      <c r="AE284" s="94"/>
      <c r="AF284" s="94"/>
      <c r="AG284" s="94"/>
      <c r="AH284" s="94"/>
      <c r="AI284" s="94"/>
    </row>
    <row r="285" spans="4:35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8"/>
      <c r="Q285" s="99"/>
      <c r="R285" s="99"/>
      <c r="S285" s="99"/>
      <c r="T285" s="127"/>
      <c r="U285" s="99"/>
      <c r="V285" s="99"/>
      <c r="W285" s="99"/>
      <c r="X285" s="99"/>
      <c r="Y285" s="99"/>
      <c r="Z285" s="99"/>
      <c r="AA285" s="99"/>
      <c r="AE285" s="94"/>
      <c r="AF285" s="94"/>
      <c r="AG285" s="94"/>
      <c r="AH285" s="94"/>
      <c r="AI285" s="94"/>
    </row>
    <row r="286" spans="4:35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8"/>
      <c r="Q286" s="99"/>
      <c r="R286" s="99"/>
      <c r="S286" s="99"/>
      <c r="T286" s="127"/>
      <c r="U286" s="99"/>
      <c r="V286" s="99"/>
      <c r="W286" s="99"/>
      <c r="X286" s="99"/>
      <c r="Y286" s="99"/>
      <c r="Z286" s="99"/>
      <c r="AA286" s="99"/>
      <c r="AE286" s="94"/>
      <c r="AF286" s="94"/>
      <c r="AG286" s="94"/>
      <c r="AH286" s="94"/>
      <c r="AI286" s="94"/>
    </row>
    <row r="287" spans="4:35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8"/>
      <c r="Q287" s="99"/>
      <c r="R287" s="99"/>
      <c r="S287" s="99"/>
      <c r="T287" s="127"/>
      <c r="U287" s="99"/>
      <c r="V287" s="99"/>
      <c r="W287" s="99"/>
      <c r="X287" s="99"/>
      <c r="Y287" s="99"/>
      <c r="Z287" s="99"/>
      <c r="AA287" s="99"/>
      <c r="AE287" s="94"/>
      <c r="AF287" s="94"/>
      <c r="AG287" s="94"/>
      <c r="AH287" s="94"/>
      <c r="AI287" s="94"/>
    </row>
    <row r="288" spans="4:35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8"/>
      <c r="Q288" s="99"/>
      <c r="R288" s="99"/>
      <c r="S288" s="99"/>
      <c r="T288" s="127"/>
      <c r="U288" s="99"/>
      <c r="V288" s="99"/>
      <c r="W288" s="99"/>
      <c r="X288" s="99"/>
      <c r="Y288" s="99"/>
      <c r="Z288" s="99"/>
      <c r="AA288" s="99"/>
      <c r="AE288" s="94"/>
      <c r="AF288" s="94"/>
      <c r="AG288" s="94"/>
      <c r="AH288" s="94"/>
      <c r="AI288" s="94"/>
    </row>
    <row r="289" spans="4:35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8"/>
      <c r="Q289" s="99"/>
      <c r="R289" s="99"/>
      <c r="S289" s="99"/>
      <c r="T289" s="127"/>
      <c r="U289" s="99"/>
      <c r="V289" s="99"/>
      <c r="W289" s="99"/>
      <c r="X289" s="99"/>
      <c r="Y289" s="99"/>
      <c r="Z289" s="99"/>
      <c r="AA289" s="99"/>
      <c r="AE289" s="94"/>
      <c r="AF289" s="94"/>
      <c r="AG289" s="94"/>
      <c r="AH289" s="94"/>
      <c r="AI289" s="94"/>
    </row>
    <row r="290" spans="4:35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8"/>
      <c r="Q290" s="99"/>
      <c r="R290" s="99"/>
      <c r="S290" s="99"/>
      <c r="T290" s="127"/>
      <c r="U290" s="99"/>
      <c r="V290" s="99"/>
      <c r="W290" s="99"/>
      <c r="X290" s="99"/>
      <c r="Y290" s="99"/>
      <c r="Z290" s="99"/>
      <c r="AA290" s="99"/>
      <c r="AE290" s="94"/>
      <c r="AF290" s="94"/>
      <c r="AG290" s="94"/>
      <c r="AH290" s="94"/>
      <c r="AI290" s="94"/>
    </row>
    <row r="291" spans="4:35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8"/>
      <c r="Q291" s="99"/>
      <c r="R291" s="99"/>
      <c r="S291" s="99"/>
      <c r="T291" s="127"/>
      <c r="U291" s="99"/>
      <c r="V291" s="99"/>
      <c r="W291" s="99"/>
      <c r="X291" s="99"/>
      <c r="Y291" s="99"/>
      <c r="Z291" s="99"/>
      <c r="AA291" s="99"/>
      <c r="AE291" s="94"/>
      <c r="AF291" s="94"/>
      <c r="AG291" s="94"/>
      <c r="AH291" s="94"/>
      <c r="AI291" s="94"/>
    </row>
    <row r="292" spans="4:35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8"/>
      <c r="Q292" s="99"/>
      <c r="R292" s="99"/>
      <c r="S292" s="99"/>
      <c r="T292" s="127"/>
      <c r="U292" s="99"/>
      <c r="V292" s="99"/>
      <c r="W292" s="99"/>
      <c r="X292" s="99"/>
      <c r="Y292" s="99"/>
      <c r="Z292" s="99"/>
      <c r="AA292" s="99"/>
      <c r="AE292" s="94"/>
      <c r="AF292" s="94"/>
      <c r="AG292" s="94"/>
      <c r="AH292" s="94"/>
      <c r="AI292" s="94"/>
    </row>
    <row r="293" spans="4:35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8"/>
      <c r="Q293" s="99"/>
      <c r="R293" s="99"/>
      <c r="S293" s="99"/>
      <c r="T293" s="127"/>
      <c r="U293" s="99"/>
      <c r="V293" s="99"/>
      <c r="W293" s="99"/>
      <c r="X293" s="99"/>
      <c r="Y293" s="99"/>
      <c r="Z293" s="99"/>
      <c r="AA293" s="99"/>
      <c r="AE293" s="94"/>
      <c r="AF293" s="94"/>
      <c r="AG293" s="94"/>
      <c r="AH293" s="94"/>
      <c r="AI293" s="94"/>
    </row>
    <row r="294" spans="4:35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8"/>
      <c r="Q294" s="99"/>
      <c r="R294" s="99"/>
      <c r="S294" s="99"/>
      <c r="T294" s="127"/>
      <c r="U294" s="99"/>
      <c r="V294" s="99"/>
      <c r="W294" s="99"/>
      <c r="X294" s="99"/>
      <c r="Y294" s="99"/>
      <c r="Z294" s="99"/>
      <c r="AA294" s="99"/>
      <c r="AE294" s="94"/>
      <c r="AF294" s="94"/>
      <c r="AG294" s="94"/>
      <c r="AH294" s="94"/>
      <c r="AI294" s="94"/>
    </row>
    <row r="295" spans="4:35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8"/>
      <c r="Q295" s="99"/>
      <c r="R295" s="99"/>
      <c r="S295" s="99"/>
      <c r="T295" s="127"/>
      <c r="U295" s="99"/>
      <c r="V295" s="99"/>
      <c r="W295" s="99"/>
      <c r="X295" s="99"/>
      <c r="Y295" s="99"/>
      <c r="Z295" s="99"/>
      <c r="AA295" s="99"/>
      <c r="AE295" s="94"/>
      <c r="AF295" s="94"/>
      <c r="AG295" s="94"/>
      <c r="AH295" s="94"/>
      <c r="AI295" s="94"/>
    </row>
    <row r="296" spans="4:35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8"/>
      <c r="Q296" s="99"/>
      <c r="R296" s="99"/>
      <c r="S296" s="99"/>
      <c r="T296" s="127"/>
      <c r="U296" s="99"/>
      <c r="V296" s="99"/>
      <c r="W296" s="99"/>
      <c r="X296" s="99"/>
      <c r="Y296" s="99"/>
      <c r="Z296" s="99"/>
      <c r="AA296" s="99"/>
      <c r="AE296" s="94"/>
      <c r="AF296" s="94"/>
      <c r="AG296" s="94"/>
      <c r="AH296" s="94"/>
      <c r="AI296" s="94"/>
    </row>
    <row r="297" spans="4:35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8"/>
      <c r="Q297" s="99"/>
      <c r="R297" s="99"/>
      <c r="S297" s="99"/>
      <c r="T297" s="127"/>
      <c r="U297" s="99"/>
      <c r="V297" s="99"/>
      <c r="W297" s="99"/>
      <c r="X297" s="99"/>
      <c r="Y297" s="99"/>
      <c r="Z297" s="99"/>
      <c r="AA297" s="99"/>
      <c r="AE297" s="94"/>
      <c r="AF297" s="94"/>
      <c r="AG297" s="94"/>
      <c r="AH297" s="94"/>
      <c r="AI297" s="94"/>
    </row>
    <row r="298" spans="4:35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8"/>
      <c r="Q298" s="99"/>
      <c r="R298" s="99"/>
      <c r="S298" s="99"/>
      <c r="T298" s="127"/>
      <c r="U298" s="99"/>
      <c r="V298" s="99"/>
      <c r="W298" s="99"/>
      <c r="X298" s="99"/>
      <c r="Y298" s="99"/>
      <c r="Z298" s="99"/>
      <c r="AA298" s="99"/>
      <c r="AE298" s="94"/>
      <c r="AF298" s="94"/>
      <c r="AG298" s="94"/>
      <c r="AH298" s="94"/>
      <c r="AI298" s="94"/>
    </row>
    <row r="299" spans="4:35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8"/>
      <c r="Q299" s="99"/>
      <c r="R299" s="99"/>
      <c r="S299" s="99"/>
      <c r="T299" s="127"/>
      <c r="U299" s="99"/>
      <c r="V299" s="99"/>
      <c r="W299" s="99"/>
      <c r="X299" s="99"/>
      <c r="Y299" s="99"/>
      <c r="Z299" s="99"/>
      <c r="AA299" s="99"/>
      <c r="AE299" s="94"/>
      <c r="AF299" s="94"/>
      <c r="AG299" s="94"/>
      <c r="AH299" s="94"/>
      <c r="AI299" s="94"/>
    </row>
    <row r="300" spans="4:35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8"/>
      <c r="Q300" s="99"/>
      <c r="R300" s="99"/>
      <c r="S300" s="99"/>
      <c r="T300" s="127"/>
      <c r="U300" s="99"/>
      <c r="V300" s="99"/>
      <c r="W300" s="99"/>
      <c r="X300" s="99"/>
      <c r="Y300" s="99"/>
      <c r="Z300" s="99"/>
      <c r="AA300" s="99"/>
      <c r="AE300" s="94"/>
      <c r="AF300" s="94"/>
      <c r="AG300" s="94"/>
      <c r="AH300" s="94"/>
      <c r="AI300" s="94"/>
    </row>
    <row r="301" spans="4:35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8"/>
      <c r="Q301" s="99"/>
      <c r="R301" s="99"/>
      <c r="S301" s="99"/>
      <c r="T301" s="127"/>
      <c r="U301" s="99"/>
      <c r="V301" s="99"/>
      <c r="W301" s="99"/>
      <c r="X301" s="99"/>
      <c r="Y301" s="99"/>
      <c r="Z301" s="99"/>
      <c r="AA301" s="99"/>
      <c r="AE301" s="94"/>
      <c r="AF301" s="94"/>
      <c r="AG301" s="94"/>
      <c r="AH301" s="94"/>
      <c r="AI301" s="94"/>
    </row>
    <row r="302" spans="4:35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8"/>
      <c r="Q302" s="99"/>
      <c r="R302" s="99"/>
      <c r="S302" s="99"/>
      <c r="T302" s="127"/>
      <c r="U302" s="99"/>
      <c r="V302" s="99"/>
      <c r="W302" s="99"/>
      <c r="X302" s="99"/>
      <c r="Y302" s="99"/>
      <c r="Z302" s="99"/>
      <c r="AA302" s="99"/>
      <c r="AE302" s="94"/>
      <c r="AF302" s="94"/>
      <c r="AG302" s="94"/>
      <c r="AH302" s="94"/>
      <c r="AI302" s="94"/>
    </row>
    <row r="303" spans="4:35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8"/>
      <c r="Q303" s="99"/>
      <c r="R303" s="99"/>
      <c r="S303" s="99"/>
      <c r="T303" s="127"/>
      <c r="U303" s="99"/>
      <c r="V303" s="99"/>
      <c r="W303" s="99"/>
      <c r="X303" s="99"/>
      <c r="Y303" s="99"/>
      <c r="Z303" s="99"/>
      <c r="AA303" s="99"/>
      <c r="AE303" s="94"/>
      <c r="AF303" s="94"/>
      <c r="AG303" s="94"/>
      <c r="AH303" s="94"/>
      <c r="AI303" s="94"/>
    </row>
    <row r="304" spans="4:35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8"/>
      <c r="Q304" s="99"/>
      <c r="R304" s="99"/>
      <c r="S304" s="99"/>
      <c r="T304" s="127"/>
      <c r="U304" s="99"/>
      <c r="V304" s="99"/>
      <c r="W304" s="99"/>
      <c r="X304" s="99"/>
      <c r="Y304" s="99"/>
      <c r="Z304" s="99"/>
      <c r="AA304" s="99"/>
      <c r="AE304" s="94"/>
      <c r="AF304" s="94"/>
      <c r="AG304" s="94"/>
      <c r="AH304" s="94"/>
      <c r="AI304" s="94"/>
    </row>
    <row r="305" spans="4:35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8"/>
      <c r="Q305" s="99"/>
      <c r="R305" s="99"/>
      <c r="S305" s="99"/>
      <c r="T305" s="127"/>
      <c r="U305" s="99"/>
      <c r="V305" s="99"/>
      <c r="W305" s="99"/>
      <c r="X305" s="99"/>
      <c r="Y305" s="99"/>
      <c r="Z305" s="99"/>
      <c r="AA305" s="99"/>
      <c r="AE305" s="94"/>
      <c r="AF305" s="94"/>
      <c r="AG305" s="94"/>
      <c r="AH305" s="94"/>
      <c r="AI305" s="94"/>
    </row>
    <row r="306" spans="4:35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8"/>
      <c r="Q306" s="99"/>
      <c r="R306" s="99"/>
      <c r="S306" s="99"/>
      <c r="T306" s="127"/>
      <c r="U306" s="99"/>
      <c r="V306" s="99"/>
      <c r="W306" s="99"/>
      <c r="X306" s="99"/>
      <c r="Y306" s="99"/>
      <c r="Z306" s="99"/>
      <c r="AA306" s="99"/>
      <c r="AE306" s="94"/>
      <c r="AF306" s="94"/>
      <c r="AG306" s="94"/>
      <c r="AH306" s="94"/>
      <c r="AI306" s="94"/>
    </row>
    <row r="307" spans="4:35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8"/>
      <c r="Q307" s="99"/>
      <c r="R307" s="99"/>
      <c r="S307" s="99"/>
      <c r="T307" s="127"/>
      <c r="U307" s="99"/>
      <c r="V307" s="99"/>
      <c r="W307" s="99"/>
      <c r="X307" s="99"/>
      <c r="Y307" s="99"/>
      <c r="Z307" s="99"/>
      <c r="AA307" s="99"/>
      <c r="AE307" s="94"/>
      <c r="AF307" s="94"/>
      <c r="AG307" s="94"/>
      <c r="AH307" s="94"/>
      <c r="AI307" s="94"/>
    </row>
    <row r="308" spans="4:35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8"/>
      <c r="Q308" s="99"/>
      <c r="R308" s="99"/>
      <c r="S308" s="99"/>
      <c r="T308" s="127"/>
      <c r="U308" s="99"/>
      <c r="V308" s="99"/>
      <c r="W308" s="99"/>
      <c r="X308" s="99"/>
      <c r="Y308" s="99"/>
      <c r="Z308" s="99"/>
      <c r="AA308" s="99"/>
      <c r="AE308" s="94"/>
      <c r="AF308" s="94"/>
      <c r="AG308" s="94"/>
      <c r="AH308" s="94"/>
      <c r="AI308" s="94"/>
    </row>
    <row r="309" spans="4:35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8"/>
      <c r="Q309" s="99"/>
      <c r="R309" s="99"/>
      <c r="S309" s="99"/>
      <c r="T309" s="127"/>
      <c r="U309" s="99"/>
      <c r="V309" s="99"/>
      <c r="W309" s="99"/>
      <c r="X309" s="99"/>
      <c r="Y309" s="99"/>
      <c r="Z309" s="99"/>
      <c r="AA309" s="99"/>
      <c r="AE309" s="94"/>
      <c r="AF309" s="94"/>
      <c r="AG309" s="94"/>
      <c r="AH309" s="94"/>
      <c r="AI309" s="94"/>
    </row>
    <row r="310" spans="4:35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8"/>
      <c r="Q310" s="99"/>
      <c r="R310" s="99"/>
      <c r="S310" s="99"/>
      <c r="T310" s="127"/>
      <c r="U310" s="99"/>
      <c r="V310" s="99"/>
      <c r="W310" s="99"/>
      <c r="X310" s="99"/>
      <c r="Y310" s="99"/>
      <c r="Z310" s="99"/>
      <c r="AA310" s="99"/>
      <c r="AE310" s="94"/>
      <c r="AF310" s="94"/>
      <c r="AG310" s="94"/>
      <c r="AH310" s="94"/>
      <c r="AI310" s="94"/>
    </row>
    <row r="311" spans="4:35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8"/>
      <c r="Q311" s="99"/>
      <c r="R311" s="99"/>
      <c r="S311" s="99"/>
      <c r="T311" s="127"/>
      <c r="U311" s="99"/>
      <c r="V311" s="99"/>
      <c r="W311" s="99"/>
      <c r="X311" s="99"/>
      <c r="Y311" s="99"/>
      <c r="Z311" s="99"/>
      <c r="AA311" s="99"/>
      <c r="AE311" s="94"/>
      <c r="AF311" s="94"/>
      <c r="AG311" s="94"/>
      <c r="AH311" s="94"/>
      <c r="AI311" s="94"/>
    </row>
    <row r="312" spans="4:35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8"/>
      <c r="Q312" s="99"/>
      <c r="R312" s="99"/>
      <c r="S312" s="99"/>
      <c r="T312" s="127"/>
      <c r="U312" s="99"/>
      <c r="V312" s="99"/>
      <c r="W312" s="99"/>
      <c r="X312" s="99"/>
      <c r="Y312" s="99"/>
      <c r="Z312" s="99"/>
      <c r="AA312" s="99"/>
      <c r="AE312" s="94"/>
      <c r="AF312" s="94"/>
      <c r="AG312" s="94"/>
      <c r="AH312" s="94"/>
      <c r="AI312" s="94"/>
    </row>
    <row r="313" spans="4:35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8"/>
      <c r="Q313" s="99"/>
      <c r="R313" s="99"/>
      <c r="S313" s="99"/>
      <c r="T313" s="127"/>
      <c r="U313" s="99"/>
      <c r="V313" s="99"/>
      <c r="W313" s="99"/>
      <c r="X313" s="99"/>
      <c r="Y313" s="99"/>
      <c r="Z313" s="99"/>
      <c r="AA313" s="99"/>
      <c r="AE313" s="94"/>
      <c r="AF313" s="94"/>
      <c r="AG313" s="94"/>
      <c r="AH313" s="94"/>
      <c r="AI313" s="94"/>
    </row>
    <row r="314" spans="4:35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8"/>
      <c r="Q314" s="99"/>
      <c r="R314" s="99"/>
      <c r="S314" s="99"/>
      <c r="T314" s="127"/>
      <c r="U314" s="99"/>
      <c r="V314" s="99"/>
      <c r="W314" s="99"/>
      <c r="X314" s="99"/>
      <c r="Y314" s="99"/>
      <c r="Z314" s="99"/>
      <c r="AA314" s="99"/>
      <c r="AE314" s="94"/>
      <c r="AF314" s="94"/>
      <c r="AG314" s="94"/>
      <c r="AH314" s="94"/>
      <c r="AI314" s="94"/>
    </row>
    <row r="315" spans="4:35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8"/>
      <c r="Q315" s="99"/>
      <c r="R315" s="99"/>
      <c r="S315" s="99"/>
      <c r="T315" s="127"/>
      <c r="U315" s="99"/>
      <c r="V315" s="99"/>
      <c r="W315" s="99"/>
      <c r="X315" s="99"/>
      <c r="Y315" s="99"/>
      <c r="Z315" s="99"/>
      <c r="AA315" s="99"/>
      <c r="AE315" s="94"/>
      <c r="AF315" s="94"/>
      <c r="AG315" s="94"/>
      <c r="AH315" s="94"/>
      <c r="AI315" s="94"/>
    </row>
    <row r="316" spans="4:35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8"/>
      <c r="Q316" s="99"/>
      <c r="R316" s="99"/>
      <c r="S316" s="99"/>
      <c r="T316" s="127"/>
      <c r="U316" s="99"/>
      <c r="V316" s="99"/>
      <c r="W316" s="99"/>
      <c r="X316" s="99"/>
      <c r="Y316" s="99"/>
      <c r="Z316" s="99"/>
      <c r="AA316" s="99"/>
      <c r="AE316" s="94"/>
      <c r="AF316" s="94"/>
      <c r="AG316" s="94"/>
      <c r="AH316" s="94"/>
      <c r="AI316" s="94"/>
    </row>
    <row r="317" spans="4:35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8"/>
      <c r="Q317" s="99"/>
      <c r="R317" s="99"/>
      <c r="S317" s="99"/>
      <c r="T317" s="127"/>
      <c r="U317" s="99"/>
      <c r="V317" s="99"/>
      <c r="W317" s="99"/>
      <c r="X317" s="99"/>
      <c r="Y317" s="99"/>
      <c r="Z317" s="99"/>
      <c r="AA317" s="99"/>
      <c r="AE317" s="94"/>
      <c r="AF317" s="94"/>
      <c r="AG317" s="94"/>
      <c r="AH317" s="94"/>
      <c r="AI317" s="94"/>
    </row>
    <row r="318" spans="4:35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8"/>
      <c r="Q318" s="99"/>
      <c r="R318" s="99"/>
      <c r="S318" s="99"/>
      <c r="T318" s="127"/>
      <c r="U318" s="99"/>
      <c r="V318" s="99"/>
      <c r="W318" s="99"/>
      <c r="X318" s="99"/>
      <c r="Y318" s="99"/>
      <c r="Z318" s="99"/>
      <c r="AA318" s="99"/>
      <c r="AE318" s="94"/>
      <c r="AF318" s="94"/>
      <c r="AG318" s="94"/>
      <c r="AH318" s="94"/>
      <c r="AI318" s="94"/>
    </row>
    <row r="319" spans="4:35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8"/>
      <c r="Q319" s="99"/>
      <c r="R319" s="99"/>
      <c r="S319" s="99"/>
      <c r="T319" s="127"/>
      <c r="U319" s="99"/>
      <c r="V319" s="99"/>
      <c r="W319" s="99"/>
      <c r="X319" s="99"/>
      <c r="Y319" s="99"/>
      <c r="Z319" s="99"/>
      <c r="AA319" s="99"/>
      <c r="AE319" s="94"/>
      <c r="AF319" s="94"/>
      <c r="AG319" s="94"/>
      <c r="AH319" s="94"/>
      <c r="AI319" s="94"/>
    </row>
    <row r="320" spans="4:35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8"/>
      <c r="Q320" s="99"/>
      <c r="R320" s="99"/>
      <c r="S320" s="99"/>
      <c r="T320" s="127"/>
      <c r="U320" s="99"/>
      <c r="V320" s="99"/>
      <c r="W320" s="99"/>
      <c r="X320" s="99"/>
      <c r="Y320" s="99"/>
      <c r="Z320" s="99"/>
      <c r="AA320" s="99"/>
      <c r="AE320" s="94"/>
      <c r="AF320" s="94"/>
      <c r="AG320" s="94"/>
      <c r="AH320" s="94"/>
      <c r="AI320" s="94"/>
    </row>
    <row r="321" spans="4:35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8"/>
      <c r="Q321" s="99"/>
      <c r="R321" s="99"/>
      <c r="S321" s="99"/>
      <c r="T321" s="127"/>
      <c r="U321" s="99"/>
      <c r="V321" s="99"/>
      <c r="W321" s="99"/>
      <c r="X321" s="99"/>
      <c r="Y321" s="99"/>
      <c r="Z321" s="99"/>
      <c r="AA321" s="99"/>
      <c r="AE321" s="94"/>
      <c r="AF321" s="94"/>
      <c r="AG321" s="94"/>
      <c r="AH321" s="94"/>
      <c r="AI321" s="94"/>
    </row>
    <row r="322" spans="4:35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8"/>
      <c r="Q322" s="99"/>
      <c r="R322" s="99"/>
      <c r="S322" s="99"/>
      <c r="T322" s="127"/>
      <c r="U322" s="99"/>
      <c r="V322" s="99"/>
      <c r="W322" s="99"/>
      <c r="X322" s="99"/>
      <c r="Y322" s="99"/>
      <c r="Z322" s="99"/>
      <c r="AA322" s="99"/>
      <c r="AE322" s="94"/>
      <c r="AF322" s="94"/>
      <c r="AG322" s="94"/>
      <c r="AH322" s="94"/>
      <c r="AI322" s="94"/>
    </row>
    <row r="323" spans="4:35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8"/>
      <c r="Q323" s="99"/>
      <c r="R323" s="99"/>
      <c r="S323" s="99"/>
      <c r="T323" s="127"/>
      <c r="U323" s="99"/>
      <c r="V323" s="99"/>
      <c r="W323" s="99"/>
      <c r="X323" s="99"/>
      <c r="Y323" s="99"/>
      <c r="Z323" s="99"/>
      <c r="AA323" s="99"/>
      <c r="AE323" s="94"/>
      <c r="AF323" s="94"/>
      <c r="AG323" s="94"/>
      <c r="AH323" s="94"/>
      <c r="AI323" s="94"/>
    </row>
    <row r="324" spans="4:35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8"/>
      <c r="Q324" s="99"/>
      <c r="R324" s="99"/>
      <c r="S324" s="99"/>
      <c r="T324" s="127"/>
      <c r="U324" s="99"/>
      <c r="V324" s="99"/>
      <c r="W324" s="99"/>
      <c r="X324" s="99"/>
      <c r="Y324" s="99"/>
      <c r="Z324" s="99"/>
      <c r="AA324" s="99"/>
      <c r="AE324" s="94"/>
      <c r="AF324" s="94"/>
      <c r="AG324" s="94"/>
      <c r="AH324" s="94"/>
      <c r="AI324" s="94"/>
    </row>
    <row r="325" spans="4:35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8"/>
      <c r="Q325" s="99"/>
      <c r="R325" s="99"/>
      <c r="S325" s="99"/>
      <c r="T325" s="127"/>
      <c r="U325" s="99"/>
      <c r="V325" s="99"/>
      <c r="W325" s="99"/>
      <c r="X325" s="99"/>
      <c r="Y325" s="99"/>
      <c r="Z325" s="99"/>
      <c r="AA325" s="99"/>
      <c r="AE325" s="94"/>
      <c r="AF325" s="94"/>
      <c r="AG325" s="94"/>
      <c r="AH325" s="94"/>
      <c r="AI325" s="94"/>
    </row>
    <row r="326" spans="4:35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8"/>
      <c r="Q326" s="99"/>
      <c r="R326" s="99"/>
      <c r="S326" s="99"/>
      <c r="T326" s="127"/>
      <c r="U326" s="99"/>
      <c r="V326" s="99"/>
      <c r="W326" s="99"/>
      <c r="X326" s="99"/>
      <c r="Y326" s="99"/>
      <c r="Z326" s="99"/>
      <c r="AA326" s="99"/>
      <c r="AE326" s="94"/>
      <c r="AF326" s="94"/>
      <c r="AG326" s="94"/>
      <c r="AH326" s="94"/>
      <c r="AI326" s="94"/>
    </row>
    <row r="327" spans="4:35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8"/>
      <c r="Q327" s="99"/>
      <c r="R327" s="99"/>
      <c r="S327" s="99"/>
      <c r="T327" s="127"/>
      <c r="U327" s="99"/>
      <c r="V327" s="99"/>
      <c r="W327" s="99"/>
      <c r="X327" s="99"/>
      <c r="Y327" s="99"/>
      <c r="Z327" s="99"/>
      <c r="AA327" s="99"/>
      <c r="AE327" s="94"/>
      <c r="AF327" s="94"/>
      <c r="AG327" s="94"/>
      <c r="AH327" s="94"/>
      <c r="AI327" s="94"/>
    </row>
    <row r="328" spans="4:35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8"/>
      <c r="Q328" s="99"/>
      <c r="R328" s="99"/>
      <c r="S328" s="99"/>
      <c r="T328" s="127"/>
      <c r="U328" s="99"/>
      <c r="V328" s="99"/>
      <c r="W328" s="99"/>
      <c r="X328" s="99"/>
      <c r="Y328" s="99"/>
      <c r="Z328" s="99"/>
      <c r="AA328" s="99"/>
      <c r="AE328" s="94"/>
      <c r="AF328" s="94"/>
      <c r="AG328" s="94"/>
      <c r="AH328" s="94"/>
      <c r="AI328" s="94"/>
    </row>
    <row r="329" spans="4:35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8"/>
      <c r="Q329" s="99"/>
      <c r="R329" s="99"/>
      <c r="S329" s="99"/>
      <c r="T329" s="127"/>
      <c r="U329" s="99"/>
      <c r="V329" s="99"/>
      <c r="W329" s="99"/>
      <c r="X329" s="99"/>
      <c r="Y329" s="99"/>
      <c r="Z329" s="99"/>
      <c r="AA329" s="99"/>
      <c r="AE329" s="94"/>
      <c r="AF329" s="94"/>
      <c r="AG329" s="94"/>
      <c r="AH329" s="94"/>
      <c r="AI329" s="94"/>
    </row>
    <row r="330" spans="4:35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8"/>
      <c r="Q330" s="99"/>
      <c r="R330" s="99"/>
      <c r="S330" s="99"/>
      <c r="T330" s="127"/>
      <c r="U330" s="99"/>
      <c r="V330" s="99"/>
      <c r="W330" s="99"/>
      <c r="X330" s="99"/>
      <c r="Y330" s="99"/>
      <c r="Z330" s="99"/>
      <c r="AA330" s="99"/>
      <c r="AE330" s="94"/>
      <c r="AF330" s="94"/>
      <c r="AG330" s="94"/>
      <c r="AH330" s="94"/>
      <c r="AI330" s="94"/>
    </row>
    <row r="331" spans="4:35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8"/>
      <c r="Q331" s="99"/>
      <c r="R331" s="99"/>
      <c r="S331" s="99"/>
      <c r="T331" s="127"/>
      <c r="U331" s="99"/>
      <c r="V331" s="99"/>
      <c r="W331" s="99"/>
      <c r="X331" s="99"/>
      <c r="Y331" s="99"/>
      <c r="Z331" s="99"/>
      <c r="AA331" s="99"/>
      <c r="AE331" s="94"/>
      <c r="AF331" s="94"/>
      <c r="AG331" s="94"/>
      <c r="AH331" s="94"/>
      <c r="AI331" s="94"/>
    </row>
    <row r="332" spans="4:35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8"/>
      <c r="Q332" s="99"/>
      <c r="R332" s="99"/>
      <c r="S332" s="99"/>
      <c r="T332" s="127"/>
      <c r="U332" s="99"/>
      <c r="V332" s="99"/>
      <c r="W332" s="99"/>
      <c r="X332" s="99"/>
      <c r="Y332" s="99"/>
      <c r="Z332" s="99"/>
      <c r="AA332" s="99"/>
      <c r="AE332" s="94"/>
      <c r="AF332" s="94"/>
      <c r="AG332" s="94"/>
      <c r="AH332" s="94"/>
      <c r="AI332" s="94"/>
    </row>
    <row r="333" spans="4:35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8"/>
      <c r="Q333" s="99"/>
      <c r="R333" s="99"/>
      <c r="S333" s="99"/>
      <c r="T333" s="127"/>
      <c r="U333" s="99"/>
      <c r="V333" s="99"/>
      <c r="W333" s="99"/>
      <c r="X333" s="99"/>
      <c r="Y333" s="99"/>
      <c r="Z333" s="99"/>
      <c r="AA333" s="99"/>
      <c r="AE333" s="94"/>
      <c r="AF333" s="94"/>
      <c r="AG333" s="94"/>
      <c r="AH333" s="94"/>
      <c r="AI333" s="94"/>
    </row>
    <row r="334" spans="4:35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8"/>
      <c r="Q334" s="99"/>
      <c r="R334" s="99"/>
      <c r="S334" s="99"/>
      <c r="T334" s="127"/>
      <c r="U334" s="99"/>
      <c r="V334" s="99"/>
      <c r="W334" s="99"/>
      <c r="X334" s="99"/>
      <c r="Y334" s="99"/>
      <c r="Z334" s="99"/>
      <c r="AA334" s="99"/>
      <c r="AE334" s="94"/>
      <c r="AF334" s="94"/>
      <c r="AG334" s="94"/>
      <c r="AH334" s="94"/>
      <c r="AI334" s="94"/>
    </row>
    <row r="335" spans="4:35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8"/>
      <c r="Q335" s="99"/>
      <c r="R335" s="99"/>
      <c r="S335" s="99"/>
      <c r="T335" s="127"/>
      <c r="U335" s="99"/>
      <c r="V335" s="99"/>
      <c r="W335" s="99"/>
      <c r="X335" s="99"/>
      <c r="Y335" s="99"/>
      <c r="Z335" s="99"/>
      <c r="AA335" s="99"/>
      <c r="AE335" s="94"/>
      <c r="AF335" s="94"/>
      <c r="AG335" s="94"/>
      <c r="AH335" s="94"/>
      <c r="AI335" s="94"/>
    </row>
    <row r="336" spans="4:35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8"/>
      <c r="Q336" s="99"/>
      <c r="R336" s="99"/>
      <c r="S336" s="99"/>
      <c r="T336" s="127"/>
      <c r="U336" s="99"/>
      <c r="V336" s="99"/>
      <c r="W336" s="99"/>
      <c r="X336" s="99"/>
      <c r="Y336" s="99"/>
      <c r="Z336" s="99"/>
      <c r="AA336" s="99"/>
      <c r="AE336" s="94"/>
      <c r="AF336" s="94"/>
      <c r="AG336" s="94"/>
      <c r="AH336" s="94"/>
      <c r="AI336" s="94"/>
    </row>
    <row r="337" spans="4:35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8"/>
      <c r="Q337" s="99"/>
      <c r="R337" s="99"/>
      <c r="S337" s="99"/>
      <c r="T337" s="127"/>
      <c r="U337" s="99"/>
      <c r="V337" s="99"/>
      <c r="W337" s="99"/>
      <c r="X337" s="99"/>
      <c r="Y337" s="99"/>
      <c r="Z337" s="99"/>
      <c r="AA337" s="99"/>
      <c r="AE337" s="94"/>
      <c r="AF337" s="94"/>
      <c r="AG337" s="94"/>
      <c r="AH337" s="94"/>
      <c r="AI337" s="94"/>
    </row>
    <row r="338" spans="4:35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8"/>
      <c r="Q338" s="99"/>
      <c r="R338" s="99"/>
      <c r="S338" s="99"/>
      <c r="T338" s="127"/>
      <c r="U338" s="99"/>
      <c r="V338" s="99"/>
      <c r="W338" s="99"/>
      <c r="X338" s="99"/>
      <c r="Y338" s="99"/>
      <c r="Z338" s="99"/>
      <c r="AA338" s="99"/>
      <c r="AE338" s="94"/>
      <c r="AF338" s="94"/>
      <c r="AG338" s="94"/>
      <c r="AH338" s="94"/>
      <c r="AI338" s="94"/>
    </row>
    <row r="339" spans="4:35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8"/>
      <c r="Q339" s="99"/>
      <c r="R339" s="99"/>
      <c r="S339" s="99"/>
      <c r="T339" s="127"/>
      <c r="U339" s="99"/>
      <c r="V339" s="99"/>
      <c r="W339" s="99"/>
      <c r="X339" s="99"/>
      <c r="Y339" s="99"/>
      <c r="Z339" s="99"/>
      <c r="AA339" s="99"/>
      <c r="AE339" s="94"/>
      <c r="AF339" s="94"/>
      <c r="AG339" s="94"/>
      <c r="AH339" s="94"/>
      <c r="AI339" s="94"/>
    </row>
    <row r="340" spans="4:35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8"/>
      <c r="Q340" s="99"/>
      <c r="R340" s="99"/>
      <c r="S340" s="99"/>
      <c r="T340" s="127"/>
      <c r="U340" s="99"/>
      <c r="V340" s="99"/>
      <c r="W340" s="99"/>
      <c r="X340" s="99"/>
      <c r="Y340" s="99"/>
      <c r="Z340" s="99"/>
      <c r="AA340" s="99"/>
      <c r="AE340" s="94"/>
      <c r="AF340" s="94"/>
      <c r="AG340" s="94"/>
      <c r="AH340" s="94"/>
      <c r="AI340" s="94"/>
    </row>
    <row r="341" spans="4:35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8"/>
      <c r="Q341" s="99"/>
      <c r="R341" s="99"/>
      <c r="S341" s="99"/>
      <c r="T341" s="127"/>
      <c r="U341" s="99"/>
      <c r="V341" s="99"/>
      <c r="W341" s="99"/>
      <c r="X341" s="99"/>
      <c r="Y341" s="99"/>
      <c r="Z341" s="99"/>
      <c r="AA341" s="99"/>
      <c r="AE341" s="94"/>
      <c r="AF341" s="94"/>
      <c r="AG341" s="94"/>
      <c r="AH341" s="94"/>
      <c r="AI341" s="94"/>
    </row>
    <row r="342" spans="4:35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8"/>
      <c r="Q342" s="99"/>
      <c r="R342" s="99"/>
      <c r="S342" s="99"/>
      <c r="T342" s="127"/>
      <c r="U342" s="99"/>
      <c r="V342" s="99"/>
      <c r="W342" s="99"/>
      <c r="X342" s="99"/>
      <c r="Y342" s="99"/>
      <c r="Z342" s="99"/>
      <c r="AA342" s="99"/>
      <c r="AE342" s="94"/>
      <c r="AF342" s="94"/>
      <c r="AG342" s="94"/>
      <c r="AH342" s="94"/>
      <c r="AI342" s="94"/>
    </row>
    <row r="343" spans="4:35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8"/>
      <c r="Q343" s="99"/>
      <c r="R343" s="99"/>
      <c r="S343" s="99"/>
      <c r="T343" s="127"/>
      <c r="U343" s="99"/>
      <c r="V343" s="99"/>
      <c r="W343" s="99"/>
      <c r="X343" s="99"/>
      <c r="Y343" s="99"/>
      <c r="Z343" s="99"/>
      <c r="AA343" s="99"/>
      <c r="AE343" s="94"/>
      <c r="AF343" s="94"/>
      <c r="AG343" s="94"/>
      <c r="AH343" s="94"/>
      <c r="AI343" s="94"/>
    </row>
    <row r="344" spans="4:35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8"/>
      <c r="Q344" s="99"/>
      <c r="R344" s="99"/>
      <c r="S344" s="99"/>
      <c r="T344" s="127"/>
      <c r="U344" s="99"/>
      <c r="V344" s="99"/>
      <c r="W344" s="99"/>
      <c r="X344" s="99"/>
      <c r="Y344" s="99"/>
      <c r="Z344" s="99"/>
      <c r="AA344" s="99"/>
      <c r="AE344" s="94"/>
      <c r="AF344" s="94"/>
      <c r="AG344" s="94"/>
      <c r="AH344" s="94"/>
      <c r="AI344" s="94"/>
    </row>
    <row r="345" spans="4:35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8"/>
      <c r="Q345" s="99"/>
      <c r="R345" s="99"/>
      <c r="S345" s="99"/>
      <c r="T345" s="127"/>
      <c r="U345" s="99"/>
      <c r="V345" s="99"/>
      <c r="W345" s="99"/>
      <c r="X345" s="99"/>
      <c r="Y345" s="99"/>
      <c r="Z345" s="99"/>
      <c r="AA345" s="99"/>
      <c r="AE345" s="94"/>
      <c r="AF345" s="94"/>
      <c r="AG345" s="94"/>
      <c r="AH345" s="94"/>
      <c r="AI345" s="94"/>
    </row>
    <row r="346" spans="4:35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8"/>
      <c r="Q346" s="99"/>
      <c r="R346" s="99"/>
      <c r="S346" s="99"/>
      <c r="T346" s="127"/>
      <c r="U346" s="99"/>
      <c r="V346" s="99"/>
      <c r="W346" s="99"/>
      <c r="X346" s="99"/>
      <c r="Y346" s="99"/>
      <c r="Z346" s="99"/>
      <c r="AA346" s="99"/>
      <c r="AE346" s="94"/>
      <c r="AF346" s="94"/>
      <c r="AG346" s="94"/>
      <c r="AH346" s="94"/>
      <c r="AI346" s="94"/>
    </row>
    <row r="347" spans="4:35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8"/>
      <c r="Q347" s="99"/>
      <c r="R347" s="99"/>
      <c r="S347" s="99"/>
      <c r="T347" s="127"/>
      <c r="U347" s="99"/>
      <c r="V347" s="99"/>
      <c r="W347" s="99"/>
      <c r="X347" s="99"/>
      <c r="Y347" s="99"/>
      <c r="Z347" s="99"/>
      <c r="AA347" s="99"/>
      <c r="AE347" s="94"/>
      <c r="AF347" s="94"/>
      <c r="AG347" s="94"/>
      <c r="AH347" s="94"/>
      <c r="AI347" s="94"/>
    </row>
    <row r="348" spans="4:35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8"/>
      <c r="Q348" s="99"/>
      <c r="R348" s="99"/>
      <c r="S348" s="99"/>
      <c r="T348" s="127"/>
      <c r="U348" s="99"/>
      <c r="V348" s="99"/>
      <c r="W348" s="99"/>
      <c r="X348" s="99"/>
      <c r="Y348" s="99"/>
      <c r="Z348" s="99"/>
      <c r="AA348" s="99"/>
      <c r="AE348" s="94"/>
      <c r="AF348" s="94"/>
      <c r="AG348" s="94"/>
      <c r="AH348" s="94"/>
      <c r="AI348" s="94"/>
    </row>
    <row r="349" spans="4:35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8"/>
      <c r="Q349" s="99"/>
      <c r="R349" s="99"/>
      <c r="S349" s="99"/>
      <c r="T349" s="127"/>
      <c r="U349" s="99"/>
      <c r="V349" s="99"/>
      <c r="W349" s="99"/>
      <c r="X349" s="99"/>
      <c r="Y349" s="99"/>
      <c r="Z349" s="99"/>
      <c r="AA349" s="99"/>
      <c r="AE349" s="94"/>
      <c r="AF349" s="94"/>
      <c r="AG349" s="94"/>
      <c r="AH349" s="94"/>
      <c r="AI349" s="94"/>
    </row>
    <row r="350" spans="4:35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8"/>
      <c r="Q350" s="99"/>
      <c r="R350" s="99"/>
      <c r="S350" s="99"/>
      <c r="T350" s="127"/>
      <c r="U350" s="99"/>
      <c r="V350" s="99"/>
      <c r="W350" s="99"/>
      <c r="X350" s="99"/>
      <c r="Y350" s="99"/>
      <c r="Z350" s="99"/>
      <c r="AA350" s="99"/>
      <c r="AE350" s="94"/>
      <c r="AF350" s="94"/>
      <c r="AG350" s="94"/>
      <c r="AH350" s="94"/>
      <c r="AI350" s="94"/>
    </row>
    <row r="351" spans="4:35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8"/>
      <c r="Q351" s="99"/>
      <c r="R351" s="99"/>
      <c r="S351" s="99"/>
      <c r="T351" s="127"/>
      <c r="U351" s="99"/>
      <c r="V351" s="99"/>
      <c r="W351" s="99"/>
      <c r="X351" s="99"/>
      <c r="Y351" s="99"/>
      <c r="Z351" s="99"/>
      <c r="AA351" s="99"/>
      <c r="AE351" s="94"/>
      <c r="AF351" s="94"/>
      <c r="AG351" s="94"/>
      <c r="AH351" s="94"/>
      <c r="AI351" s="94"/>
    </row>
    <row r="352" spans="4:35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8"/>
      <c r="Q352" s="99"/>
      <c r="R352" s="99"/>
      <c r="S352" s="99"/>
      <c r="T352" s="127"/>
      <c r="U352" s="99"/>
      <c r="V352" s="99"/>
      <c r="W352" s="99"/>
      <c r="X352" s="99"/>
      <c r="Y352" s="99"/>
      <c r="Z352" s="99"/>
      <c r="AA352" s="99"/>
      <c r="AE352" s="94"/>
      <c r="AF352" s="94"/>
      <c r="AG352" s="94"/>
      <c r="AH352" s="94"/>
      <c r="AI352" s="94"/>
    </row>
    <row r="353" spans="4:35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8"/>
      <c r="Q353" s="99"/>
      <c r="R353" s="99"/>
      <c r="S353" s="99"/>
      <c r="T353" s="127"/>
      <c r="U353" s="99"/>
      <c r="V353" s="99"/>
      <c r="W353" s="99"/>
      <c r="X353" s="99"/>
      <c r="Y353" s="99"/>
      <c r="Z353" s="99"/>
      <c r="AA353" s="99"/>
      <c r="AE353" s="94"/>
      <c r="AF353" s="94"/>
      <c r="AG353" s="94"/>
      <c r="AH353" s="94"/>
      <c r="AI353" s="94"/>
    </row>
    <row r="354" spans="4:35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8"/>
      <c r="Q354" s="99"/>
      <c r="R354" s="99"/>
      <c r="S354" s="99"/>
      <c r="T354" s="127"/>
      <c r="U354" s="99"/>
      <c r="V354" s="99"/>
      <c r="W354" s="99"/>
      <c r="X354" s="99"/>
      <c r="Y354" s="99"/>
      <c r="Z354" s="99"/>
      <c r="AA354" s="99"/>
      <c r="AE354" s="94"/>
      <c r="AF354" s="94"/>
      <c r="AG354" s="94"/>
      <c r="AH354" s="94"/>
      <c r="AI354" s="94"/>
    </row>
    <row r="355" spans="4:35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8"/>
      <c r="Q355" s="99"/>
      <c r="R355" s="99"/>
      <c r="S355" s="99"/>
      <c r="T355" s="127"/>
      <c r="U355" s="99"/>
      <c r="V355" s="99"/>
      <c r="W355" s="99"/>
      <c r="X355" s="99"/>
      <c r="Y355" s="99"/>
      <c r="Z355" s="99"/>
      <c r="AA355" s="99"/>
      <c r="AE355" s="94"/>
      <c r="AF355" s="94"/>
      <c r="AG355" s="94"/>
      <c r="AH355" s="94"/>
      <c r="AI355" s="94"/>
    </row>
    <row r="356" spans="4:35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8"/>
      <c r="Q356" s="99"/>
      <c r="R356" s="99"/>
      <c r="S356" s="99"/>
      <c r="T356" s="127"/>
      <c r="U356" s="99"/>
      <c r="V356" s="99"/>
      <c r="W356" s="99"/>
      <c r="X356" s="99"/>
      <c r="Y356" s="99"/>
      <c r="Z356" s="99"/>
      <c r="AA356" s="99"/>
      <c r="AE356" s="94"/>
      <c r="AF356" s="94"/>
      <c r="AG356" s="94"/>
      <c r="AH356" s="94"/>
      <c r="AI356" s="94"/>
    </row>
    <row r="357" spans="4:35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8"/>
      <c r="Q357" s="99"/>
      <c r="R357" s="99"/>
      <c r="S357" s="99"/>
      <c r="T357" s="127"/>
      <c r="U357" s="99"/>
      <c r="V357" s="99"/>
      <c r="W357" s="99"/>
      <c r="X357" s="99"/>
      <c r="Y357" s="99"/>
      <c r="Z357" s="99"/>
      <c r="AA357" s="99"/>
      <c r="AE357" s="94"/>
      <c r="AF357" s="94"/>
      <c r="AG357" s="94"/>
      <c r="AH357" s="94"/>
      <c r="AI357" s="94"/>
    </row>
    <row r="358" spans="4:35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8"/>
      <c r="Q358" s="99"/>
      <c r="R358" s="99"/>
      <c r="S358" s="99"/>
      <c r="T358" s="127"/>
      <c r="U358" s="99"/>
      <c r="V358" s="99"/>
      <c r="W358" s="99"/>
      <c r="X358" s="99"/>
      <c r="Y358" s="99"/>
      <c r="Z358" s="99"/>
      <c r="AA358" s="99"/>
      <c r="AE358" s="94"/>
      <c r="AF358" s="94"/>
      <c r="AG358" s="94"/>
      <c r="AH358" s="94"/>
      <c r="AI358" s="94"/>
    </row>
    <row r="359" spans="4:35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8"/>
      <c r="Q359" s="99"/>
      <c r="R359" s="99"/>
      <c r="S359" s="99"/>
      <c r="T359" s="127"/>
      <c r="U359" s="99"/>
      <c r="V359" s="99"/>
      <c r="W359" s="99"/>
      <c r="X359" s="99"/>
      <c r="Y359" s="99"/>
      <c r="Z359" s="99"/>
      <c r="AA359" s="99"/>
      <c r="AE359" s="94"/>
      <c r="AF359" s="94"/>
      <c r="AG359" s="94"/>
      <c r="AH359" s="94"/>
      <c r="AI359" s="94"/>
    </row>
    <row r="360" spans="4:35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8"/>
      <c r="Q360" s="99"/>
      <c r="R360" s="99"/>
      <c r="S360" s="99"/>
      <c r="T360" s="127"/>
      <c r="U360" s="99"/>
      <c r="V360" s="99"/>
      <c r="W360" s="99"/>
      <c r="X360" s="99"/>
      <c r="Y360" s="99"/>
      <c r="Z360" s="99"/>
      <c r="AA360" s="99"/>
      <c r="AE360" s="94"/>
      <c r="AF360" s="94"/>
      <c r="AG360" s="94"/>
      <c r="AH360" s="94"/>
      <c r="AI360" s="94"/>
    </row>
    <row r="361" spans="4:35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8"/>
      <c r="Q361" s="99"/>
      <c r="R361" s="99"/>
      <c r="S361" s="99"/>
      <c r="T361" s="127"/>
      <c r="U361" s="99"/>
      <c r="V361" s="99"/>
      <c r="W361" s="99"/>
      <c r="X361" s="99"/>
      <c r="Y361" s="99"/>
      <c r="Z361" s="99"/>
      <c r="AA361" s="99"/>
      <c r="AE361" s="94"/>
      <c r="AF361" s="94"/>
      <c r="AG361" s="94"/>
      <c r="AH361" s="94"/>
      <c r="AI361" s="94"/>
    </row>
    <row r="362" spans="4:35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8"/>
      <c r="Q362" s="99"/>
      <c r="R362" s="99"/>
      <c r="S362" s="99"/>
      <c r="T362" s="127"/>
      <c r="U362" s="99"/>
      <c r="V362" s="99"/>
      <c r="W362" s="99"/>
      <c r="X362" s="99"/>
      <c r="Y362" s="99"/>
      <c r="Z362" s="99"/>
      <c r="AA362" s="99"/>
      <c r="AE362" s="94"/>
      <c r="AF362" s="94"/>
      <c r="AG362" s="94"/>
      <c r="AH362" s="94"/>
      <c r="AI362" s="94"/>
    </row>
    <row r="363" spans="4:35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8"/>
      <c r="Q363" s="99"/>
      <c r="R363" s="99"/>
      <c r="S363" s="99"/>
      <c r="T363" s="127"/>
      <c r="U363" s="99"/>
      <c r="V363" s="99"/>
      <c r="W363" s="99"/>
      <c r="X363" s="99"/>
      <c r="Y363" s="99"/>
      <c r="Z363" s="99"/>
      <c r="AA363" s="99"/>
      <c r="AE363" s="94"/>
      <c r="AF363" s="94"/>
      <c r="AG363" s="94"/>
      <c r="AH363" s="94"/>
      <c r="AI363" s="94"/>
    </row>
    <row r="364" spans="4:35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8"/>
      <c r="Q364" s="99"/>
      <c r="R364" s="99"/>
      <c r="S364" s="99"/>
      <c r="T364" s="127"/>
      <c r="U364" s="99"/>
      <c r="V364" s="99"/>
      <c r="W364" s="99"/>
      <c r="X364" s="99"/>
      <c r="Y364" s="99"/>
      <c r="Z364" s="99"/>
      <c r="AA364" s="99"/>
      <c r="AE364" s="94"/>
      <c r="AF364" s="94"/>
      <c r="AG364" s="94"/>
      <c r="AH364" s="94"/>
      <c r="AI364" s="94"/>
    </row>
    <row r="365" spans="4:35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8"/>
      <c r="Q365" s="99"/>
      <c r="R365" s="99"/>
      <c r="S365" s="99"/>
      <c r="T365" s="127"/>
      <c r="U365" s="99"/>
      <c r="V365" s="99"/>
      <c r="W365" s="99"/>
      <c r="X365" s="99"/>
      <c r="Y365" s="99"/>
      <c r="Z365" s="99"/>
      <c r="AA365" s="99"/>
      <c r="AE365" s="94"/>
      <c r="AF365" s="94"/>
      <c r="AG365" s="94"/>
      <c r="AH365" s="94"/>
      <c r="AI365" s="94"/>
    </row>
    <row r="366" spans="4:35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8"/>
      <c r="Q366" s="99"/>
      <c r="R366" s="99"/>
      <c r="S366" s="99"/>
      <c r="T366" s="127"/>
      <c r="U366" s="99"/>
      <c r="V366" s="99"/>
      <c r="W366" s="99"/>
      <c r="X366" s="99"/>
      <c r="Y366" s="99"/>
      <c r="Z366" s="99"/>
      <c r="AA366" s="99"/>
      <c r="AE366" s="94"/>
      <c r="AF366" s="94"/>
      <c r="AG366" s="94"/>
      <c r="AH366" s="94"/>
      <c r="AI366" s="94"/>
    </row>
    <row r="367" spans="4:35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8"/>
      <c r="Q367" s="99"/>
      <c r="R367" s="99"/>
      <c r="S367" s="99"/>
      <c r="T367" s="127"/>
      <c r="U367" s="99"/>
      <c r="V367" s="99"/>
      <c r="W367" s="99"/>
      <c r="X367" s="99"/>
      <c r="Y367" s="99"/>
      <c r="Z367" s="99"/>
      <c r="AA367" s="99"/>
      <c r="AE367" s="94"/>
      <c r="AF367" s="94"/>
      <c r="AG367" s="94"/>
      <c r="AH367" s="94"/>
      <c r="AI367" s="94"/>
    </row>
    <row r="368" spans="4:35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8"/>
      <c r="Q368" s="99"/>
      <c r="R368" s="99"/>
      <c r="S368" s="99"/>
      <c r="T368" s="127"/>
      <c r="U368" s="99"/>
      <c r="V368" s="99"/>
      <c r="W368" s="99"/>
      <c r="X368" s="99"/>
      <c r="Y368" s="99"/>
      <c r="Z368" s="99"/>
      <c r="AA368" s="99"/>
      <c r="AE368" s="94"/>
      <c r="AF368" s="94"/>
      <c r="AG368" s="94"/>
      <c r="AH368" s="94"/>
      <c r="AI368" s="94"/>
    </row>
    <row r="369" spans="4:35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8"/>
      <c r="Q369" s="99"/>
      <c r="R369" s="99"/>
      <c r="S369" s="99"/>
      <c r="T369" s="127"/>
      <c r="U369" s="99"/>
      <c r="V369" s="99"/>
      <c r="W369" s="99"/>
      <c r="X369" s="99"/>
      <c r="Y369" s="99"/>
      <c r="Z369" s="99"/>
      <c r="AA369" s="99"/>
      <c r="AE369" s="94"/>
      <c r="AF369" s="94"/>
      <c r="AG369" s="94"/>
      <c r="AH369" s="94"/>
      <c r="AI369" s="94"/>
    </row>
    <row r="370" spans="4:35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8"/>
      <c r="Q370" s="99"/>
      <c r="R370" s="99"/>
      <c r="S370" s="99"/>
      <c r="T370" s="127"/>
      <c r="U370" s="99"/>
      <c r="V370" s="99"/>
      <c r="W370" s="99"/>
      <c r="X370" s="99"/>
      <c r="Y370" s="99"/>
      <c r="Z370" s="99"/>
      <c r="AA370" s="99"/>
      <c r="AE370" s="94"/>
      <c r="AF370" s="94"/>
      <c r="AG370" s="94"/>
      <c r="AH370" s="94"/>
      <c r="AI370" s="94"/>
    </row>
    <row r="371" spans="4:35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8"/>
      <c r="Q371" s="99"/>
      <c r="R371" s="99"/>
      <c r="S371" s="99"/>
      <c r="T371" s="127"/>
      <c r="U371" s="99"/>
      <c r="V371" s="99"/>
      <c r="W371" s="99"/>
      <c r="X371" s="99"/>
      <c r="Y371" s="99"/>
      <c r="Z371" s="99"/>
      <c r="AA371" s="99"/>
      <c r="AE371" s="94"/>
      <c r="AF371" s="94"/>
      <c r="AG371" s="94"/>
      <c r="AH371" s="94"/>
      <c r="AI371" s="94"/>
    </row>
    <row r="372" spans="4:35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8"/>
      <c r="Q372" s="99"/>
      <c r="R372" s="99"/>
      <c r="S372" s="99"/>
      <c r="T372" s="127"/>
      <c r="U372" s="99"/>
      <c r="V372" s="99"/>
      <c r="W372" s="99"/>
      <c r="X372" s="99"/>
      <c r="Y372" s="99"/>
      <c r="Z372" s="99"/>
      <c r="AA372" s="99"/>
      <c r="AE372" s="94"/>
      <c r="AF372" s="94"/>
      <c r="AG372" s="94"/>
      <c r="AH372" s="94"/>
      <c r="AI372" s="94"/>
    </row>
    <row r="373" spans="4:35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8"/>
      <c r="Q373" s="99"/>
      <c r="R373" s="99"/>
      <c r="S373" s="99"/>
      <c r="T373" s="127"/>
      <c r="U373" s="99"/>
      <c r="V373" s="99"/>
      <c r="W373" s="99"/>
      <c r="X373" s="99"/>
      <c r="Y373" s="99"/>
      <c r="Z373" s="99"/>
      <c r="AA373" s="99"/>
      <c r="AE373" s="94"/>
      <c r="AF373" s="94"/>
      <c r="AG373" s="94"/>
      <c r="AH373" s="94"/>
      <c r="AI373" s="94"/>
    </row>
    <row r="374" spans="4:35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8"/>
      <c r="Q374" s="99"/>
      <c r="R374" s="99"/>
      <c r="S374" s="99"/>
      <c r="T374" s="127"/>
      <c r="U374" s="99"/>
      <c r="V374" s="99"/>
      <c r="W374" s="99"/>
      <c r="X374" s="99"/>
      <c r="Y374" s="99"/>
      <c r="Z374" s="99"/>
      <c r="AA374" s="99"/>
      <c r="AE374" s="94"/>
      <c r="AF374" s="94"/>
      <c r="AG374" s="94"/>
      <c r="AH374" s="94"/>
      <c r="AI374" s="94"/>
    </row>
    <row r="375" spans="4:35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8"/>
      <c r="Q375" s="99"/>
      <c r="R375" s="99"/>
      <c r="S375" s="99"/>
      <c r="T375" s="127"/>
      <c r="U375" s="99"/>
      <c r="V375" s="99"/>
      <c r="W375" s="99"/>
      <c r="X375" s="99"/>
      <c r="Y375" s="99"/>
      <c r="Z375" s="99"/>
      <c r="AA375" s="99"/>
      <c r="AE375" s="94"/>
      <c r="AF375" s="94"/>
      <c r="AG375" s="94"/>
      <c r="AH375" s="94"/>
      <c r="AI375" s="94"/>
    </row>
    <row r="376" spans="4:35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8"/>
      <c r="Q376" s="99"/>
      <c r="R376" s="99"/>
      <c r="S376" s="99"/>
      <c r="T376" s="127"/>
      <c r="U376" s="99"/>
      <c r="V376" s="99"/>
      <c r="W376" s="99"/>
      <c r="X376" s="99"/>
      <c r="Y376" s="99"/>
      <c r="Z376" s="99"/>
      <c r="AA376" s="99"/>
      <c r="AE376" s="94"/>
      <c r="AF376" s="94"/>
      <c r="AG376" s="94"/>
      <c r="AH376" s="94"/>
      <c r="AI376" s="94"/>
    </row>
    <row r="377" spans="4:35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8"/>
      <c r="Q377" s="99"/>
      <c r="R377" s="99"/>
      <c r="S377" s="99"/>
      <c r="T377" s="127"/>
      <c r="U377" s="99"/>
      <c r="V377" s="99"/>
      <c r="W377" s="99"/>
      <c r="X377" s="99"/>
      <c r="Y377" s="99"/>
      <c r="Z377" s="99"/>
      <c r="AA377" s="99"/>
      <c r="AE377" s="94"/>
      <c r="AF377" s="94"/>
      <c r="AG377" s="94"/>
      <c r="AH377" s="94"/>
      <c r="AI377" s="94"/>
    </row>
    <row r="378" spans="4:35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8"/>
      <c r="Q378" s="99"/>
      <c r="R378" s="99"/>
      <c r="S378" s="99"/>
      <c r="T378" s="127"/>
      <c r="U378" s="99"/>
      <c r="V378" s="99"/>
      <c r="W378" s="99"/>
      <c r="X378" s="99"/>
      <c r="Y378" s="99"/>
      <c r="Z378" s="99"/>
      <c r="AA378" s="99"/>
      <c r="AE378" s="94"/>
      <c r="AF378" s="94"/>
      <c r="AG378" s="94"/>
      <c r="AH378" s="94"/>
      <c r="AI378" s="94"/>
    </row>
    <row r="379" spans="4:35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8"/>
      <c r="Q379" s="99"/>
      <c r="R379" s="99"/>
      <c r="S379" s="99"/>
      <c r="T379" s="127"/>
      <c r="U379" s="99"/>
      <c r="V379" s="99"/>
      <c r="W379" s="99"/>
      <c r="X379" s="99"/>
      <c r="Y379" s="99"/>
      <c r="Z379" s="99"/>
      <c r="AA379" s="99"/>
      <c r="AE379" s="94"/>
      <c r="AF379" s="94"/>
      <c r="AG379" s="94"/>
      <c r="AH379" s="94"/>
      <c r="AI379" s="94"/>
    </row>
    <row r="380" spans="4:35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8"/>
      <c r="Q380" s="99"/>
      <c r="R380" s="99"/>
      <c r="S380" s="99"/>
      <c r="T380" s="127"/>
      <c r="U380" s="99"/>
      <c r="V380" s="99"/>
      <c r="W380" s="99"/>
      <c r="X380" s="99"/>
      <c r="Y380" s="99"/>
      <c r="Z380" s="99"/>
      <c r="AA380" s="99"/>
      <c r="AE380" s="94"/>
      <c r="AF380" s="94"/>
      <c r="AG380" s="94"/>
      <c r="AH380" s="94"/>
      <c r="AI380" s="94"/>
    </row>
    <row r="381" spans="4:35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8"/>
      <c r="Q381" s="99"/>
      <c r="R381" s="99"/>
      <c r="S381" s="99"/>
      <c r="T381" s="127"/>
      <c r="U381" s="99"/>
      <c r="V381" s="99"/>
      <c r="W381" s="99"/>
      <c r="X381" s="99"/>
      <c r="Y381" s="99"/>
      <c r="Z381" s="99"/>
      <c r="AA381" s="99"/>
      <c r="AE381" s="94"/>
      <c r="AF381" s="94"/>
      <c r="AG381" s="94"/>
      <c r="AH381" s="94"/>
      <c r="AI381" s="94"/>
    </row>
    <row r="382" spans="4:35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8"/>
      <c r="Q382" s="99"/>
      <c r="R382" s="99"/>
      <c r="S382" s="99"/>
      <c r="T382" s="127"/>
      <c r="U382" s="99"/>
      <c r="V382" s="99"/>
      <c r="W382" s="99"/>
      <c r="X382" s="99"/>
      <c r="Y382" s="99"/>
      <c r="Z382" s="99"/>
      <c r="AA382" s="99"/>
      <c r="AE382" s="94"/>
      <c r="AF382" s="94"/>
      <c r="AG382" s="94"/>
      <c r="AH382" s="94"/>
      <c r="AI382" s="94"/>
    </row>
    <row r="383" spans="4:35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8"/>
      <c r="Q383" s="99"/>
      <c r="R383" s="99"/>
      <c r="S383" s="99"/>
      <c r="T383" s="127"/>
      <c r="U383" s="99"/>
      <c r="V383" s="99"/>
      <c r="W383" s="99"/>
      <c r="X383" s="99"/>
      <c r="Y383" s="99"/>
      <c r="Z383" s="99"/>
      <c r="AA383" s="99"/>
      <c r="AE383" s="94"/>
      <c r="AF383" s="94"/>
      <c r="AG383" s="94"/>
      <c r="AH383" s="94"/>
      <c r="AI383" s="94"/>
    </row>
    <row r="384" spans="4:35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8"/>
      <c r="Q384" s="99"/>
      <c r="R384" s="99"/>
      <c r="S384" s="99"/>
      <c r="T384" s="127"/>
      <c r="U384" s="99"/>
      <c r="V384" s="99"/>
      <c r="W384" s="99"/>
      <c r="X384" s="99"/>
      <c r="Y384" s="99"/>
      <c r="Z384" s="99"/>
      <c r="AA384" s="99"/>
      <c r="AE384" s="94"/>
      <c r="AF384" s="94"/>
      <c r="AG384" s="94"/>
      <c r="AH384" s="94"/>
      <c r="AI384" s="94"/>
    </row>
    <row r="385" spans="4:35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8"/>
      <c r="Q385" s="99"/>
      <c r="R385" s="99"/>
      <c r="S385" s="99"/>
      <c r="T385" s="127"/>
      <c r="U385" s="99"/>
      <c r="V385" s="99"/>
      <c r="W385" s="99"/>
      <c r="X385" s="99"/>
      <c r="Y385" s="99"/>
      <c r="Z385" s="99"/>
      <c r="AA385" s="99"/>
      <c r="AE385" s="94"/>
      <c r="AF385" s="94"/>
      <c r="AG385" s="94"/>
      <c r="AH385" s="94"/>
      <c r="AI385" s="94"/>
    </row>
    <row r="386" spans="4:35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8"/>
      <c r="Q386" s="99"/>
      <c r="R386" s="99"/>
      <c r="S386" s="99"/>
      <c r="T386" s="127"/>
      <c r="U386" s="99"/>
      <c r="V386" s="99"/>
      <c r="W386" s="99"/>
      <c r="X386" s="99"/>
      <c r="Y386" s="99"/>
      <c r="Z386" s="99"/>
      <c r="AA386" s="99"/>
      <c r="AE386" s="94"/>
      <c r="AF386" s="94"/>
      <c r="AG386" s="94"/>
      <c r="AH386" s="94"/>
      <c r="AI386" s="94"/>
    </row>
    <row r="387" spans="4:35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8"/>
      <c r="Q387" s="99"/>
      <c r="R387" s="99"/>
      <c r="S387" s="99"/>
      <c r="T387" s="127"/>
      <c r="U387" s="99"/>
      <c r="V387" s="99"/>
      <c r="W387" s="99"/>
      <c r="X387" s="99"/>
      <c r="Y387" s="99"/>
      <c r="Z387" s="99"/>
      <c r="AA387" s="99"/>
      <c r="AE387" s="94"/>
      <c r="AF387" s="94"/>
      <c r="AG387" s="94"/>
      <c r="AH387" s="94"/>
      <c r="AI387" s="94"/>
    </row>
    <row r="388" spans="4:35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8"/>
      <c r="Q388" s="99"/>
      <c r="R388" s="99"/>
      <c r="S388" s="99"/>
      <c r="T388" s="127"/>
      <c r="U388" s="99"/>
      <c r="V388" s="99"/>
      <c r="W388" s="99"/>
      <c r="X388" s="99"/>
      <c r="Y388" s="99"/>
      <c r="Z388" s="99"/>
      <c r="AA388" s="99"/>
      <c r="AE388" s="94"/>
      <c r="AF388" s="94"/>
      <c r="AG388" s="94"/>
      <c r="AH388" s="94"/>
      <c r="AI388" s="94"/>
    </row>
    <row r="389" spans="4:35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8"/>
      <c r="Q389" s="99"/>
      <c r="R389" s="99"/>
      <c r="S389" s="99"/>
      <c r="T389" s="127"/>
      <c r="U389" s="99"/>
      <c r="V389" s="99"/>
      <c r="W389" s="99"/>
      <c r="X389" s="99"/>
      <c r="Y389" s="99"/>
      <c r="Z389" s="99"/>
      <c r="AA389" s="99"/>
      <c r="AE389" s="94"/>
      <c r="AF389" s="94"/>
      <c r="AG389" s="94"/>
      <c r="AH389" s="94"/>
      <c r="AI389" s="94"/>
    </row>
    <row r="390" spans="4:35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8"/>
      <c r="Q390" s="99"/>
      <c r="R390" s="99"/>
      <c r="S390" s="99"/>
      <c r="T390" s="127"/>
      <c r="U390" s="99"/>
      <c r="V390" s="99"/>
      <c r="W390" s="99"/>
      <c r="X390" s="99"/>
      <c r="Y390" s="99"/>
      <c r="Z390" s="99"/>
      <c r="AA390" s="99"/>
      <c r="AE390" s="94"/>
      <c r="AF390" s="94"/>
      <c r="AG390" s="94"/>
      <c r="AH390" s="94"/>
      <c r="AI390" s="94"/>
    </row>
    <row r="391" spans="4:35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8"/>
      <c r="Q391" s="99"/>
      <c r="R391" s="99"/>
      <c r="S391" s="99"/>
      <c r="T391" s="127"/>
      <c r="U391" s="99"/>
      <c r="V391" s="99"/>
      <c r="W391" s="99"/>
      <c r="X391" s="99"/>
      <c r="Y391" s="99"/>
      <c r="Z391" s="99"/>
      <c r="AA391" s="99"/>
      <c r="AE391" s="94"/>
      <c r="AF391" s="94"/>
      <c r="AG391" s="94"/>
      <c r="AH391" s="94"/>
      <c r="AI391" s="94"/>
    </row>
    <row r="392" spans="4:35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8"/>
      <c r="Q392" s="99"/>
      <c r="R392" s="99"/>
      <c r="S392" s="99"/>
      <c r="T392" s="127"/>
      <c r="U392" s="99"/>
      <c r="V392" s="99"/>
      <c r="W392" s="99"/>
      <c r="X392" s="99"/>
      <c r="Y392" s="99"/>
      <c r="Z392" s="99"/>
      <c r="AA392" s="99"/>
      <c r="AE392" s="94"/>
      <c r="AF392" s="94"/>
      <c r="AG392" s="94"/>
      <c r="AH392" s="94"/>
      <c r="AI392" s="94"/>
    </row>
    <row r="393" spans="4:35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8"/>
      <c r="Q393" s="99"/>
      <c r="R393" s="99"/>
      <c r="S393" s="99"/>
      <c r="T393" s="127"/>
      <c r="U393" s="99"/>
      <c r="V393" s="99"/>
      <c r="W393" s="99"/>
      <c r="X393" s="99"/>
      <c r="Y393" s="99"/>
      <c r="Z393" s="99"/>
      <c r="AA393" s="99"/>
      <c r="AE393" s="94"/>
      <c r="AF393" s="94"/>
      <c r="AG393" s="94"/>
      <c r="AH393" s="94"/>
      <c r="AI393" s="94"/>
    </row>
    <row r="394" spans="4:35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8"/>
      <c r="Q394" s="99"/>
      <c r="R394" s="99"/>
      <c r="S394" s="99"/>
      <c r="T394" s="127"/>
      <c r="U394" s="99"/>
      <c r="V394" s="99"/>
      <c r="W394" s="99"/>
      <c r="X394" s="99"/>
      <c r="Y394" s="99"/>
      <c r="Z394" s="99"/>
      <c r="AA394" s="99"/>
      <c r="AE394" s="94"/>
      <c r="AF394" s="94"/>
      <c r="AG394" s="94"/>
      <c r="AH394" s="94"/>
      <c r="AI394" s="94"/>
    </row>
    <row r="395" spans="4:35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8"/>
      <c r="Q395" s="99"/>
      <c r="R395" s="99"/>
      <c r="S395" s="99"/>
      <c r="T395" s="127"/>
      <c r="U395" s="99"/>
      <c r="V395" s="99"/>
      <c r="W395" s="99"/>
      <c r="X395" s="99"/>
      <c r="Y395" s="99"/>
      <c r="Z395" s="99"/>
      <c r="AA395" s="99"/>
      <c r="AE395" s="94"/>
      <c r="AF395" s="94"/>
      <c r="AG395" s="94"/>
      <c r="AH395" s="94"/>
      <c r="AI395" s="94"/>
    </row>
    <row r="396" spans="4:35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8"/>
      <c r="Q396" s="99"/>
      <c r="R396" s="99"/>
      <c r="S396" s="99"/>
      <c r="T396" s="127"/>
      <c r="U396" s="99"/>
      <c r="V396" s="99"/>
      <c r="W396" s="99"/>
      <c r="X396" s="99"/>
      <c r="Y396" s="99"/>
      <c r="Z396" s="99"/>
      <c r="AA396" s="99"/>
      <c r="AE396" s="94"/>
      <c r="AF396" s="94"/>
      <c r="AG396" s="94"/>
      <c r="AH396" s="94"/>
      <c r="AI396" s="94"/>
    </row>
    <row r="397" spans="4:35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8"/>
      <c r="Q397" s="99"/>
      <c r="R397" s="99"/>
      <c r="S397" s="99"/>
      <c r="T397" s="127"/>
      <c r="U397" s="99"/>
      <c r="V397" s="99"/>
      <c r="W397" s="99"/>
      <c r="X397" s="99"/>
      <c r="Y397" s="99"/>
      <c r="Z397" s="99"/>
      <c r="AA397" s="99"/>
      <c r="AE397" s="94"/>
      <c r="AF397" s="94"/>
      <c r="AG397" s="94"/>
      <c r="AH397" s="94"/>
      <c r="AI397" s="94"/>
    </row>
    <row r="398" spans="4:35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8"/>
      <c r="Q398" s="99"/>
      <c r="R398" s="99"/>
      <c r="S398" s="99"/>
      <c r="T398" s="127"/>
      <c r="U398" s="99"/>
      <c r="V398" s="99"/>
      <c r="W398" s="99"/>
      <c r="X398" s="99"/>
      <c r="Y398" s="99"/>
      <c r="Z398" s="99"/>
      <c r="AA398" s="99"/>
      <c r="AE398" s="94"/>
      <c r="AF398" s="94"/>
      <c r="AG398" s="94"/>
      <c r="AH398" s="94"/>
      <c r="AI398" s="94"/>
    </row>
    <row r="399" spans="4:35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8"/>
      <c r="Q399" s="99"/>
      <c r="R399" s="99"/>
      <c r="S399" s="99"/>
      <c r="T399" s="127"/>
      <c r="U399" s="99"/>
      <c r="V399" s="99"/>
      <c r="W399" s="99"/>
      <c r="X399" s="99"/>
      <c r="Y399" s="99"/>
      <c r="Z399" s="99"/>
      <c r="AA399" s="99"/>
      <c r="AE399" s="94"/>
      <c r="AF399" s="94"/>
      <c r="AG399" s="94"/>
      <c r="AH399" s="94"/>
      <c r="AI399" s="94"/>
    </row>
    <row r="400" spans="4:35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8"/>
      <c r="Q400" s="99"/>
      <c r="R400" s="99"/>
      <c r="S400" s="99"/>
      <c r="T400" s="127"/>
      <c r="U400" s="99"/>
      <c r="V400" s="99"/>
      <c r="W400" s="99"/>
      <c r="X400" s="99"/>
      <c r="Y400" s="99"/>
      <c r="Z400" s="99"/>
      <c r="AA400" s="99"/>
      <c r="AE400" s="94"/>
      <c r="AF400" s="94"/>
      <c r="AG400" s="94"/>
      <c r="AH400" s="94"/>
      <c r="AI400" s="94"/>
    </row>
    <row r="401" spans="4:35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8"/>
      <c r="Q401" s="99"/>
      <c r="R401" s="99"/>
      <c r="S401" s="99"/>
      <c r="T401" s="127"/>
      <c r="U401" s="99"/>
      <c r="V401" s="99"/>
      <c r="W401" s="99"/>
      <c r="X401" s="99"/>
      <c r="Y401" s="99"/>
      <c r="Z401" s="99"/>
      <c r="AA401" s="99"/>
      <c r="AE401" s="94"/>
      <c r="AF401" s="94"/>
      <c r="AG401" s="94"/>
      <c r="AH401" s="94"/>
      <c r="AI401" s="94"/>
    </row>
    <row r="402" spans="4:35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8"/>
      <c r="Q402" s="99"/>
      <c r="R402" s="99"/>
      <c r="S402" s="99"/>
      <c r="T402" s="127"/>
      <c r="U402" s="99"/>
      <c r="V402" s="99"/>
      <c r="W402" s="99"/>
      <c r="X402" s="99"/>
      <c r="Y402" s="99"/>
      <c r="Z402" s="99"/>
      <c r="AA402" s="99"/>
      <c r="AE402" s="94"/>
      <c r="AF402" s="94"/>
      <c r="AG402" s="94"/>
      <c r="AH402" s="94"/>
      <c r="AI402" s="94"/>
    </row>
    <row r="403" spans="4:35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8"/>
      <c r="Q403" s="99"/>
      <c r="R403" s="99"/>
      <c r="S403" s="99"/>
      <c r="T403" s="127"/>
      <c r="U403" s="99"/>
      <c r="V403" s="99"/>
      <c r="W403" s="99"/>
      <c r="X403" s="99"/>
      <c r="Y403" s="99"/>
      <c r="Z403" s="99"/>
      <c r="AA403" s="99"/>
      <c r="AE403" s="94"/>
      <c r="AF403" s="94"/>
      <c r="AG403" s="94"/>
      <c r="AH403" s="94"/>
      <c r="AI403" s="94"/>
    </row>
    <row r="404" spans="4:35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8"/>
      <c r="Q404" s="99"/>
      <c r="R404" s="99"/>
      <c r="S404" s="99"/>
      <c r="T404" s="127"/>
      <c r="U404" s="99"/>
      <c r="V404" s="99"/>
      <c r="W404" s="99"/>
      <c r="X404" s="99"/>
      <c r="Y404" s="99"/>
      <c r="Z404" s="99"/>
      <c r="AA404" s="99"/>
      <c r="AE404" s="94"/>
      <c r="AF404" s="94"/>
      <c r="AG404" s="94"/>
      <c r="AH404" s="94"/>
      <c r="AI404" s="94"/>
    </row>
    <row r="405" spans="4:35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8"/>
      <c r="Q405" s="99"/>
      <c r="R405" s="99"/>
      <c r="S405" s="99"/>
      <c r="T405" s="127"/>
      <c r="U405" s="99"/>
      <c r="V405" s="99"/>
      <c r="W405" s="99"/>
      <c r="X405" s="99"/>
      <c r="Y405" s="99"/>
      <c r="Z405" s="99"/>
      <c r="AA405" s="99"/>
      <c r="AE405" s="94"/>
      <c r="AF405" s="94"/>
      <c r="AG405" s="94"/>
      <c r="AH405" s="94"/>
      <c r="AI405" s="94"/>
    </row>
    <row r="406" spans="4:35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8"/>
      <c r="Q406" s="99"/>
      <c r="R406" s="99"/>
      <c r="S406" s="99"/>
      <c r="T406" s="127"/>
      <c r="U406" s="99"/>
      <c r="V406" s="99"/>
      <c r="W406" s="99"/>
      <c r="X406" s="99"/>
      <c r="Y406" s="99"/>
      <c r="Z406" s="99"/>
      <c r="AA406" s="99"/>
      <c r="AE406" s="94"/>
      <c r="AF406" s="94"/>
      <c r="AG406" s="94"/>
      <c r="AH406" s="94"/>
      <c r="AI406" s="94"/>
    </row>
    <row r="407" spans="4:35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8"/>
      <c r="Q407" s="99"/>
      <c r="R407" s="99"/>
      <c r="S407" s="99"/>
      <c r="T407" s="127"/>
      <c r="U407" s="99"/>
      <c r="V407" s="99"/>
      <c r="W407" s="99"/>
      <c r="X407" s="99"/>
      <c r="Y407" s="99"/>
      <c r="Z407" s="99"/>
      <c r="AA407" s="99"/>
      <c r="AE407" s="94"/>
      <c r="AF407" s="94"/>
      <c r="AG407" s="94"/>
      <c r="AH407" s="94"/>
      <c r="AI407" s="94"/>
    </row>
    <row r="408" spans="4:35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8"/>
      <c r="Q408" s="99"/>
      <c r="R408" s="99"/>
      <c r="S408" s="99"/>
      <c r="T408" s="127"/>
      <c r="U408" s="99"/>
      <c r="V408" s="99"/>
      <c r="W408" s="99"/>
      <c r="X408" s="99"/>
      <c r="Y408" s="99"/>
      <c r="Z408" s="99"/>
      <c r="AA408" s="99"/>
      <c r="AE408" s="94"/>
      <c r="AF408" s="94"/>
      <c r="AG408" s="94"/>
      <c r="AH408" s="94"/>
      <c r="AI408" s="94"/>
    </row>
    <row r="409" spans="4:35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8"/>
      <c r="Q409" s="99"/>
      <c r="R409" s="99"/>
      <c r="S409" s="99"/>
      <c r="T409" s="127"/>
      <c r="U409" s="99"/>
      <c r="V409" s="99"/>
      <c r="W409" s="99"/>
      <c r="X409" s="99"/>
      <c r="Y409" s="99"/>
      <c r="Z409" s="99"/>
      <c r="AA409" s="99"/>
      <c r="AE409" s="94"/>
      <c r="AF409" s="94"/>
      <c r="AG409" s="94"/>
      <c r="AH409" s="94"/>
      <c r="AI409" s="94"/>
    </row>
    <row r="410" spans="4:35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8"/>
      <c r="Q410" s="99"/>
      <c r="R410" s="99"/>
      <c r="S410" s="99"/>
      <c r="T410" s="127"/>
      <c r="U410" s="99"/>
      <c r="V410" s="99"/>
      <c r="W410" s="99"/>
      <c r="X410" s="99"/>
      <c r="Y410" s="99"/>
      <c r="Z410" s="99"/>
      <c r="AA410" s="99"/>
      <c r="AE410" s="94"/>
      <c r="AF410" s="94"/>
      <c r="AG410" s="94"/>
      <c r="AH410" s="94"/>
      <c r="AI410" s="94"/>
    </row>
    <row r="411" spans="4:35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8"/>
      <c r="Q411" s="99"/>
      <c r="R411" s="99"/>
      <c r="S411" s="99"/>
      <c r="T411" s="127"/>
      <c r="U411" s="99"/>
      <c r="V411" s="99"/>
      <c r="W411" s="99"/>
      <c r="X411" s="99"/>
      <c r="Y411" s="99"/>
      <c r="Z411" s="99"/>
      <c r="AA411" s="99"/>
      <c r="AE411" s="94"/>
      <c r="AF411" s="94"/>
      <c r="AG411" s="94"/>
      <c r="AH411" s="94"/>
      <c r="AI411" s="94"/>
    </row>
    <row r="412" spans="4:35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8"/>
      <c r="Q412" s="99"/>
      <c r="R412" s="99"/>
      <c r="S412" s="99"/>
      <c r="T412" s="127"/>
      <c r="U412" s="99"/>
      <c r="V412" s="99"/>
      <c r="W412" s="99"/>
      <c r="X412" s="99"/>
      <c r="Y412" s="99"/>
      <c r="Z412" s="99"/>
      <c r="AA412" s="99"/>
      <c r="AE412" s="94"/>
      <c r="AF412" s="94"/>
      <c r="AG412" s="94"/>
      <c r="AH412" s="94"/>
      <c r="AI412" s="94"/>
    </row>
    <row r="413" spans="4:35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8"/>
      <c r="Q413" s="99"/>
      <c r="R413" s="99"/>
      <c r="S413" s="99"/>
      <c r="T413" s="127"/>
      <c r="U413" s="99"/>
      <c r="V413" s="99"/>
      <c r="W413" s="99"/>
      <c r="X413" s="99"/>
      <c r="Y413" s="99"/>
      <c r="Z413" s="99"/>
      <c r="AA413" s="99"/>
      <c r="AE413" s="94"/>
      <c r="AF413" s="94"/>
      <c r="AG413" s="94"/>
      <c r="AH413" s="94"/>
      <c r="AI413" s="94"/>
    </row>
    <row r="414" spans="4:35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8"/>
      <c r="Q414" s="99"/>
      <c r="R414" s="99"/>
      <c r="S414" s="99"/>
      <c r="T414" s="127"/>
      <c r="U414" s="99"/>
      <c r="V414" s="99"/>
      <c r="W414" s="99"/>
      <c r="X414" s="99"/>
      <c r="Y414" s="99"/>
      <c r="Z414" s="99"/>
      <c r="AA414" s="99"/>
      <c r="AE414" s="94"/>
      <c r="AF414" s="94"/>
      <c r="AG414" s="94"/>
      <c r="AH414" s="94"/>
      <c r="AI414" s="94"/>
    </row>
    <row r="415" spans="4:35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8"/>
      <c r="Q415" s="99"/>
      <c r="R415" s="99"/>
      <c r="S415" s="99"/>
      <c r="T415" s="127"/>
      <c r="U415" s="99"/>
      <c r="V415" s="99"/>
      <c r="W415" s="99"/>
      <c r="X415" s="99"/>
      <c r="Y415" s="99"/>
      <c r="Z415" s="99"/>
      <c r="AA415" s="99"/>
      <c r="AE415" s="94"/>
      <c r="AF415" s="94"/>
      <c r="AG415" s="94"/>
      <c r="AH415" s="94"/>
      <c r="AI415" s="94"/>
    </row>
    <row r="416" spans="4:35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8"/>
      <c r="Q416" s="99"/>
      <c r="R416" s="99"/>
      <c r="S416" s="99"/>
      <c r="T416" s="127"/>
      <c r="U416" s="99"/>
      <c r="V416" s="99"/>
      <c r="W416" s="99"/>
      <c r="X416" s="99"/>
      <c r="Y416" s="99"/>
      <c r="Z416" s="99"/>
      <c r="AA416" s="99"/>
      <c r="AE416" s="94"/>
      <c r="AF416" s="94"/>
      <c r="AG416" s="94"/>
      <c r="AH416" s="94"/>
      <c r="AI416" s="94"/>
    </row>
    <row r="417" spans="4:35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8"/>
      <c r="Q417" s="99"/>
      <c r="R417" s="99"/>
      <c r="S417" s="99"/>
      <c r="T417" s="127"/>
      <c r="U417" s="99"/>
      <c r="V417" s="99"/>
      <c r="W417" s="99"/>
      <c r="X417" s="99"/>
      <c r="Y417" s="99"/>
      <c r="Z417" s="99"/>
      <c r="AA417" s="99"/>
      <c r="AE417" s="94"/>
      <c r="AF417" s="94"/>
      <c r="AG417" s="94"/>
      <c r="AH417" s="94"/>
      <c r="AI417" s="94"/>
    </row>
    <row r="418" spans="4:35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8"/>
      <c r="Q418" s="99"/>
      <c r="R418" s="99"/>
      <c r="S418" s="99"/>
      <c r="T418" s="127"/>
      <c r="U418" s="99"/>
      <c r="V418" s="99"/>
      <c r="W418" s="99"/>
      <c r="X418" s="99"/>
      <c r="Y418" s="99"/>
      <c r="Z418" s="99"/>
      <c r="AA418" s="99"/>
      <c r="AE418" s="94"/>
      <c r="AF418" s="94"/>
      <c r="AG418" s="94"/>
      <c r="AH418" s="94"/>
      <c r="AI418" s="94"/>
    </row>
    <row r="419" spans="4:35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8"/>
      <c r="Q419" s="99"/>
      <c r="R419" s="99"/>
      <c r="S419" s="99"/>
      <c r="T419" s="127"/>
      <c r="U419" s="99"/>
      <c r="V419" s="99"/>
      <c r="W419" s="99"/>
      <c r="X419" s="99"/>
      <c r="Y419" s="99"/>
      <c r="Z419" s="99"/>
      <c r="AA419" s="99"/>
      <c r="AE419" s="94"/>
      <c r="AF419" s="94"/>
      <c r="AG419" s="94"/>
      <c r="AH419" s="94"/>
      <c r="AI419" s="94"/>
    </row>
    <row r="420" spans="4:35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8"/>
      <c r="Q420" s="99"/>
      <c r="R420" s="99"/>
      <c r="S420" s="99"/>
      <c r="T420" s="127"/>
      <c r="U420" s="99"/>
      <c r="V420" s="99"/>
      <c r="W420" s="99"/>
      <c r="X420" s="99"/>
      <c r="Y420" s="99"/>
      <c r="Z420" s="99"/>
      <c r="AA420" s="99"/>
      <c r="AE420" s="94"/>
      <c r="AF420" s="94"/>
      <c r="AG420" s="94"/>
      <c r="AH420" s="94"/>
      <c r="AI420" s="94"/>
    </row>
    <row r="421" spans="4:35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8"/>
      <c r="Q421" s="99"/>
      <c r="R421" s="99"/>
      <c r="S421" s="99"/>
      <c r="T421" s="127"/>
      <c r="U421" s="99"/>
      <c r="V421" s="99"/>
      <c r="W421" s="99"/>
      <c r="X421" s="99"/>
      <c r="Y421" s="99"/>
      <c r="Z421" s="99"/>
      <c r="AA421" s="99"/>
      <c r="AE421" s="94"/>
      <c r="AF421" s="94"/>
      <c r="AG421" s="94"/>
      <c r="AH421" s="94"/>
      <c r="AI421" s="94"/>
    </row>
    <row r="422" spans="4:35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8"/>
      <c r="Q422" s="99"/>
      <c r="R422" s="99"/>
      <c r="S422" s="99"/>
      <c r="T422" s="127"/>
      <c r="U422" s="99"/>
      <c r="V422" s="99"/>
      <c r="W422" s="99"/>
      <c r="X422" s="99"/>
      <c r="Y422" s="99"/>
      <c r="Z422" s="99"/>
      <c r="AA422" s="99"/>
      <c r="AE422" s="94"/>
      <c r="AF422" s="94"/>
      <c r="AG422" s="94"/>
      <c r="AH422" s="94"/>
      <c r="AI422" s="94"/>
    </row>
    <row r="423" spans="4:35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8"/>
      <c r="Q423" s="99"/>
      <c r="R423" s="99"/>
      <c r="S423" s="99"/>
      <c r="T423" s="127"/>
      <c r="U423" s="99"/>
      <c r="V423" s="99"/>
      <c r="W423" s="99"/>
      <c r="X423" s="99"/>
      <c r="Y423" s="99"/>
      <c r="Z423" s="99"/>
      <c r="AA423" s="99"/>
      <c r="AE423" s="94"/>
      <c r="AF423" s="94"/>
      <c r="AG423" s="94"/>
      <c r="AH423" s="94"/>
      <c r="AI423" s="94"/>
    </row>
    <row r="424" spans="4:35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8"/>
      <c r="Q424" s="99"/>
      <c r="R424" s="99"/>
      <c r="S424" s="99"/>
      <c r="T424" s="127"/>
      <c r="U424" s="99"/>
      <c r="V424" s="99"/>
      <c r="W424" s="99"/>
      <c r="X424" s="99"/>
      <c r="Y424" s="99"/>
      <c r="Z424" s="99"/>
      <c r="AA424" s="99"/>
      <c r="AE424" s="94"/>
      <c r="AF424" s="94"/>
      <c r="AG424" s="94"/>
      <c r="AH424" s="94"/>
      <c r="AI424" s="94"/>
    </row>
    <row r="425" spans="4:35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8"/>
      <c r="Q425" s="99"/>
      <c r="R425" s="99"/>
      <c r="S425" s="99"/>
      <c r="T425" s="127"/>
      <c r="U425" s="99"/>
      <c r="V425" s="99"/>
      <c r="W425" s="99"/>
      <c r="X425" s="99"/>
      <c r="Y425" s="99"/>
      <c r="Z425" s="99"/>
      <c r="AA425" s="99"/>
      <c r="AE425" s="94"/>
      <c r="AF425" s="94"/>
      <c r="AG425" s="94"/>
      <c r="AH425" s="94"/>
      <c r="AI425" s="94"/>
    </row>
    <row r="426" spans="4:35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8"/>
      <c r="Q426" s="99"/>
      <c r="R426" s="99"/>
      <c r="S426" s="99"/>
      <c r="T426" s="127"/>
      <c r="U426" s="99"/>
      <c r="V426" s="99"/>
      <c r="W426" s="99"/>
      <c r="X426" s="99"/>
      <c r="Y426" s="99"/>
      <c r="Z426" s="99"/>
      <c r="AA426" s="99"/>
      <c r="AE426" s="94"/>
      <c r="AF426" s="94"/>
      <c r="AG426" s="94"/>
      <c r="AH426" s="94"/>
      <c r="AI426" s="94"/>
    </row>
    <row r="427" spans="4:35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8"/>
      <c r="Q427" s="99"/>
      <c r="R427" s="99"/>
      <c r="S427" s="99"/>
      <c r="T427" s="127"/>
      <c r="U427" s="99"/>
      <c r="V427" s="99"/>
      <c r="W427" s="99"/>
      <c r="X427" s="99"/>
      <c r="Y427" s="99"/>
      <c r="Z427" s="99"/>
      <c r="AA427" s="99"/>
      <c r="AE427" s="94"/>
      <c r="AF427" s="94"/>
      <c r="AG427" s="94"/>
      <c r="AH427" s="94"/>
      <c r="AI427" s="94"/>
    </row>
    <row r="428" spans="4:35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8"/>
      <c r="Q428" s="99"/>
      <c r="R428" s="99"/>
      <c r="S428" s="99"/>
      <c r="T428" s="127"/>
      <c r="U428" s="99"/>
      <c r="V428" s="99"/>
      <c r="W428" s="99"/>
      <c r="X428" s="99"/>
      <c r="Y428" s="99"/>
      <c r="Z428" s="99"/>
      <c r="AA428" s="99"/>
      <c r="AE428" s="94"/>
      <c r="AF428" s="94"/>
      <c r="AG428" s="94"/>
      <c r="AH428" s="94"/>
      <c r="AI428" s="94"/>
    </row>
    <row r="429" spans="4:35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8"/>
      <c r="Q429" s="99"/>
      <c r="R429" s="99"/>
      <c r="S429" s="99"/>
      <c r="T429" s="127"/>
      <c r="U429" s="99"/>
      <c r="V429" s="99"/>
      <c r="W429" s="99"/>
      <c r="X429" s="99"/>
      <c r="Y429" s="99"/>
      <c r="Z429" s="99"/>
      <c r="AA429" s="99"/>
      <c r="AE429" s="94"/>
      <c r="AF429" s="94"/>
      <c r="AG429" s="94"/>
      <c r="AH429" s="94"/>
      <c r="AI429" s="94"/>
    </row>
    <row r="430" spans="4:35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8"/>
      <c r="Q430" s="99"/>
      <c r="R430" s="99"/>
      <c r="S430" s="99"/>
      <c r="T430" s="127"/>
      <c r="U430" s="99"/>
      <c r="V430" s="99"/>
      <c r="W430" s="99"/>
      <c r="X430" s="99"/>
      <c r="Y430" s="99"/>
      <c r="Z430" s="99"/>
      <c r="AA430" s="99"/>
      <c r="AE430" s="94"/>
      <c r="AF430" s="94"/>
      <c r="AG430" s="94"/>
      <c r="AH430" s="94"/>
      <c r="AI430" s="94"/>
    </row>
    <row r="431" spans="4:35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8"/>
      <c r="Q431" s="99"/>
      <c r="R431" s="99"/>
      <c r="S431" s="99"/>
      <c r="T431" s="127"/>
      <c r="U431" s="99"/>
      <c r="V431" s="99"/>
      <c r="W431" s="99"/>
      <c r="X431" s="99"/>
      <c r="Y431" s="99"/>
      <c r="Z431" s="99"/>
      <c r="AA431" s="99"/>
      <c r="AE431" s="94"/>
      <c r="AF431" s="94"/>
      <c r="AG431" s="94"/>
      <c r="AH431" s="94"/>
      <c r="AI431" s="94"/>
    </row>
    <row r="432" spans="4:35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8"/>
      <c r="Q432" s="99"/>
      <c r="R432" s="99"/>
      <c r="S432" s="99"/>
      <c r="T432" s="127"/>
      <c r="U432" s="99"/>
      <c r="V432" s="99"/>
      <c r="W432" s="99"/>
      <c r="X432" s="99"/>
      <c r="Y432" s="99"/>
      <c r="Z432" s="99"/>
      <c r="AA432" s="99"/>
      <c r="AE432" s="94"/>
      <c r="AF432" s="94"/>
      <c r="AG432" s="94"/>
      <c r="AH432" s="94"/>
      <c r="AI432" s="94"/>
    </row>
    <row r="433" spans="4:35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8"/>
      <c r="Q433" s="99"/>
      <c r="R433" s="99"/>
      <c r="S433" s="99"/>
      <c r="T433" s="127"/>
      <c r="U433" s="99"/>
      <c r="V433" s="99"/>
      <c r="W433" s="99"/>
      <c r="X433" s="99"/>
      <c r="Y433" s="99"/>
      <c r="Z433" s="99"/>
      <c r="AA433" s="99"/>
      <c r="AE433" s="94"/>
      <c r="AF433" s="94"/>
      <c r="AG433" s="94"/>
      <c r="AH433" s="94"/>
      <c r="AI433" s="94"/>
    </row>
    <row r="434" spans="4:35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8"/>
      <c r="Q434" s="99"/>
      <c r="R434" s="99"/>
      <c r="S434" s="99"/>
      <c r="T434" s="127"/>
      <c r="U434" s="99"/>
      <c r="V434" s="99"/>
      <c r="W434" s="99"/>
      <c r="X434" s="99"/>
      <c r="Y434" s="99"/>
      <c r="Z434" s="99"/>
      <c r="AA434" s="99"/>
      <c r="AE434" s="94"/>
      <c r="AF434" s="94"/>
      <c r="AG434" s="94"/>
      <c r="AH434" s="94"/>
      <c r="AI434" s="94"/>
    </row>
    <row r="435" spans="4:35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8"/>
      <c r="Q435" s="99"/>
      <c r="R435" s="99"/>
      <c r="S435" s="99"/>
      <c r="T435" s="127"/>
      <c r="U435" s="99"/>
      <c r="V435" s="99"/>
      <c r="W435" s="99"/>
      <c r="X435" s="99"/>
      <c r="Y435" s="99"/>
      <c r="Z435" s="99"/>
      <c r="AA435" s="99"/>
      <c r="AE435" s="94"/>
      <c r="AF435" s="94"/>
      <c r="AG435" s="94"/>
      <c r="AH435" s="94"/>
      <c r="AI435" s="94"/>
    </row>
    <row r="436" spans="4:35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8"/>
      <c r="Q436" s="99"/>
      <c r="R436" s="99"/>
      <c r="S436" s="99"/>
      <c r="T436" s="127"/>
      <c r="U436" s="99"/>
      <c r="V436" s="99"/>
      <c r="W436" s="99"/>
      <c r="X436" s="99"/>
      <c r="Y436" s="99"/>
      <c r="Z436" s="99"/>
      <c r="AA436" s="99"/>
      <c r="AE436" s="94"/>
      <c r="AF436" s="94"/>
      <c r="AG436" s="94"/>
      <c r="AH436" s="94"/>
      <c r="AI436" s="94"/>
    </row>
    <row r="437" spans="4:35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8"/>
      <c r="Q437" s="99"/>
      <c r="R437" s="99"/>
      <c r="S437" s="99"/>
      <c r="T437" s="127"/>
      <c r="U437" s="99"/>
      <c r="V437" s="99"/>
      <c r="W437" s="99"/>
      <c r="X437" s="99"/>
      <c r="Y437" s="99"/>
      <c r="Z437" s="99"/>
      <c r="AA437" s="99"/>
      <c r="AE437" s="94"/>
      <c r="AF437" s="94"/>
      <c r="AG437" s="94"/>
      <c r="AH437" s="94"/>
      <c r="AI437" s="94"/>
    </row>
    <row r="438" spans="4:35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8"/>
      <c r="Q438" s="99"/>
      <c r="R438" s="99"/>
      <c r="S438" s="99"/>
      <c r="T438" s="127"/>
      <c r="U438" s="99"/>
      <c r="V438" s="99"/>
      <c r="W438" s="99"/>
      <c r="X438" s="99"/>
      <c r="Y438" s="99"/>
      <c r="Z438" s="99"/>
      <c r="AA438" s="99"/>
      <c r="AE438" s="94"/>
      <c r="AF438" s="94"/>
      <c r="AG438" s="94"/>
      <c r="AH438" s="94"/>
      <c r="AI438" s="94"/>
    </row>
    <row r="439" spans="4:35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8"/>
      <c r="Q439" s="99"/>
      <c r="R439" s="99"/>
      <c r="S439" s="99"/>
      <c r="T439" s="127"/>
      <c r="U439" s="99"/>
      <c r="V439" s="99"/>
      <c r="W439" s="99"/>
      <c r="X439" s="99"/>
      <c r="Y439" s="99"/>
      <c r="Z439" s="99"/>
      <c r="AA439" s="99"/>
      <c r="AE439" s="94"/>
      <c r="AF439" s="94"/>
      <c r="AG439" s="94"/>
      <c r="AH439" s="94"/>
      <c r="AI439" s="94"/>
    </row>
    <row r="440" spans="4:35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8"/>
      <c r="Q440" s="99"/>
      <c r="R440" s="99"/>
      <c r="S440" s="99"/>
      <c r="T440" s="127"/>
      <c r="U440" s="99"/>
      <c r="V440" s="99"/>
      <c r="W440" s="99"/>
      <c r="X440" s="99"/>
      <c r="Y440" s="99"/>
      <c r="Z440" s="99"/>
      <c r="AA440" s="99"/>
      <c r="AE440" s="94"/>
      <c r="AF440" s="94"/>
      <c r="AG440" s="94"/>
      <c r="AH440" s="94"/>
      <c r="AI440" s="94"/>
    </row>
    <row r="441" spans="4:35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8"/>
      <c r="Q441" s="99"/>
      <c r="R441" s="99"/>
      <c r="S441" s="99"/>
      <c r="T441" s="127"/>
      <c r="U441" s="99"/>
      <c r="V441" s="99"/>
      <c r="W441" s="99"/>
      <c r="X441" s="99"/>
      <c r="Y441" s="99"/>
      <c r="Z441" s="99"/>
      <c r="AA441" s="99"/>
      <c r="AE441" s="94"/>
      <c r="AF441" s="94"/>
      <c r="AG441" s="94"/>
      <c r="AH441" s="94"/>
      <c r="AI441" s="94"/>
    </row>
    <row r="442" spans="4:35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8"/>
      <c r="Q442" s="99"/>
      <c r="R442" s="99"/>
      <c r="S442" s="99"/>
      <c r="T442" s="127"/>
      <c r="U442" s="99"/>
      <c r="V442" s="99"/>
      <c r="W442" s="99"/>
      <c r="X442" s="99"/>
      <c r="Y442" s="99"/>
      <c r="Z442" s="99"/>
      <c r="AA442" s="99"/>
      <c r="AE442" s="94"/>
      <c r="AF442" s="94"/>
      <c r="AG442" s="94"/>
      <c r="AH442" s="94"/>
      <c r="AI442" s="94"/>
    </row>
    <row r="443" spans="4:35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8"/>
      <c r="Q443" s="99"/>
      <c r="R443" s="99"/>
      <c r="S443" s="99"/>
      <c r="T443" s="127"/>
      <c r="U443" s="99"/>
      <c r="V443" s="99"/>
      <c r="W443" s="99"/>
      <c r="X443" s="99"/>
      <c r="Y443" s="99"/>
      <c r="Z443" s="99"/>
      <c r="AA443" s="99"/>
      <c r="AE443" s="94"/>
      <c r="AF443" s="94"/>
      <c r="AG443" s="94"/>
      <c r="AH443" s="94"/>
      <c r="AI443" s="94"/>
    </row>
    <row r="444" spans="4:35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8"/>
      <c r="Q444" s="99"/>
      <c r="R444" s="99"/>
      <c r="S444" s="99"/>
      <c r="T444" s="127"/>
      <c r="U444" s="99"/>
      <c r="V444" s="99"/>
      <c r="W444" s="99"/>
      <c r="X444" s="99"/>
      <c r="Y444" s="99"/>
      <c r="Z444" s="99"/>
      <c r="AA444" s="99"/>
      <c r="AE444" s="94"/>
      <c r="AF444" s="94"/>
      <c r="AG444" s="94"/>
      <c r="AH444" s="94"/>
      <c r="AI444" s="94"/>
    </row>
    <row r="445" spans="4:35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8"/>
      <c r="Q445" s="99"/>
      <c r="R445" s="99"/>
      <c r="S445" s="99"/>
      <c r="T445" s="127"/>
      <c r="U445" s="99"/>
      <c r="V445" s="99"/>
      <c r="W445" s="99"/>
      <c r="X445" s="99"/>
      <c r="Y445" s="99"/>
      <c r="Z445" s="99"/>
      <c r="AA445" s="99"/>
      <c r="AE445" s="94"/>
      <c r="AF445" s="94"/>
      <c r="AG445" s="94"/>
      <c r="AH445" s="94"/>
      <c r="AI445" s="94"/>
    </row>
    <row r="446" spans="4:35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8"/>
      <c r="Q446" s="99"/>
      <c r="R446" s="99"/>
      <c r="S446" s="99"/>
      <c r="T446" s="127"/>
      <c r="U446" s="99"/>
      <c r="V446" s="99"/>
      <c r="W446" s="99"/>
      <c r="X446" s="99"/>
      <c r="Y446" s="99"/>
      <c r="Z446" s="99"/>
      <c r="AA446" s="99"/>
      <c r="AE446" s="94"/>
      <c r="AF446" s="94"/>
      <c r="AG446" s="94"/>
      <c r="AH446" s="94"/>
      <c r="AI446" s="94"/>
    </row>
    <row r="447" spans="4:35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8"/>
      <c r="Q447" s="99"/>
      <c r="R447" s="99"/>
      <c r="S447" s="99"/>
      <c r="T447" s="127"/>
      <c r="U447" s="99"/>
      <c r="V447" s="99"/>
      <c r="W447" s="99"/>
      <c r="X447" s="99"/>
      <c r="Y447" s="99"/>
      <c r="Z447" s="99"/>
      <c r="AA447" s="99"/>
      <c r="AE447" s="94"/>
      <c r="AF447" s="94"/>
      <c r="AG447" s="94"/>
      <c r="AH447" s="94"/>
      <c r="AI447" s="94"/>
    </row>
    <row r="448" spans="4:35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8"/>
      <c r="Q448" s="99"/>
      <c r="R448" s="99"/>
      <c r="S448" s="99"/>
      <c r="T448" s="127"/>
      <c r="U448" s="99"/>
      <c r="V448" s="99"/>
      <c r="W448" s="99"/>
      <c r="X448" s="99"/>
      <c r="Y448" s="99"/>
      <c r="Z448" s="99"/>
      <c r="AA448" s="99"/>
      <c r="AE448" s="94"/>
      <c r="AF448" s="94"/>
      <c r="AG448" s="94"/>
      <c r="AH448" s="94"/>
      <c r="AI448" s="94"/>
    </row>
    <row r="449" spans="4:35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8"/>
      <c r="Q449" s="99"/>
      <c r="R449" s="99"/>
      <c r="S449" s="99"/>
      <c r="T449" s="127"/>
      <c r="U449" s="99"/>
      <c r="V449" s="99"/>
      <c r="W449" s="99"/>
      <c r="X449" s="99"/>
      <c r="Y449" s="99"/>
      <c r="Z449" s="99"/>
      <c r="AA449" s="99"/>
      <c r="AE449" s="94"/>
      <c r="AF449" s="94"/>
      <c r="AG449" s="94"/>
      <c r="AH449" s="94"/>
      <c r="AI449" s="94"/>
    </row>
    <row r="450" spans="4:35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8"/>
      <c r="Q450" s="99"/>
      <c r="R450" s="99"/>
      <c r="S450" s="99"/>
      <c r="T450" s="127"/>
      <c r="U450" s="99"/>
      <c r="V450" s="99"/>
      <c r="W450" s="99"/>
      <c r="X450" s="99"/>
      <c r="Y450" s="99"/>
      <c r="Z450" s="99"/>
      <c r="AA450" s="99"/>
      <c r="AE450" s="94"/>
      <c r="AF450" s="94"/>
      <c r="AG450" s="94"/>
      <c r="AH450" s="94"/>
      <c r="AI450" s="94"/>
    </row>
    <row r="451" spans="4:35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8"/>
      <c r="Q451" s="99"/>
      <c r="R451" s="99"/>
      <c r="S451" s="99"/>
      <c r="T451" s="127"/>
      <c r="U451" s="99"/>
      <c r="V451" s="99"/>
      <c r="W451" s="99"/>
      <c r="X451" s="99"/>
      <c r="Y451" s="99"/>
      <c r="Z451" s="99"/>
      <c r="AA451" s="99"/>
      <c r="AE451" s="94"/>
      <c r="AF451" s="94"/>
      <c r="AG451" s="94"/>
      <c r="AH451" s="94"/>
      <c r="AI451" s="94"/>
    </row>
    <row r="452" spans="4:35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8"/>
      <c r="Q452" s="99"/>
      <c r="R452" s="99"/>
      <c r="S452" s="99"/>
      <c r="T452" s="127"/>
      <c r="U452" s="99"/>
      <c r="V452" s="99"/>
      <c r="W452" s="99"/>
      <c r="X452" s="99"/>
      <c r="Y452" s="99"/>
      <c r="Z452" s="99"/>
      <c r="AA452" s="99"/>
      <c r="AE452" s="94"/>
      <c r="AF452" s="94"/>
      <c r="AG452" s="94"/>
      <c r="AH452" s="94"/>
      <c r="AI452" s="94"/>
    </row>
    <row r="453" spans="4:35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8"/>
      <c r="Q453" s="99"/>
      <c r="R453" s="99"/>
      <c r="S453" s="99"/>
      <c r="T453" s="127"/>
      <c r="U453" s="99"/>
      <c r="V453" s="99"/>
      <c r="W453" s="99"/>
      <c r="X453" s="99"/>
      <c r="Y453" s="99"/>
      <c r="Z453" s="99"/>
      <c r="AA453" s="99"/>
      <c r="AE453" s="94"/>
      <c r="AF453" s="94"/>
      <c r="AG453" s="94"/>
      <c r="AH453" s="94"/>
      <c r="AI453" s="94"/>
    </row>
    <row r="454" spans="4:35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8"/>
      <c r="Q454" s="99"/>
      <c r="R454" s="99"/>
      <c r="S454" s="99"/>
      <c r="T454" s="127"/>
      <c r="U454" s="99"/>
      <c r="V454" s="99"/>
      <c r="W454" s="99"/>
      <c r="X454" s="99"/>
      <c r="Y454" s="99"/>
      <c r="Z454" s="99"/>
      <c r="AA454" s="99"/>
      <c r="AE454" s="94"/>
      <c r="AF454" s="94"/>
      <c r="AG454" s="94"/>
      <c r="AH454" s="94"/>
      <c r="AI454" s="94"/>
    </row>
    <row r="455" spans="4:35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8"/>
      <c r="Q455" s="99"/>
      <c r="R455" s="99"/>
      <c r="S455" s="99"/>
      <c r="T455" s="127"/>
      <c r="U455" s="99"/>
      <c r="V455" s="99"/>
      <c r="W455" s="99"/>
      <c r="X455" s="99"/>
      <c r="Y455" s="99"/>
      <c r="Z455" s="99"/>
      <c r="AA455" s="99"/>
      <c r="AE455" s="94"/>
      <c r="AF455" s="94"/>
      <c r="AG455" s="94"/>
      <c r="AH455" s="94"/>
      <c r="AI455" s="94"/>
    </row>
    <row r="456" spans="4:35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8"/>
      <c r="Q456" s="99"/>
      <c r="R456" s="99"/>
      <c r="S456" s="99"/>
      <c r="T456" s="127"/>
      <c r="U456" s="99"/>
      <c r="V456" s="99"/>
      <c r="W456" s="99"/>
      <c r="X456" s="99"/>
      <c r="Y456" s="99"/>
      <c r="Z456" s="99"/>
      <c r="AA456" s="99"/>
      <c r="AE456" s="94"/>
      <c r="AF456" s="94"/>
      <c r="AG456" s="94"/>
      <c r="AH456" s="94"/>
      <c r="AI456" s="94"/>
    </row>
    <row r="457" spans="4:35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8"/>
      <c r="Q457" s="99"/>
      <c r="R457" s="99"/>
      <c r="S457" s="99"/>
      <c r="T457" s="127"/>
      <c r="U457" s="99"/>
      <c r="V457" s="99"/>
      <c r="W457" s="99"/>
      <c r="X457" s="99"/>
      <c r="Y457" s="99"/>
      <c r="Z457" s="99"/>
      <c r="AA457" s="99"/>
      <c r="AE457" s="94"/>
      <c r="AF457" s="94"/>
      <c r="AG457" s="94"/>
      <c r="AH457" s="94"/>
      <c r="AI457" s="94"/>
    </row>
    <row r="458" spans="4:35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8"/>
      <c r="Q458" s="99"/>
      <c r="R458" s="99"/>
      <c r="S458" s="99"/>
      <c r="T458" s="127"/>
      <c r="U458" s="99"/>
      <c r="V458" s="99"/>
      <c r="W458" s="99"/>
      <c r="X458" s="99"/>
      <c r="Y458" s="99"/>
      <c r="Z458" s="99"/>
      <c r="AA458" s="99"/>
      <c r="AE458" s="94"/>
      <c r="AF458" s="94"/>
      <c r="AG458" s="94"/>
      <c r="AH458" s="94"/>
      <c r="AI458" s="94"/>
    </row>
    <row r="459" spans="4:35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8"/>
      <c r="Q459" s="99"/>
      <c r="R459" s="99"/>
      <c r="S459" s="99"/>
      <c r="T459" s="127"/>
      <c r="U459" s="99"/>
      <c r="V459" s="99"/>
      <c r="W459" s="99"/>
      <c r="X459" s="99"/>
      <c r="Y459" s="99"/>
      <c r="Z459" s="99"/>
      <c r="AA459" s="99"/>
      <c r="AE459" s="94"/>
      <c r="AF459" s="94"/>
      <c r="AG459" s="94"/>
      <c r="AH459" s="94"/>
      <c r="AI459" s="94"/>
    </row>
    <row r="460" spans="4:35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8"/>
      <c r="Q460" s="99"/>
      <c r="R460" s="99"/>
      <c r="S460" s="99"/>
      <c r="T460" s="127"/>
      <c r="U460" s="99"/>
      <c r="V460" s="99"/>
      <c r="W460" s="99"/>
      <c r="X460" s="99"/>
      <c r="Y460" s="99"/>
      <c r="Z460" s="99"/>
      <c r="AA460" s="99"/>
      <c r="AE460" s="94"/>
      <c r="AF460" s="94"/>
      <c r="AG460" s="94"/>
      <c r="AH460" s="94"/>
      <c r="AI460" s="94"/>
    </row>
    <row r="461" spans="4:35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8"/>
      <c r="Q461" s="99"/>
      <c r="R461" s="99"/>
      <c r="S461" s="99"/>
      <c r="T461" s="127"/>
      <c r="U461" s="99"/>
      <c r="V461" s="99"/>
      <c r="W461" s="99"/>
      <c r="X461" s="99"/>
      <c r="Y461" s="99"/>
      <c r="Z461" s="99"/>
      <c r="AA461" s="99"/>
      <c r="AE461" s="94"/>
      <c r="AF461" s="94"/>
      <c r="AG461" s="94"/>
      <c r="AH461" s="94"/>
      <c r="AI461" s="94"/>
    </row>
    <row r="462" spans="4:35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8"/>
      <c r="Q462" s="99"/>
      <c r="R462" s="99"/>
      <c r="S462" s="99"/>
      <c r="T462" s="127"/>
      <c r="U462" s="99"/>
      <c r="V462" s="99"/>
      <c r="W462" s="99"/>
      <c r="X462" s="99"/>
      <c r="Y462" s="99"/>
      <c r="Z462" s="99"/>
      <c r="AA462" s="99"/>
      <c r="AE462" s="94"/>
      <c r="AF462" s="94"/>
      <c r="AG462" s="94"/>
      <c r="AH462" s="94"/>
      <c r="AI462" s="94"/>
    </row>
    <row r="463" spans="4:35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8"/>
      <c r="Q463" s="99"/>
      <c r="R463" s="99"/>
      <c r="S463" s="99"/>
      <c r="T463" s="127"/>
      <c r="U463" s="99"/>
      <c r="V463" s="99"/>
      <c r="W463" s="99"/>
      <c r="X463" s="99"/>
      <c r="Y463" s="99"/>
      <c r="Z463" s="99"/>
      <c r="AA463" s="99"/>
      <c r="AE463" s="94"/>
      <c r="AF463" s="94"/>
      <c r="AG463" s="94"/>
      <c r="AH463" s="94"/>
      <c r="AI463" s="94"/>
    </row>
    <row r="464" spans="4:35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8"/>
      <c r="Q464" s="99"/>
      <c r="R464" s="99"/>
      <c r="S464" s="99"/>
      <c r="T464" s="127"/>
      <c r="U464" s="99"/>
      <c r="V464" s="99"/>
      <c r="W464" s="99"/>
      <c r="X464" s="99"/>
      <c r="Y464" s="99"/>
      <c r="Z464" s="99"/>
      <c r="AA464" s="99"/>
      <c r="AE464" s="94"/>
      <c r="AF464" s="94"/>
      <c r="AG464" s="94"/>
      <c r="AH464" s="94"/>
      <c r="AI464" s="94"/>
    </row>
    <row r="465" spans="4:35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8"/>
      <c r="Q465" s="99"/>
      <c r="R465" s="99"/>
      <c r="S465" s="99"/>
      <c r="T465" s="127"/>
      <c r="U465" s="99"/>
      <c r="V465" s="99"/>
      <c r="W465" s="99"/>
      <c r="X465" s="99"/>
      <c r="Y465" s="99"/>
      <c r="Z465" s="99"/>
      <c r="AA465" s="99"/>
      <c r="AE465" s="94"/>
      <c r="AF465" s="94"/>
      <c r="AG465" s="94"/>
      <c r="AH465" s="94"/>
      <c r="AI465" s="94"/>
    </row>
    <row r="466" spans="4:35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8"/>
      <c r="Q466" s="99"/>
      <c r="R466" s="99"/>
      <c r="S466" s="99"/>
      <c r="T466" s="127"/>
      <c r="U466" s="99"/>
      <c r="V466" s="99"/>
      <c r="W466" s="99"/>
      <c r="X466" s="99"/>
      <c r="Y466" s="99"/>
      <c r="Z466" s="99"/>
      <c r="AA466" s="99"/>
      <c r="AE466" s="94"/>
      <c r="AF466" s="94"/>
      <c r="AG466" s="94"/>
      <c r="AH466" s="94"/>
      <c r="AI466" s="94"/>
    </row>
    <row r="467" spans="4:35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8"/>
      <c r="Q467" s="99"/>
      <c r="R467" s="99"/>
      <c r="S467" s="99"/>
      <c r="T467" s="127"/>
      <c r="U467" s="99"/>
      <c r="V467" s="99"/>
      <c r="W467" s="99"/>
      <c r="X467" s="99"/>
      <c r="Y467" s="99"/>
      <c r="Z467" s="99"/>
      <c r="AA467" s="99"/>
      <c r="AE467" s="94"/>
      <c r="AF467" s="94"/>
      <c r="AG467" s="94"/>
      <c r="AH467" s="94"/>
      <c r="AI467" s="94"/>
    </row>
    <row r="468" spans="4:35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8"/>
      <c r="Q468" s="99"/>
      <c r="R468" s="99"/>
      <c r="S468" s="99"/>
      <c r="T468" s="127"/>
      <c r="U468" s="99"/>
      <c r="V468" s="99"/>
      <c r="W468" s="99"/>
      <c r="X468" s="99"/>
      <c r="Y468" s="99"/>
      <c r="Z468" s="99"/>
      <c r="AA468" s="99"/>
      <c r="AE468" s="94"/>
      <c r="AF468" s="94"/>
      <c r="AG468" s="94"/>
      <c r="AH468" s="94"/>
      <c r="AI468" s="94"/>
    </row>
    <row r="469" spans="4:35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8"/>
      <c r="Q469" s="99"/>
      <c r="R469" s="99"/>
      <c r="S469" s="99"/>
      <c r="T469" s="127"/>
      <c r="U469" s="99"/>
      <c r="V469" s="99"/>
      <c r="W469" s="99"/>
      <c r="X469" s="99"/>
      <c r="Y469" s="99"/>
      <c r="Z469" s="99"/>
      <c r="AA469" s="99"/>
      <c r="AE469" s="94"/>
      <c r="AF469" s="94"/>
      <c r="AG469" s="94"/>
      <c r="AH469" s="94"/>
      <c r="AI469" s="94"/>
    </row>
    <row r="470" spans="4:35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8"/>
      <c r="Q470" s="99"/>
      <c r="R470" s="99"/>
      <c r="S470" s="99"/>
      <c r="T470" s="127"/>
      <c r="U470" s="99"/>
      <c r="V470" s="99"/>
      <c r="W470" s="99"/>
      <c r="X470" s="99"/>
      <c r="Y470" s="99"/>
      <c r="Z470" s="99"/>
      <c r="AA470" s="99"/>
      <c r="AE470" s="94"/>
      <c r="AF470" s="94"/>
      <c r="AG470" s="94"/>
      <c r="AH470" s="94"/>
      <c r="AI470" s="94"/>
    </row>
    <row r="471" spans="4:35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8"/>
      <c r="Q471" s="99"/>
      <c r="R471" s="99"/>
      <c r="S471" s="99"/>
      <c r="T471" s="127"/>
      <c r="U471" s="99"/>
      <c r="V471" s="99"/>
      <c r="W471" s="99"/>
      <c r="X471" s="99"/>
      <c r="Y471" s="99"/>
      <c r="Z471" s="99"/>
      <c r="AA471" s="99"/>
      <c r="AE471" s="94"/>
      <c r="AF471" s="94"/>
      <c r="AG471" s="94"/>
      <c r="AH471" s="94"/>
      <c r="AI471" s="94"/>
    </row>
    <row r="472" spans="4:35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8"/>
      <c r="Q472" s="99"/>
      <c r="R472" s="99"/>
      <c r="S472" s="99"/>
      <c r="T472" s="127"/>
      <c r="U472" s="99"/>
      <c r="V472" s="99"/>
      <c r="W472" s="99"/>
      <c r="X472" s="99"/>
      <c r="Y472" s="99"/>
      <c r="Z472" s="99"/>
      <c r="AA472" s="99"/>
      <c r="AE472" s="94"/>
      <c r="AF472" s="94"/>
      <c r="AG472" s="94"/>
      <c r="AH472" s="94"/>
      <c r="AI472" s="94"/>
    </row>
    <row r="473" spans="4:35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8"/>
      <c r="Q473" s="99"/>
      <c r="R473" s="99"/>
      <c r="S473" s="99"/>
      <c r="T473" s="127"/>
      <c r="U473" s="99"/>
      <c r="V473" s="99"/>
      <c r="W473" s="99"/>
      <c r="X473" s="99"/>
      <c r="Y473" s="99"/>
      <c r="Z473" s="99"/>
      <c r="AA473" s="99"/>
      <c r="AE473" s="94"/>
      <c r="AF473" s="94"/>
      <c r="AG473" s="94"/>
      <c r="AH473" s="94"/>
      <c r="AI473" s="94"/>
    </row>
    <row r="474" spans="4:35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8"/>
      <c r="Q474" s="99"/>
      <c r="R474" s="99"/>
      <c r="S474" s="99"/>
      <c r="T474" s="127"/>
      <c r="U474" s="99"/>
      <c r="V474" s="99"/>
      <c r="W474" s="99"/>
      <c r="X474" s="99"/>
      <c r="Y474" s="99"/>
      <c r="Z474" s="99"/>
      <c r="AA474" s="99"/>
      <c r="AE474" s="94"/>
      <c r="AF474" s="94"/>
      <c r="AG474" s="94"/>
      <c r="AH474" s="94"/>
      <c r="AI474" s="94"/>
    </row>
    <row r="475" spans="4:35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8"/>
      <c r="Q475" s="99"/>
      <c r="R475" s="99"/>
      <c r="S475" s="99"/>
      <c r="T475" s="127"/>
      <c r="U475" s="99"/>
      <c r="V475" s="99"/>
      <c r="W475" s="99"/>
      <c r="X475" s="99"/>
      <c r="Y475" s="99"/>
      <c r="Z475" s="99"/>
      <c r="AA475" s="99"/>
      <c r="AE475" s="94"/>
      <c r="AF475" s="94"/>
      <c r="AG475" s="94"/>
      <c r="AH475" s="94"/>
      <c r="AI475" s="94"/>
    </row>
    <row r="476" spans="4:35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8"/>
      <c r="Q476" s="99"/>
      <c r="R476" s="99"/>
      <c r="S476" s="99"/>
      <c r="T476" s="127"/>
      <c r="U476" s="99"/>
      <c r="V476" s="99"/>
      <c r="W476" s="99"/>
      <c r="X476" s="99"/>
      <c r="Y476" s="99"/>
      <c r="Z476" s="99"/>
      <c r="AA476" s="99"/>
      <c r="AE476" s="94"/>
      <c r="AF476" s="94"/>
      <c r="AG476" s="94"/>
      <c r="AH476" s="94"/>
      <c r="AI476" s="94"/>
    </row>
    <row r="477" spans="4:35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8"/>
      <c r="Q477" s="99"/>
      <c r="R477" s="99"/>
      <c r="S477" s="99"/>
      <c r="T477" s="127"/>
      <c r="U477" s="99"/>
      <c r="V477" s="99"/>
      <c r="W477" s="99"/>
      <c r="X477" s="99"/>
      <c r="Y477" s="99"/>
      <c r="Z477" s="99"/>
      <c r="AA477" s="99"/>
      <c r="AE477" s="94"/>
      <c r="AF477" s="94"/>
      <c r="AG477" s="94"/>
      <c r="AH477" s="94"/>
      <c r="AI477" s="94"/>
    </row>
    <row r="478" spans="4:35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8"/>
      <c r="Q478" s="99"/>
      <c r="R478" s="99"/>
      <c r="S478" s="99"/>
      <c r="T478" s="127"/>
      <c r="U478" s="99"/>
      <c r="V478" s="99"/>
      <c r="W478" s="99"/>
      <c r="X478" s="99"/>
      <c r="Y478" s="99"/>
      <c r="Z478" s="99"/>
      <c r="AA478" s="99"/>
      <c r="AE478" s="94"/>
      <c r="AF478" s="94"/>
      <c r="AG478" s="94"/>
      <c r="AH478" s="94"/>
      <c r="AI478" s="94"/>
    </row>
    <row r="479" spans="4:35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8"/>
      <c r="Q479" s="99"/>
      <c r="R479" s="99"/>
      <c r="S479" s="99"/>
      <c r="T479" s="127"/>
      <c r="U479" s="99"/>
      <c r="V479" s="99"/>
      <c r="W479" s="99"/>
      <c r="X479" s="99"/>
      <c r="Y479" s="99"/>
      <c r="Z479" s="99"/>
      <c r="AA479" s="99"/>
      <c r="AE479" s="94"/>
      <c r="AF479" s="94"/>
      <c r="AG479" s="94"/>
      <c r="AH479" s="94"/>
      <c r="AI479" s="94"/>
    </row>
    <row r="480" spans="4:35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8"/>
      <c r="Q480" s="99"/>
      <c r="R480" s="99"/>
      <c r="S480" s="99"/>
      <c r="T480" s="127"/>
      <c r="U480" s="99"/>
      <c r="V480" s="99"/>
      <c r="W480" s="99"/>
      <c r="X480" s="99"/>
      <c r="Y480" s="99"/>
      <c r="Z480" s="99"/>
      <c r="AA480" s="99"/>
      <c r="AE480" s="94"/>
      <c r="AF480" s="94"/>
      <c r="AG480" s="94"/>
      <c r="AH480" s="94"/>
      <c r="AI480" s="94"/>
    </row>
    <row r="481" spans="4:35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8"/>
      <c r="Q481" s="99"/>
      <c r="R481" s="99"/>
      <c r="S481" s="99"/>
      <c r="T481" s="127"/>
      <c r="U481" s="99"/>
      <c r="V481" s="99"/>
      <c r="W481" s="99"/>
      <c r="X481" s="99"/>
      <c r="Y481" s="99"/>
      <c r="Z481" s="99"/>
      <c r="AA481" s="99"/>
      <c r="AE481" s="94"/>
      <c r="AF481" s="94"/>
      <c r="AG481" s="94"/>
      <c r="AH481" s="94"/>
      <c r="AI481" s="94"/>
    </row>
    <row r="482" spans="4:35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8"/>
      <c r="Q482" s="99"/>
      <c r="R482" s="99"/>
      <c r="S482" s="99"/>
      <c r="T482" s="127"/>
      <c r="U482" s="99"/>
      <c r="V482" s="99"/>
      <c r="W482" s="99"/>
      <c r="X482" s="99"/>
      <c r="Y482" s="99"/>
      <c r="Z482" s="99"/>
      <c r="AA482" s="99"/>
      <c r="AE482" s="94"/>
      <c r="AF482" s="94"/>
      <c r="AG482" s="94"/>
      <c r="AH482" s="94"/>
      <c r="AI482" s="94"/>
    </row>
    <row r="483" spans="4:35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8"/>
      <c r="Q483" s="99"/>
      <c r="R483" s="99"/>
      <c r="S483" s="99"/>
      <c r="T483" s="127"/>
      <c r="U483" s="99"/>
      <c r="V483" s="99"/>
      <c r="W483" s="99"/>
      <c r="X483" s="99"/>
      <c r="Y483" s="99"/>
      <c r="Z483" s="99"/>
      <c r="AA483" s="99"/>
      <c r="AE483" s="94"/>
      <c r="AF483" s="94"/>
      <c r="AG483" s="94"/>
      <c r="AH483" s="94"/>
      <c r="AI483" s="94"/>
    </row>
    <row r="484" spans="4:35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8"/>
      <c r="Q484" s="99"/>
      <c r="R484" s="99"/>
      <c r="S484" s="99"/>
      <c r="T484" s="127"/>
      <c r="U484" s="99"/>
      <c r="V484" s="99"/>
      <c r="W484" s="99"/>
      <c r="X484" s="99"/>
      <c r="Y484" s="99"/>
      <c r="Z484" s="99"/>
      <c r="AA484" s="99"/>
      <c r="AE484" s="94"/>
      <c r="AF484" s="94"/>
      <c r="AG484" s="94"/>
      <c r="AH484" s="94"/>
      <c r="AI484" s="94"/>
    </row>
    <row r="485" spans="4:35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8"/>
      <c r="Q485" s="99"/>
      <c r="R485" s="99"/>
      <c r="S485" s="99"/>
      <c r="T485" s="127"/>
      <c r="U485" s="99"/>
      <c r="V485" s="99"/>
      <c r="W485" s="99"/>
      <c r="X485" s="99"/>
      <c r="Y485" s="99"/>
      <c r="Z485" s="99"/>
      <c r="AA485" s="99"/>
      <c r="AE485" s="94"/>
      <c r="AF485" s="94"/>
      <c r="AG485" s="94"/>
      <c r="AH485" s="94"/>
      <c r="AI485" s="94"/>
    </row>
    <row r="486" spans="4:35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8"/>
      <c r="Q486" s="99"/>
      <c r="R486" s="99"/>
      <c r="S486" s="99"/>
      <c r="T486" s="127"/>
      <c r="U486" s="99"/>
      <c r="V486" s="99"/>
      <c r="W486" s="99"/>
      <c r="X486" s="99"/>
      <c r="Y486" s="99"/>
      <c r="Z486" s="99"/>
      <c r="AA486" s="99"/>
      <c r="AE486" s="94"/>
      <c r="AF486" s="94"/>
      <c r="AG486" s="94"/>
      <c r="AH486" s="94"/>
      <c r="AI486" s="94"/>
    </row>
    <row r="487" spans="4:35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8"/>
      <c r="Q487" s="99"/>
      <c r="R487" s="99"/>
      <c r="S487" s="99"/>
      <c r="T487" s="127"/>
      <c r="U487" s="99"/>
      <c r="V487" s="99"/>
      <c r="W487" s="99"/>
      <c r="X487" s="99"/>
      <c r="Y487" s="99"/>
      <c r="Z487" s="99"/>
      <c r="AA487" s="99"/>
      <c r="AE487" s="94"/>
      <c r="AF487" s="94"/>
      <c r="AG487" s="94"/>
      <c r="AH487" s="94"/>
      <c r="AI487" s="94"/>
    </row>
    <row r="488" spans="4:35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8"/>
      <c r="Q488" s="99"/>
      <c r="R488" s="99"/>
      <c r="S488" s="99"/>
      <c r="T488" s="127"/>
      <c r="U488" s="99"/>
      <c r="V488" s="99"/>
      <c r="W488" s="99"/>
      <c r="X488" s="99"/>
      <c r="Y488" s="99"/>
      <c r="Z488" s="99"/>
      <c r="AA488" s="99"/>
      <c r="AE488" s="94"/>
      <c r="AF488" s="94"/>
      <c r="AG488" s="94"/>
      <c r="AH488" s="94"/>
      <c r="AI488" s="94"/>
    </row>
    <row r="489" spans="4:35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8"/>
      <c r="Q489" s="99"/>
      <c r="R489" s="99"/>
      <c r="S489" s="99"/>
      <c r="T489" s="127"/>
      <c r="U489" s="99"/>
      <c r="V489" s="99"/>
      <c r="W489" s="99"/>
      <c r="X489" s="99"/>
      <c r="Y489" s="99"/>
      <c r="Z489" s="99"/>
      <c r="AA489" s="99"/>
      <c r="AE489" s="94"/>
      <c r="AF489" s="94"/>
      <c r="AG489" s="94"/>
      <c r="AH489" s="94"/>
      <c r="AI489" s="94"/>
    </row>
    <row r="490" spans="4:35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8"/>
      <c r="Q490" s="99"/>
      <c r="R490" s="99"/>
      <c r="S490" s="99"/>
      <c r="T490" s="127"/>
      <c r="U490" s="99"/>
      <c r="V490" s="99"/>
      <c r="W490" s="99"/>
      <c r="X490" s="99"/>
      <c r="Y490" s="99"/>
      <c r="Z490" s="99"/>
      <c r="AA490" s="99"/>
      <c r="AE490" s="94"/>
      <c r="AF490" s="94"/>
      <c r="AG490" s="94"/>
      <c r="AH490" s="94"/>
      <c r="AI490" s="94"/>
    </row>
    <row r="491" spans="4:35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8"/>
      <c r="Q491" s="99"/>
      <c r="R491" s="99"/>
      <c r="S491" s="99"/>
      <c r="T491" s="127"/>
      <c r="U491" s="99"/>
      <c r="V491" s="99"/>
      <c r="W491" s="99"/>
      <c r="X491" s="99"/>
      <c r="Y491" s="99"/>
      <c r="Z491" s="99"/>
      <c r="AA491" s="99"/>
      <c r="AE491" s="94"/>
      <c r="AF491" s="94"/>
      <c r="AG491" s="94"/>
      <c r="AH491" s="94"/>
      <c r="AI491" s="94"/>
    </row>
    <row r="492" spans="4:35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8"/>
      <c r="Q492" s="99"/>
      <c r="R492" s="99"/>
      <c r="S492" s="99"/>
      <c r="T492" s="127"/>
      <c r="U492" s="99"/>
      <c r="V492" s="99"/>
      <c r="W492" s="99"/>
      <c r="X492" s="99"/>
      <c r="Y492" s="99"/>
      <c r="Z492" s="99"/>
      <c r="AA492" s="99"/>
      <c r="AE492" s="94"/>
      <c r="AF492" s="94"/>
      <c r="AG492" s="94"/>
      <c r="AH492" s="94"/>
      <c r="AI492" s="94"/>
    </row>
    <row r="493" spans="4:35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8"/>
      <c r="Q493" s="99"/>
      <c r="R493" s="99"/>
      <c r="S493" s="99"/>
      <c r="T493" s="127"/>
      <c r="U493" s="99"/>
      <c r="V493" s="99"/>
      <c r="W493" s="99"/>
      <c r="X493" s="99"/>
      <c r="Y493" s="99"/>
      <c r="Z493" s="99"/>
      <c r="AA493" s="99"/>
      <c r="AE493" s="94"/>
      <c r="AF493" s="94"/>
      <c r="AG493" s="94"/>
      <c r="AH493" s="94"/>
      <c r="AI493" s="94"/>
    </row>
    <row r="494" spans="4:35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8"/>
      <c r="Q494" s="99"/>
      <c r="R494" s="99"/>
      <c r="S494" s="99"/>
      <c r="T494" s="127"/>
      <c r="U494" s="99"/>
      <c r="V494" s="99"/>
      <c r="W494" s="99"/>
      <c r="X494" s="99"/>
      <c r="Y494" s="99"/>
      <c r="Z494" s="99"/>
      <c r="AA494" s="99"/>
      <c r="AE494" s="94"/>
      <c r="AF494" s="94"/>
      <c r="AG494" s="94"/>
      <c r="AH494" s="94"/>
      <c r="AI494" s="94"/>
    </row>
    <row r="495" spans="4:35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8"/>
      <c r="Q495" s="99"/>
      <c r="R495" s="99"/>
      <c r="S495" s="99"/>
      <c r="T495" s="127"/>
      <c r="U495" s="99"/>
      <c r="V495" s="99"/>
      <c r="W495" s="99"/>
      <c r="X495" s="99"/>
      <c r="Y495" s="99"/>
      <c r="Z495" s="99"/>
      <c r="AA495" s="99"/>
      <c r="AE495" s="94"/>
      <c r="AF495" s="94"/>
      <c r="AG495" s="94"/>
      <c r="AH495" s="94"/>
      <c r="AI495" s="94"/>
    </row>
    <row r="496" spans="4:35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8"/>
      <c r="Q496" s="99"/>
      <c r="R496" s="99"/>
      <c r="S496" s="99"/>
      <c r="T496" s="127"/>
      <c r="U496" s="99"/>
      <c r="V496" s="99"/>
      <c r="W496" s="99"/>
      <c r="X496" s="99"/>
      <c r="Y496" s="99"/>
      <c r="Z496" s="99"/>
      <c r="AA496" s="99"/>
      <c r="AE496" s="94"/>
      <c r="AF496" s="94"/>
      <c r="AG496" s="94"/>
      <c r="AH496" s="94"/>
      <c r="AI496" s="94"/>
    </row>
    <row r="497" spans="4:35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8"/>
      <c r="Q497" s="99"/>
      <c r="R497" s="99"/>
      <c r="S497" s="99"/>
      <c r="T497" s="127"/>
      <c r="U497" s="99"/>
      <c r="V497" s="99"/>
      <c r="W497" s="99"/>
      <c r="X497" s="99"/>
      <c r="Y497" s="99"/>
      <c r="Z497" s="99"/>
      <c r="AA497" s="99"/>
      <c r="AE497" s="94"/>
      <c r="AF497" s="94"/>
      <c r="AG497" s="94"/>
      <c r="AH497" s="94"/>
      <c r="AI497" s="94"/>
    </row>
    <row r="498" spans="4:35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8"/>
      <c r="Q498" s="99"/>
      <c r="R498" s="99"/>
      <c r="S498" s="99"/>
      <c r="T498" s="127"/>
      <c r="U498" s="99"/>
      <c r="V498" s="99"/>
      <c r="W498" s="99"/>
      <c r="X498" s="99"/>
      <c r="Y498" s="99"/>
      <c r="Z498" s="99"/>
      <c r="AA498" s="99"/>
      <c r="AE498" s="94"/>
      <c r="AF498" s="94"/>
      <c r="AG498" s="94"/>
      <c r="AH498" s="94"/>
      <c r="AI498" s="94"/>
    </row>
    <row r="499" spans="4:35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8"/>
      <c r="Q499" s="99"/>
      <c r="R499" s="99"/>
      <c r="S499" s="99"/>
      <c r="T499" s="127"/>
      <c r="U499" s="99"/>
      <c r="V499" s="99"/>
      <c r="W499" s="99"/>
      <c r="X499" s="99"/>
      <c r="Y499" s="99"/>
      <c r="Z499" s="99"/>
      <c r="AA499" s="99"/>
      <c r="AE499" s="94"/>
      <c r="AF499" s="94"/>
      <c r="AG499" s="94"/>
      <c r="AH499" s="94"/>
      <c r="AI499" s="94"/>
    </row>
    <row r="500" spans="4:35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8"/>
      <c r="Q500" s="99"/>
      <c r="R500" s="99"/>
      <c r="S500" s="99"/>
      <c r="T500" s="127"/>
      <c r="U500" s="99"/>
      <c r="V500" s="99"/>
      <c r="W500" s="99"/>
      <c r="X500" s="99"/>
      <c r="Y500" s="99"/>
      <c r="Z500" s="99"/>
      <c r="AA500" s="99"/>
      <c r="AE500" s="94"/>
      <c r="AF500" s="94"/>
      <c r="AG500" s="94"/>
      <c r="AH500" s="94"/>
      <c r="AI500" s="94"/>
    </row>
    <row r="501" spans="4:35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8"/>
      <c r="Q501" s="99"/>
      <c r="R501" s="99"/>
      <c r="S501" s="99"/>
      <c r="T501" s="127"/>
      <c r="U501" s="99"/>
      <c r="V501" s="99"/>
      <c r="W501" s="99"/>
      <c r="X501" s="99"/>
      <c r="Y501" s="99"/>
      <c r="Z501" s="99"/>
      <c r="AA501" s="99"/>
      <c r="AE501" s="94"/>
      <c r="AF501" s="94"/>
      <c r="AG501" s="94"/>
      <c r="AH501" s="94"/>
      <c r="AI501" s="94"/>
    </row>
    <row r="502" spans="4:35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8"/>
      <c r="Q502" s="99"/>
      <c r="R502" s="99"/>
      <c r="S502" s="99"/>
      <c r="T502" s="127"/>
      <c r="U502" s="99"/>
      <c r="V502" s="99"/>
      <c r="W502" s="99"/>
      <c r="X502" s="99"/>
      <c r="Y502" s="99"/>
      <c r="Z502" s="99"/>
      <c r="AA502" s="99"/>
      <c r="AE502" s="94"/>
      <c r="AF502" s="94"/>
      <c r="AG502" s="94"/>
      <c r="AH502" s="94"/>
      <c r="AI502" s="94"/>
    </row>
    <row r="503" spans="4:35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8"/>
      <c r="Q503" s="99"/>
      <c r="R503" s="99"/>
      <c r="S503" s="99"/>
      <c r="T503" s="127"/>
      <c r="U503" s="99"/>
      <c r="V503" s="99"/>
      <c r="W503" s="99"/>
      <c r="X503" s="99"/>
      <c r="Y503" s="99"/>
      <c r="Z503" s="99"/>
      <c r="AA503" s="99"/>
      <c r="AE503" s="94"/>
      <c r="AF503" s="94"/>
      <c r="AG503" s="94"/>
      <c r="AH503" s="94"/>
      <c r="AI503" s="94"/>
    </row>
    <row r="504" spans="4:35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8"/>
      <c r="Q504" s="99"/>
      <c r="R504" s="99"/>
      <c r="S504" s="99"/>
      <c r="T504" s="127"/>
      <c r="U504" s="99"/>
      <c r="V504" s="99"/>
      <c r="W504" s="99"/>
      <c r="X504" s="99"/>
      <c r="Y504" s="99"/>
      <c r="Z504" s="99"/>
      <c r="AA504" s="99"/>
      <c r="AE504" s="94"/>
      <c r="AF504" s="94"/>
      <c r="AG504" s="94"/>
      <c r="AH504" s="94"/>
      <c r="AI504" s="94"/>
    </row>
    <row r="505" spans="4:35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8"/>
      <c r="Q505" s="99"/>
      <c r="R505" s="99"/>
      <c r="S505" s="99"/>
      <c r="T505" s="127"/>
      <c r="U505" s="99"/>
      <c r="V505" s="99"/>
      <c r="W505" s="99"/>
      <c r="X505" s="99"/>
      <c r="Y505" s="99"/>
      <c r="Z505" s="99"/>
      <c r="AA505" s="99"/>
      <c r="AE505" s="94"/>
      <c r="AF505" s="94"/>
      <c r="AG505" s="94"/>
      <c r="AH505" s="94"/>
      <c r="AI505" s="94"/>
    </row>
    <row r="506" spans="4:35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8"/>
      <c r="Q506" s="99"/>
      <c r="R506" s="99"/>
      <c r="S506" s="99"/>
      <c r="T506" s="127"/>
      <c r="U506" s="99"/>
      <c r="V506" s="99"/>
      <c r="W506" s="99"/>
      <c r="X506" s="99"/>
      <c r="Y506" s="99"/>
      <c r="Z506" s="99"/>
      <c r="AA506" s="99"/>
      <c r="AE506" s="94"/>
      <c r="AF506" s="94"/>
      <c r="AG506" s="94"/>
      <c r="AH506" s="94"/>
      <c r="AI506" s="94"/>
    </row>
    <row r="507" spans="4:35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8"/>
      <c r="Q507" s="99"/>
      <c r="R507" s="99"/>
      <c r="S507" s="99"/>
      <c r="T507" s="127"/>
      <c r="U507" s="99"/>
      <c r="V507" s="99"/>
      <c r="W507" s="99"/>
      <c r="X507" s="99"/>
      <c r="Y507" s="99"/>
      <c r="Z507" s="99"/>
      <c r="AA507" s="99"/>
      <c r="AE507" s="94"/>
      <c r="AF507" s="94"/>
      <c r="AG507" s="94"/>
      <c r="AH507" s="94"/>
      <c r="AI507" s="94"/>
    </row>
    <row r="508" spans="4:35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8"/>
      <c r="Q508" s="99"/>
      <c r="R508" s="99"/>
      <c r="S508" s="99"/>
      <c r="T508" s="127"/>
      <c r="U508" s="99"/>
      <c r="V508" s="99"/>
      <c r="W508" s="99"/>
      <c r="X508" s="99"/>
      <c r="Y508" s="99"/>
      <c r="Z508" s="99"/>
      <c r="AA508" s="99"/>
      <c r="AE508" s="94"/>
      <c r="AF508" s="94"/>
      <c r="AG508" s="94"/>
      <c r="AH508" s="94"/>
      <c r="AI508" s="94"/>
    </row>
    <row r="509" spans="4:35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8"/>
      <c r="Q509" s="99"/>
      <c r="R509" s="99"/>
      <c r="S509" s="99"/>
      <c r="T509" s="127"/>
      <c r="U509" s="99"/>
      <c r="V509" s="99"/>
      <c r="W509" s="99"/>
      <c r="X509" s="99"/>
      <c r="Y509" s="99"/>
      <c r="Z509" s="99"/>
      <c r="AA509" s="99"/>
      <c r="AE509" s="94"/>
      <c r="AF509" s="94"/>
      <c r="AG509" s="94"/>
      <c r="AH509" s="94"/>
      <c r="AI509" s="94"/>
    </row>
    <row r="510" spans="4:35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8"/>
      <c r="Q510" s="99"/>
      <c r="R510" s="99"/>
      <c r="S510" s="99"/>
      <c r="T510" s="127"/>
      <c r="U510" s="99"/>
      <c r="V510" s="99"/>
      <c r="W510" s="99"/>
      <c r="X510" s="99"/>
      <c r="Y510" s="99"/>
      <c r="Z510" s="99"/>
      <c r="AA510" s="99"/>
      <c r="AE510" s="94"/>
      <c r="AF510" s="94"/>
      <c r="AG510" s="94"/>
      <c r="AH510" s="94"/>
      <c r="AI510" s="94"/>
    </row>
    <row r="511" spans="4:35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8"/>
      <c r="Q511" s="99"/>
      <c r="R511" s="99"/>
      <c r="S511" s="99"/>
      <c r="T511" s="127"/>
      <c r="U511" s="99"/>
      <c r="V511" s="99"/>
      <c r="W511" s="99"/>
      <c r="X511" s="99"/>
      <c r="Y511" s="99"/>
      <c r="Z511" s="99"/>
      <c r="AA511" s="99"/>
      <c r="AE511" s="94"/>
      <c r="AF511" s="94"/>
      <c r="AG511" s="94"/>
      <c r="AH511" s="94"/>
      <c r="AI511" s="94"/>
    </row>
    <row r="512" spans="4:35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8"/>
      <c r="Q512" s="99"/>
      <c r="R512" s="99"/>
      <c r="S512" s="99"/>
      <c r="T512" s="127"/>
      <c r="U512" s="99"/>
      <c r="V512" s="99"/>
      <c r="W512" s="99"/>
      <c r="X512" s="99"/>
      <c r="Y512" s="99"/>
      <c r="Z512" s="99"/>
      <c r="AA512" s="99"/>
      <c r="AE512" s="94"/>
      <c r="AF512" s="94"/>
      <c r="AG512" s="94"/>
      <c r="AH512" s="94"/>
      <c r="AI512" s="94"/>
    </row>
    <row r="513" spans="4:35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8"/>
      <c r="Q513" s="99"/>
      <c r="R513" s="99"/>
      <c r="S513" s="99"/>
      <c r="T513" s="127"/>
      <c r="U513" s="99"/>
      <c r="V513" s="99"/>
      <c r="W513" s="99"/>
      <c r="X513" s="99"/>
      <c r="Y513" s="99"/>
      <c r="Z513" s="99"/>
      <c r="AA513" s="99"/>
      <c r="AE513" s="94"/>
      <c r="AF513" s="94"/>
      <c r="AG513" s="94"/>
      <c r="AH513" s="94"/>
      <c r="AI513" s="94"/>
    </row>
    <row r="514" spans="4:35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8"/>
      <c r="Q514" s="99"/>
      <c r="R514" s="99"/>
      <c r="S514" s="99"/>
      <c r="T514" s="127"/>
      <c r="U514" s="99"/>
      <c r="V514" s="99"/>
      <c r="W514" s="99"/>
      <c r="X514" s="99"/>
      <c r="Y514" s="99"/>
      <c r="Z514" s="99"/>
      <c r="AA514" s="99"/>
      <c r="AE514" s="94"/>
      <c r="AF514" s="94"/>
      <c r="AG514" s="94"/>
      <c r="AH514" s="94"/>
      <c r="AI514" s="94"/>
    </row>
    <row r="515" spans="4:35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8"/>
      <c r="Q515" s="99"/>
      <c r="R515" s="99"/>
      <c r="S515" s="99"/>
      <c r="T515" s="127"/>
      <c r="U515" s="99"/>
      <c r="V515" s="99"/>
      <c r="W515" s="99"/>
      <c r="X515" s="99"/>
      <c r="Y515" s="99"/>
      <c r="Z515" s="99"/>
      <c r="AA515" s="99"/>
      <c r="AE515" s="94"/>
      <c r="AF515" s="94"/>
      <c r="AG515" s="94"/>
      <c r="AH515" s="94"/>
      <c r="AI515" s="94"/>
    </row>
    <row r="516" spans="4:35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8"/>
      <c r="Q516" s="99"/>
      <c r="R516" s="99"/>
      <c r="S516" s="99"/>
      <c r="T516" s="127"/>
      <c r="U516" s="99"/>
      <c r="V516" s="99"/>
      <c r="W516" s="99"/>
      <c r="X516" s="99"/>
      <c r="Y516" s="99"/>
      <c r="Z516" s="99"/>
      <c r="AA516" s="99"/>
      <c r="AE516" s="94"/>
      <c r="AF516" s="94"/>
      <c r="AG516" s="94"/>
      <c r="AH516" s="94"/>
      <c r="AI516" s="94"/>
    </row>
    <row r="517" spans="4:35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8"/>
      <c r="Q517" s="99"/>
      <c r="R517" s="99"/>
      <c r="S517" s="99"/>
      <c r="T517" s="127"/>
      <c r="U517" s="99"/>
      <c r="V517" s="99"/>
      <c r="W517" s="99"/>
      <c r="X517" s="99"/>
      <c r="Y517" s="99"/>
      <c r="Z517" s="99"/>
      <c r="AA517" s="99"/>
      <c r="AE517" s="94"/>
      <c r="AF517" s="94"/>
      <c r="AG517" s="94"/>
      <c r="AH517" s="94"/>
      <c r="AI517" s="94"/>
    </row>
    <row r="518" spans="4:35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8"/>
      <c r="Q518" s="99"/>
      <c r="R518" s="99"/>
      <c r="S518" s="99"/>
      <c r="T518" s="127"/>
      <c r="U518" s="99"/>
      <c r="V518" s="99"/>
      <c r="W518" s="99"/>
      <c r="X518" s="99"/>
      <c r="Y518" s="99"/>
      <c r="Z518" s="99"/>
      <c r="AA518" s="99"/>
      <c r="AE518" s="94"/>
      <c r="AF518" s="94"/>
      <c r="AG518" s="94"/>
      <c r="AH518" s="94"/>
      <c r="AI518" s="94"/>
    </row>
    <row r="519" spans="4:35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8"/>
      <c r="Q519" s="99"/>
      <c r="R519" s="99"/>
      <c r="S519" s="99"/>
      <c r="T519" s="127"/>
      <c r="U519" s="99"/>
      <c r="V519" s="99"/>
      <c r="W519" s="99"/>
      <c r="X519" s="99"/>
      <c r="Y519" s="99"/>
      <c r="Z519" s="99"/>
      <c r="AA519" s="99"/>
      <c r="AE519" s="94"/>
      <c r="AF519" s="94"/>
      <c r="AG519" s="94"/>
      <c r="AH519" s="94"/>
      <c r="AI519" s="94"/>
    </row>
    <row r="520" spans="4:35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8"/>
      <c r="Q520" s="99"/>
      <c r="R520" s="99"/>
      <c r="S520" s="99"/>
      <c r="T520" s="127"/>
      <c r="U520" s="99"/>
      <c r="V520" s="99"/>
      <c r="W520" s="99"/>
      <c r="X520" s="99"/>
      <c r="Y520" s="99"/>
      <c r="Z520" s="99"/>
      <c r="AA520" s="99"/>
      <c r="AE520" s="94"/>
      <c r="AF520" s="94"/>
      <c r="AG520" s="94"/>
      <c r="AH520" s="94"/>
      <c r="AI520" s="94"/>
    </row>
    <row r="521" spans="4:35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8"/>
      <c r="Q521" s="99"/>
      <c r="R521" s="99"/>
      <c r="S521" s="99"/>
      <c r="T521" s="127"/>
      <c r="U521" s="99"/>
      <c r="V521" s="99"/>
      <c r="W521" s="99"/>
      <c r="X521" s="99"/>
      <c r="Y521" s="99"/>
      <c r="Z521" s="99"/>
      <c r="AA521" s="99"/>
      <c r="AE521" s="94"/>
      <c r="AF521" s="94"/>
      <c r="AG521" s="94"/>
      <c r="AH521" s="94"/>
      <c r="AI521" s="94"/>
    </row>
    <row r="522" spans="4:35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8"/>
      <c r="Q522" s="99"/>
      <c r="R522" s="99"/>
      <c r="S522" s="99"/>
      <c r="T522" s="127"/>
      <c r="U522" s="99"/>
      <c r="V522" s="99"/>
      <c r="W522" s="99"/>
      <c r="X522" s="99"/>
      <c r="Y522" s="99"/>
      <c r="Z522" s="99"/>
      <c r="AA522" s="99"/>
      <c r="AE522" s="94"/>
      <c r="AF522" s="94"/>
      <c r="AG522" s="94"/>
      <c r="AH522" s="94"/>
      <c r="AI522" s="94"/>
    </row>
    <row r="523" spans="4:35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8"/>
      <c r="Q523" s="99"/>
      <c r="R523" s="99"/>
      <c r="S523" s="99"/>
      <c r="T523" s="127"/>
      <c r="U523" s="99"/>
      <c r="V523" s="99"/>
      <c r="W523" s="99"/>
      <c r="X523" s="99"/>
      <c r="Y523" s="99"/>
      <c r="Z523" s="99"/>
      <c r="AA523" s="99"/>
      <c r="AE523" s="94"/>
      <c r="AF523" s="94"/>
      <c r="AG523" s="94"/>
      <c r="AH523" s="94"/>
      <c r="AI523" s="94"/>
    </row>
    <row r="524" spans="4:35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8"/>
      <c r="Q524" s="99"/>
      <c r="R524" s="99"/>
      <c r="S524" s="99"/>
      <c r="T524" s="127"/>
      <c r="U524" s="99"/>
      <c r="V524" s="99"/>
      <c r="W524" s="99"/>
      <c r="X524" s="99"/>
      <c r="Y524" s="99"/>
      <c r="Z524" s="99"/>
      <c r="AA524" s="99"/>
      <c r="AE524" s="94"/>
      <c r="AF524" s="94"/>
      <c r="AG524" s="94"/>
      <c r="AH524" s="94"/>
      <c r="AI524" s="94"/>
    </row>
    <row r="525" spans="4:35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8"/>
      <c r="Q525" s="99"/>
      <c r="R525" s="99"/>
      <c r="S525" s="99"/>
      <c r="T525" s="127"/>
      <c r="U525" s="99"/>
      <c r="V525" s="99"/>
      <c r="W525" s="99"/>
      <c r="X525" s="99"/>
      <c r="Y525" s="99"/>
      <c r="Z525" s="99"/>
      <c r="AA525" s="99"/>
      <c r="AE525" s="94"/>
      <c r="AF525" s="94"/>
      <c r="AG525" s="94"/>
      <c r="AH525" s="94"/>
      <c r="AI525" s="94"/>
    </row>
    <row r="526" spans="4:35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8"/>
      <c r="Q526" s="99"/>
      <c r="R526" s="99"/>
      <c r="S526" s="99"/>
      <c r="T526" s="127"/>
      <c r="U526" s="99"/>
      <c r="V526" s="99"/>
      <c r="W526" s="99"/>
      <c r="X526" s="99"/>
      <c r="Y526" s="99"/>
      <c r="Z526" s="99"/>
      <c r="AA526" s="99"/>
      <c r="AE526" s="94"/>
      <c r="AF526" s="94"/>
      <c r="AG526" s="94"/>
      <c r="AH526" s="94"/>
      <c r="AI526" s="94"/>
    </row>
    <row r="527" spans="4:35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8"/>
      <c r="Q527" s="99"/>
      <c r="R527" s="99"/>
      <c r="S527" s="99"/>
      <c r="T527" s="127"/>
      <c r="U527" s="99"/>
      <c r="V527" s="99"/>
      <c r="W527" s="99"/>
      <c r="X527" s="99"/>
      <c r="Y527" s="99"/>
      <c r="Z527" s="99"/>
      <c r="AA527" s="99"/>
      <c r="AE527" s="94"/>
      <c r="AF527" s="94"/>
      <c r="AG527" s="94"/>
      <c r="AH527" s="94"/>
      <c r="AI527" s="94"/>
    </row>
    <row r="528" spans="4:35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8"/>
      <c r="Q528" s="99"/>
      <c r="R528" s="99"/>
      <c r="S528" s="99"/>
      <c r="T528" s="127"/>
      <c r="U528" s="99"/>
      <c r="V528" s="99"/>
      <c r="W528" s="99"/>
      <c r="X528" s="99"/>
      <c r="Y528" s="99"/>
      <c r="Z528" s="99"/>
      <c r="AA528" s="99"/>
      <c r="AE528" s="94"/>
      <c r="AF528" s="94"/>
      <c r="AG528" s="94"/>
      <c r="AH528" s="94"/>
      <c r="AI528" s="94"/>
    </row>
    <row r="529" spans="4:35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8"/>
      <c r="Q529" s="99"/>
      <c r="R529" s="99"/>
      <c r="S529" s="99"/>
      <c r="T529" s="127"/>
      <c r="U529" s="99"/>
      <c r="V529" s="99"/>
      <c r="W529" s="99"/>
      <c r="X529" s="99"/>
      <c r="Y529" s="99"/>
      <c r="Z529" s="99"/>
      <c r="AA529" s="99"/>
      <c r="AE529" s="94"/>
      <c r="AF529" s="94"/>
      <c r="AG529" s="94"/>
      <c r="AH529" s="94"/>
      <c r="AI529" s="94"/>
    </row>
    <row r="530" spans="4:35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8"/>
      <c r="Q530" s="99"/>
      <c r="R530" s="99"/>
      <c r="S530" s="99"/>
      <c r="T530" s="127"/>
      <c r="U530" s="99"/>
      <c r="V530" s="99"/>
      <c r="W530" s="99"/>
      <c r="X530" s="99"/>
      <c r="Y530" s="99"/>
      <c r="Z530" s="99"/>
      <c r="AA530" s="99"/>
      <c r="AE530" s="94"/>
      <c r="AF530" s="94"/>
      <c r="AG530" s="94"/>
      <c r="AH530" s="94"/>
      <c r="AI530" s="94"/>
    </row>
    <row r="531" spans="4:35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8"/>
      <c r="Q531" s="99"/>
      <c r="R531" s="99"/>
      <c r="S531" s="99"/>
      <c r="T531" s="127"/>
      <c r="U531" s="99"/>
      <c r="V531" s="99"/>
      <c r="W531" s="99"/>
      <c r="X531" s="99"/>
      <c r="Y531" s="99"/>
      <c r="Z531" s="99"/>
      <c r="AA531" s="99"/>
      <c r="AE531" s="94"/>
      <c r="AF531" s="94"/>
      <c r="AG531" s="94"/>
      <c r="AH531" s="94"/>
      <c r="AI531" s="94"/>
    </row>
    <row r="532" spans="4:35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8"/>
      <c r="Q532" s="99"/>
      <c r="R532" s="99"/>
      <c r="S532" s="99"/>
      <c r="T532" s="127"/>
      <c r="U532" s="99"/>
      <c r="V532" s="99"/>
      <c r="W532" s="99"/>
      <c r="X532" s="99"/>
      <c r="Y532" s="99"/>
      <c r="Z532" s="99"/>
      <c r="AA532" s="99"/>
      <c r="AE532" s="94"/>
      <c r="AF532" s="94"/>
      <c r="AG532" s="94"/>
      <c r="AH532" s="94"/>
      <c r="AI532" s="94"/>
    </row>
    <row r="533" spans="4:35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8"/>
      <c r="Q533" s="99"/>
      <c r="R533" s="99"/>
      <c r="S533" s="99"/>
      <c r="T533" s="127"/>
      <c r="U533" s="99"/>
      <c r="V533" s="99"/>
      <c r="W533" s="99"/>
      <c r="X533" s="99"/>
      <c r="Y533" s="99"/>
      <c r="Z533" s="99"/>
      <c r="AA533" s="99"/>
      <c r="AE533" s="94"/>
      <c r="AF533" s="94"/>
      <c r="AG533" s="94"/>
      <c r="AH533" s="94"/>
      <c r="AI533" s="94"/>
    </row>
    <row r="534" spans="4:35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8"/>
      <c r="Q534" s="99"/>
      <c r="R534" s="99"/>
      <c r="S534" s="99"/>
      <c r="T534" s="127"/>
      <c r="U534" s="99"/>
      <c r="V534" s="99"/>
      <c r="W534" s="99"/>
      <c r="X534" s="99"/>
      <c r="Y534" s="99"/>
      <c r="Z534" s="99"/>
      <c r="AA534" s="99"/>
      <c r="AE534" s="94"/>
      <c r="AF534" s="94"/>
      <c r="AG534" s="94"/>
      <c r="AH534" s="94"/>
      <c r="AI534" s="94"/>
    </row>
    <row r="535" spans="4:35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8"/>
      <c r="Q535" s="99"/>
      <c r="R535" s="99"/>
      <c r="S535" s="99"/>
      <c r="T535" s="127"/>
      <c r="U535" s="99"/>
      <c r="V535" s="99"/>
      <c r="W535" s="99"/>
      <c r="X535" s="99"/>
      <c r="Y535" s="99"/>
      <c r="Z535" s="99"/>
      <c r="AA535" s="99"/>
      <c r="AE535" s="94"/>
      <c r="AF535" s="94"/>
      <c r="AG535" s="94"/>
      <c r="AH535" s="94"/>
      <c r="AI535" s="94"/>
    </row>
    <row r="536" spans="4:35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8"/>
      <c r="Q536" s="99"/>
      <c r="R536" s="99"/>
      <c r="S536" s="99"/>
      <c r="T536" s="127"/>
      <c r="U536" s="99"/>
      <c r="V536" s="99"/>
      <c r="W536" s="99"/>
      <c r="X536" s="99"/>
      <c r="Y536" s="99"/>
      <c r="Z536" s="99"/>
      <c r="AA536" s="99"/>
      <c r="AE536" s="94"/>
      <c r="AF536" s="94"/>
      <c r="AG536" s="94"/>
      <c r="AH536" s="94"/>
      <c r="AI536" s="94"/>
    </row>
    <row r="537" spans="4:35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8"/>
      <c r="Q537" s="99"/>
      <c r="R537" s="99"/>
      <c r="S537" s="99"/>
      <c r="T537" s="127"/>
      <c r="U537" s="99"/>
      <c r="V537" s="99"/>
      <c r="W537" s="99"/>
      <c r="X537" s="99"/>
      <c r="Y537" s="99"/>
      <c r="Z537" s="99"/>
      <c r="AA537" s="99"/>
      <c r="AE537" s="94"/>
      <c r="AF537" s="94"/>
      <c r="AG537" s="94"/>
      <c r="AH537" s="94"/>
      <c r="AI537" s="94"/>
    </row>
    <row r="538" spans="4:35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8"/>
      <c r="Q538" s="99"/>
      <c r="R538" s="99"/>
      <c r="S538" s="99"/>
      <c r="T538" s="127"/>
      <c r="U538" s="99"/>
      <c r="V538" s="99"/>
      <c r="W538" s="99"/>
      <c r="X538" s="99"/>
      <c r="Y538" s="99"/>
      <c r="Z538" s="99"/>
      <c r="AA538" s="99"/>
      <c r="AE538" s="94"/>
      <c r="AF538" s="94"/>
      <c r="AG538" s="94"/>
      <c r="AH538" s="94"/>
      <c r="AI538" s="94"/>
    </row>
    <row r="539" spans="4:35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8"/>
      <c r="Q539" s="99"/>
      <c r="R539" s="99"/>
      <c r="S539" s="99"/>
      <c r="T539" s="127"/>
      <c r="U539" s="99"/>
      <c r="V539" s="99"/>
      <c r="W539" s="99"/>
      <c r="X539" s="99"/>
      <c r="Y539" s="99"/>
      <c r="Z539" s="99"/>
      <c r="AA539" s="99"/>
      <c r="AE539" s="94"/>
      <c r="AF539" s="94"/>
      <c r="AG539" s="94"/>
      <c r="AH539" s="94"/>
      <c r="AI539" s="94"/>
    </row>
    <row r="540" spans="4:35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8"/>
      <c r="Q540" s="99"/>
      <c r="R540" s="99"/>
      <c r="S540" s="99"/>
      <c r="T540" s="127"/>
      <c r="U540" s="99"/>
      <c r="V540" s="99"/>
      <c r="W540" s="99"/>
      <c r="X540" s="99"/>
      <c r="Y540" s="99"/>
      <c r="Z540" s="99"/>
      <c r="AA540" s="99"/>
      <c r="AE540" s="94"/>
      <c r="AF540" s="94"/>
      <c r="AG540" s="94"/>
      <c r="AH540" s="94"/>
      <c r="AI540" s="94"/>
    </row>
    <row r="541" spans="4:35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8"/>
      <c r="Q541" s="99"/>
      <c r="R541" s="99"/>
      <c r="S541" s="99"/>
      <c r="T541" s="127"/>
      <c r="U541" s="99"/>
      <c r="V541" s="99"/>
      <c r="W541" s="99"/>
      <c r="X541" s="99"/>
      <c r="Y541" s="99"/>
      <c r="Z541" s="99"/>
      <c r="AA541" s="99"/>
      <c r="AE541" s="94"/>
      <c r="AF541" s="94"/>
      <c r="AG541" s="94"/>
      <c r="AH541" s="94"/>
      <c r="AI541" s="94"/>
    </row>
    <row r="542" spans="4:35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8"/>
      <c r="Q542" s="99"/>
      <c r="R542" s="99"/>
      <c r="S542" s="99"/>
      <c r="T542" s="127"/>
      <c r="U542" s="99"/>
      <c r="V542" s="99"/>
      <c r="W542" s="99"/>
      <c r="X542" s="99"/>
      <c r="Y542" s="99"/>
      <c r="Z542" s="99"/>
      <c r="AA542" s="99"/>
      <c r="AE542" s="94"/>
      <c r="AF542" s="94"/>
      <c r="AG542" s="94"/>
      <c r="AH542" s="94"/>
      <c r="AI542" s="94"/>
    </row>
    <row r="543" spans="4:35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8"/>
      <c r="Q543" s="99"/>
      <c r="R543" s="99"/>
      <c r="S543" s="99"/>
      <c r="T543" s="127"/>
      <c r="U543" s="99"/>
      <c r="V543" s="99"/>
      <c r="W543" s="99"/>
      <c r="X543" s="99"/>
      <c r="Y543" s="99"/>
      <c r="Z543" s="99"/>
      <c r="AA543" s="99"/>
      <c r="AE543" s="94"/>
      <c r="AF543" s="94"/>
      <c r="AG543" s="94"/>
      <c r="AH543" s="94"/>
      <c r="AI543" s="94"/>
    </row>
    <row r="544" spans="4:35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8"/>
      <c r="Q544" s="99"/>
      <c r="R544" s="99"/>
      <c r="S544" s="99"/>
      <c r="T544" s="127"/>
      <c r="U544" s="99"/>
      <c r="V544" s="99"/>
      <c r="W544" s="99"/>
      <c r="X544" s="99"/>
      <c r="Y544" s="99"/>
      <c r="Z544" s="99"/>
      <c r="AA544" s="99"/>
      <c r="AE544" s="94"/>
      <c r="AF544" s="94"/>
      <c r="AG544" s="94"/>
      <c r="AH544" s="94"/>
      <c r="AI544" s="94"/>
    </row>
    <row r="545" spans="4:35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8"/>
      <c r="Q545" s="99"/>
      <c r="R545" s="99"/>
      <c r="S545" s="99"/>
      <c r="T545" s="127"/>
      <c r="U545" s="99"/>
      <c r="V545" s="99"/>
      <c r="W545" s="99"/>
      <c r="X545" s="99"/>
      <c r="Y545" s="99"/>
      <c r="Z545" s="99"/>
      <c r="AA545" s="99"/>
      <c r="AE545" s="94"/>
      <c r="AF545" s="94"/>
      <c r="AG545" s="94"/>
      <c r="AH545" s="94"/>
      <c r="AI545" s="94"/>
    </row>
    <row r="546" spans="4:35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8"/>
      <c r="Q546" s="99"/>
      <c r="R546" s="99"/>
      <c r="S546" s="99"/>
      <c r="T546" s="127"/>
      <c r="U546" s="99"/>
      <c r="V546" s="99"/>
      <c r="W546" s="99"/>
      <c r="X546" s="99"/>
      <c r="Y546" s="99"/>
      <c r="Z546" s="99"/>
      <c r="AA546" s="99"/>
      <c r="AE546" s="94"/>
      <c r="AF546" s="94"/>
      <c r="AG546" s="94"/>
      <c r="AH546" s="94"/>
      <c r="AI546" s="94"/>
    </row>
    <row r="547" spans="4:35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8"/>
      <c r="Q547" s="99"/>
      <c r="R547" s="99"/>
      <c r="S547" s="99"/>
      <c r="T547" s="127"/>
      <c r="U547" s="99"/>
      <c r="V547" s="99"/>
      <c r="W547" s="99"/>
      <c r="X547" s="99"/>
      <c r="Y547" s="99"/>
      <c r="Z547" s="99"/>
      <c r="AA547" s="99"/>
      <c r="AE547" s="94"/>
      <c r="AF547" s="94"/>
      <c r="AG547" s="94"/>
      <c r="AH547" s="94"/>
      <c r="AI547" s="94"/>
    </row>
    <row r="548" spans="4:35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8"/>
      <c r="Q548" s="99"/>
      <c r="R548" s="99"/>
      <c r="S548" s="99"/>
      <c r="T548" s="127"/>
      <c r="U548" s="99"/>
      <c r="V548" s="99"/>
      <c r="W548" s="99"/>
      <c r="X548" s="99"/>
      <c r="Y548" s="99"/>
      <c r="Z548" s="99"/>
      <c r="AA548" s="99"/>
      <c r="AE548" s="94"/>
      <c r="AF548" s="94"/>
      <c r="AG548" s="94"/>
      <c r="AH548" s="94"/>
      <c r="AI548" s="94"/>
    </row>
    <row r="549" spans="4:35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8"/>
      <c r="Q549" s="99"/>
      <c r="R549" s="99"/>
      <c r="S549" s="99"/>
      <c r="T549" s="127"/>
      <c r="U549" s="99"/>
      <c r="V549" s="99"/>
      <c r="W549" s="99"/>
      <c r="X549" s="99"/>
      <c r="Y549" s="99"/>
      <c r="Z549" s="99"/>
      <c r="AA549" s="99"/>
      <c r="AE549" s="94"/>
      <c r="AF549" s="94"/>
      <c r="AG549" s="94"/>
      <c r="AH549" s="94"/>
      <c r="AI549" s="94"/>
    </row>
    <row r="550" spans="4:35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8"/>
      <c r="Q550" s="99"/>
      <c r="R550" s="99"/>
      <c r="S550" s="99"/>
      <c r="T550" s="127"/>
      <c r="U550" s="99"/>
      <c r="V550" s="99"/>
      <c r="W550" s="99"/>
      <c r="X550" s="99"/>
      <c r="Y550" s="99"/>
      <c r="Z550" s="99"/>
      <c r="AA550" s="99"/>
      <c r="AE550" s="94"/>
      <c r="AF550" s="94"/>
      <c r="AG550" s="94"/>
      <c r="AH550" s="94"/>
      <c r="AI550" s="94"/>
    </row>
    <row r="551" spans="4:35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8"/>
      <c r="Q551" s="99"/>
      <c r="R551" s="99"/>
      <c r="S551" s="99"/>
      <c r="T551" s="127"/>
      <c r="U551" s="99"/>
      <c r="V551" s="99"/>
      <c r="W551" s="99"/>
      <c r="X551" s="99"/>
      <c r="Y551" s="99"/>
      <c r="Z551" s="99"/>
      <c r="AA551" s="99"/>
      <c r="AE551" s="94"/>
      <c r="AF551" s="94"/>
      <c r="AG551" s="94"/>
      <c r="AH551" s="94"/>
      <c r="AI551" s="94"/>
    </row>
    <row r="552" spans="4:35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8"/>
      <c r="Q552" s="99"/>
      <c r="R552" s="99"/>
      <c r="S552" s="99"/>
      <c r="T552" s="127"/>
      <c r="U552" s="99"/>
      <c r="V552" s="99"/>
      <c r="W552" s="99"/>
      <c r="X552" s="99"/>
      <c r="Y552" s="99"/>
      <c r="Z552" s="99"/>
      <c r="AA552" s="99"/>
      <c r="AE552" s="94"/>
      <c r="AF552" s="94"/>
      <c r="AG552" s="94"/>
      <c r="AH552" s="94"/>
      <c r="AI552" s="94"/>
    </row>
    <row r="553" spans="4:35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8"/>
      <c r="Q553" s="99"/>
      <c r="R553" s="99"/>
      <c r="S553" s="99"/>
      <c r="T553" s="127"/>
      <c r="U553" s="99"/>
      <c r="V553" s="99"/>
      <c r="W553" s="99"/>
      <c r="X553" s="99"/>
      <c r="Y553" s="99"/>
      <c r="Z553" s="99"/>
      <c r="AA553" s="99"/>
      <c r="AE553" s="94"/>
      <c r="AF553" s="94"/>
      <c r="AG553" s="94"/>
      <c r="AH553" s="94"/>
      <c r="AI553" s="94"/>
    </row>
    <row r="554" spans="4:35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8"/>
      <c r="Q554" s="99"/>
      <c r="R554" s="99"/>
      <c r="S554" s="99"/>
      <c r="T554" s="127"/>
      <c r="U554" s="99"/>
      <c r="V554" s="99"/>
      <c r="W554" s="99"/>
      <c r="X554" s="99"/>
      <c r="Y554" s="99"/>
      <c r="Z554" s="99"/>
      <c r="AA554" s="99"/>
      <c r="AE554" s="94"/>
      <c r="AF554" s="94"/>
      <c r="AG554" s="94"/>
      <c r="AH554" s="94"/>
      <c r="AI554" s="94"/>
    </row>
    <row r="555" spans="4:35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8"/>
      <c r="Q555" s="99"/>
      <c r="R555" s="99"/>
      <c r="S555" s="99"/>
      <c r="T555" s="127"/>
      <c r="U555" s="99"/>
      <c r="V555" s="99"/>
      <c r="W555" s="99"/>
      <c r="X555" s="99"/>
      <c r="Y555" s="99"/>
      <c r="Z555" s="99"/>
      <c r="AA555" s="99"/>
      <c r="AE555" s="94"/>
      <c r="AF555" s="94"/>
      <c r="AG555" s="94"/>
      <c r="AH555" s="94"/>
      <c r="AI555" s="94"/>
    </row>
    <row r="556" spans="4:35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8"/>
      <c r="Q556" s="99"/>
      <c r="R556" s="99"/>
      <c r="S556" s="99"/>
      <c r="T556" s="127"/>
      <c r="U556" s="99"/>
      <c r="V556" s="99"/>
      <c r="W556" s="99"/>
      <c r="X556" s="99"/>
      <c r="Y556" s="99"/>
      <c r="Z556" s="99"/>
      <c r="AA556" s="99"/>
      <c r="AE556" s="94"/>
      <c r="AF556" s="94"/>
      <c r="AG556" s="94"/>
      <c r="AH556" s="94"/>
      <c r="AI556" s="94"/>
    </row>
    <row r="557" spans="4:35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8"/>
      <c r="Q557" s="99"/>
      <c r="R557" s="99"/>
      <c r="S557" s="99"/>
      <c r="T557" s="127"/>
      <c r="U557" s="99"/>
      <c r="V557" s="99"/>
      <c r="W557" s="99"/>
      <c r="X557" s="99"/>
      <c r="Y557" s="99"/>
      <c r="Z557" s="99"/>
      <c r="AA557" s="99"/>
      <c r="AE557" s="94"/>
      <c r="AF557" s="94"/>
      <c r="AG557" s="94"/>
      <c r="AH557" s="94"/>
      <c r="AI557" s="94"/>
    </row>
    <row r="558" spans="4:35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8"/>
      <c r="Q558" s="99"/>
      <c r="R558" s="99"/>
      <c r="S558" s="99"/>
      <c r="T558" s="127"/>
      <c r="U558" s="99"/>
      <c r="V558" s="99"/>
      <c r="W558" s="99"/>
      <c r="X558" s="99"/>
      <c r="Y558" s="99"/>
      <c r="Z558" s="99"/>
      <c r="AA558" s="99"/>
      <c r="AE558" s="94"/>
      <c r="AF558" s="94"/>
      <c r="AG558" s="94"/>
      <c r="AH558" s="94"/>
      <c r="AI558" s="94"/>
    </row>
    <row r="559" spans="4:35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8"/>
      <c r="Q559" s="99"/>
      <c r="R559" s="99"/>
      <c r="S559" s="99"/>
      <c r="T559" s="127"/>
      <c r="U559" s="99"/>
      <c r="V559" s="99"/>
      <c r="W559" s="99"/>
      <c r="X559" s="99"/>
      <c r="Y559" s="99"/>
      <c r="Z559" s="99"/>
      <c r="AA559" s="99"/>
      <c r="AE559" s="94"/>
      <c r="AF559" s="94"/>
      <c r="AG559" s="94"/>
      <c r="AH559" s="94"/>
      <c r="AI559" s="94"/>
    </row>
    <row r="560" spans="4:35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8"/>
      <c r="Q560" s="99"/>
      <c r="R560" s="99"/>
      <c r="S560" s="99"/>
      <c r="T560" s="127"/>
      <c r="U560" s="99"/>
      <c r="V560" s="99"/>
      <c r="W560" s="99"/>
      <c r="X560" s="99"/>
      <c r="Y560" s="99"/>
      <c r="Z560" s="99"/>
      <c r="AA560" s="99"/>
      <c r="AE560" s="94"/>
      <c r="AF560" s="94"/>
      <c r="AG560" s="94"/>
      <c r="AH560" s="94"/>
      <c r="AI560" s="94"/>
    </row>
    <row r="561" spans="4:35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8"/>
      <c r="Q561" s="99"/>
      <c r="R561" s="99"/>
      <c r="S561" s="99"/>
      <c r="T561" s="127"/>
      <c r="U561" s="99"/>
      <c r="V561" s="99"/>
      <c r="W561" s="99"/>
      <c r="X561" s="99"/>
      <c r="Y561" s="99"/>
      <c r="Z561" s="99"/>
      <c r="AA561" s="99"/>
      <c r="AE561" s="94"/>
      <c r="AF561" s="94"/>
      <c r="AG561" s="94"/>
      <c r="AH561" s="94"/>
      <c r="AI561" s="94"/>
    </row>
    <row r="562" spans="4:35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8"/>
      <c r="Q562" s="99"/>
      <c r="R562" s="99"/>
      <c r="S562" s="99"/>
      <c r="T562" s="127"/>
      <c r="U562" s="99"/>
      <c r="V562" s="99"/>
      <c r="W562" s="99"/>
      <c r="X562" s="99"/>
      <c r="Y562" s="99"/>
      <c r="Z562" s="99"/>
      <c r="AA562" s="99"/>
      <c r="AE562" s="94"/>
      <c r="AF562" s="94"/>
      <c r="AG562" s="94"/>
      <c r="AH562" s="94"/>
      <c r="AI562" s="94"/>
    </row>
    <row r="563" spans="4:35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8"/>
      <c r="Q563" s="99"/>
      <c r="R563" s="99"/>
      <c r="S563" s="99"/>
      <c r="T563" s="127"/>
      <c r="U563" s="99"/>
      <c r="V563" s="99"/>
      <c r="W563" s="99"/>
      <c r="X563" s="99"/>
      <c r="Y563" s="99"/>
      <c r="Z563" s="99"/>
      <c r="AA563" s="99"/>
      <c r="AE563" s="94"/>
      <c r="AF563" s="94"/>
      <c r="AG563" s="94"/>
      <c r="AH563" s="94"/>
      <c r="AI563" s="94"/>
    </row>
    <row r="564" spans="4:35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8"/>
      <c r="Q564" s="99"/>
      <c r="R564" s="99"/>
      <c r="S564" s="99"/>
      <c r="T564" s="127"/>
      <c r="U564" s="99"/>
      <c r="V564" s="99"/>
      <c r="W564" s="99"/>
      <c r="X564" s="99"/>
      <c r="Y564" s="99"/>
      <c r="Z564" s="99"/>
      <c r="AA564" s="99"/>
      <c r="AE564" s="94"/>
      <c r="AF564" s="94"/>
      <c r="AG564" s="94"/>
      <c r="AH564" s="94"/>
      <c r="AI564" s="94"/>
    </row>
    <row r="565" spans="4:35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8"/>
      <c r="Q565" s="99"/>
      <c r="R565" s="99"/>
      <c r="S565" s="99"/>
      <c r="T565" s="127"/>
      <c r="U565" s="99"/>
      <c r="V565" s="99"/>
      <c r="W565" s="99"/>
      <c r="X565" s="99"/>
      <c r="Y565" s="99"/>
      <c r="Z565" s="99"/>
      <c r="AA565" s="99"/>
      <c r="AE565" s="94"/>
      <c r="AF565" s="94"/>
      <c r="AG565" s="94"/>
      <c r="AH565" s="94"/>
      <c r="AI565" s="94"/>
    </row>
    <row r="566" spans="4:35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8"/>
      <c r="Q566" s="99"/>
      <c r="R566" s="99"/>
      <c r="S566" s="99"/>
      <c r="T566" s="127"/>
      <c r="U566" s="99"/>
      <c r="V566" s="99"/>
      <c r="W566" s="99"/>
      <c r="X566" s="99"/>
      <c r="Y566" s="99"/>
      <c r="Z566" s="99"/>
      <c r="AA566" s="99"/>
      <c r="AE566" s="94"/>
      <c r="AF566" s="94"/>
      <c r="AG566" s="94"/>
      <c r="AH566" s="94"/>
      <c r="AI566" s="94"/>
    </row>
    <row r="567" spans="4:35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8"/>
      <c r="Q567" s="99"/>
      <c r="R567" s="99"/>
      <c r="S567" s="99"/>
      <c r="T567" s="127"/>
      <c r="U567" s="99"/>
      <c r="V567" s="99"/>
      <c r="W567" s="99"/>
      <c r="X567" s="99"/>
      <c r="Y567" s="99"/>
      <c r="Z567" s="99"/>
      <c r="AA567" s="99"/>
      <c r="AE567" s="94"/>
      <c r="AF567" s="94"/>
      <c r="AG567" s="94"/>
      <c r="AH567" s="94"/>
      <c r="AI567" s="94"/>
    </row>
    <row r="568" spans="4:35" s="100" customFormat="1" x14ac:dyDescent="0.25">
      <c r="D568" s="101"/>
      <c r="E568" s="101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8"/>
      <c r="Q568" s="99"/>
      <c r="R568" s="99"/>
      <c r="S568" s="99"/>
      <c r="T568" s="127"/>
      <c r="U568" s="99"/>
      <c r="V568" s="99"/>
      <c r="W568" s="99"/>
      <c r="X568" s="99"/>
      <c r="Y568" s="99"/>
      <c r="Z568" s="99"/>
      <c r="AA568" s="99"/>
      <c r="AE568" s="94"/>
      <c r="AF568" s="94"/>
      <c r="AG568" s="94"/>
      <c r="AH568" s="94"/>
      <c r="AI568" s="94"/>
    </row>
    <row r="569" spans="4:35" s="100" customFormat="1" x14ac:dyDescent="0.25">
      <c r="D569" s="101"/>
      <c r="E569" s="101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8"/>
      <c r="Q569" s="99"/>
      <c r="R569" s="99"/>
      <c r="S569" s="99"/>
      <c r="T569" s="127"/>
      <c r="U569" s="99"/>
      <c r="V569" s="99"/>
      <c r="W569" s="99"/>
      <c r="X569" s="99"/>
      <c r="Y569" s="99"/>
      <c r="Z569" s="99"/>
      <c r="AA569" s="99"/>
      <c r="AE569" s="94"/>
      <c r="AF569" s="94"/>
      <c r="AG569" s="94"/>
      <c r="AH569" s="94"/>
      <c r="AI569" s="94"/>
    </row>
    <row r="570" spans="4:35" s="100" customFormat="1" x14ac:dyDescent="0.25">
      <c r="D570" s="101"/>
      <c r="E570" s="101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8"/>
      <c r="Q570" s="99"/>
      <c r="R570" s="99"/>
      <c r="S570" s="99"/>
      <c r="T570" s="127"/>
      <c r="U570" s="99"/>
      <c r="V570" s="99"/>
      <c r="W570" s="99"/>
      <c r="X570" s="99"/>
      <c r="Y570" s="99"/>
      <c r="Z570" s="99"/>
      <c r="AA570" s="99"/>
      <c r="AE570" s="94"/>
      <c r="AF570" s="94"/>
      <c r="AG570" s="94"/>
      <c r="AH570" s="94"/>
      <c r="AI570" s="94"/>
    </row>
  </sheetData>
  <sheetProtection password="FFFD" sheet="1" formatCells="0" formatColumns="0" formatRows="0" insertColumns="0" insertRows="0" insertHyperlinks="0" deleteColumns="0" deleteRows="0" selectLockedCells="1"/>
  <mergeCells count="44">
    <mergeCell ref="B89:C89"/>
    <mergeCell ref="B61:C61"/>
    <mergeCell ref="F70:O70"/>
    <mergeCell ref="Q63:AD63"/>
    <mergeCell ref="F63:O63"/>
    <mergeCell ref="F79:O79"/>
    <mergeCell ref="Q71:AD71"/>
    <mergeCell ref="Q64:Q70"/>
    <mergeCell ref="Q72:Q78"/>
    <mergeCell ref="Q80:Q87"/>
    <mergeCell ref="E64:E70"/>
    <mergeCell ref="D64:D70"/>
    <mergeCell ref="C9:C10"/>
    <mergeCell ref="D9:D10"/>
    <mergeCell ref="T9:T10"/>
    <mergeCell ref="E9:E10"/>
    <mergeCell ref="F87:O87"/>
    <mergeCell ref="F71:O71"/>
    <mergeCell ref="Q79:AD79"/>
    <mergeCell ref="U64:AD70"/>
    <mergeCell ref="U72:AD78"/>
    <mergeCell ref="F80:O86"/>
    <mergeCell ref="F72:O78"/>
    <mergeCell ref="F64:O69"/>
    <mergeCell ref="F9:O9"/>
    <mergeCell ref="U80:AD87"/>
    <mergeCell ref="S64:S70"/>
    <mergeCell ref="P4:AD4"/>
    <mergeCell ref="P5:AD7"/>
    <mergeCell ref="Q9:Q10"/>
    <mergeCell ref="S9:S10"/>
    <mergeCell ref="R9:R10"/>
    <mergeCell ref="U9:AD9"/>
    <mergeCell ref="I4:O4"/>
    <mergeCell ref="C4:H4"/>
    <mergeCell ref="D5:H5"/>
    <mergeCell ref="D6:H6"/>
    <mergeCell ref="D7:H7"/>
    <mergeCell ref="I5:K5"/>
    <mergeCell ref="I6:K6"/>
    <mergeCell ref="I7:K7"/>
    <mergeCell ref="L5:O5"/>
    <mergeCell ref="L6:O6"/>
    <mergeCell ref="L7:O7"/>
  </mergeCells>
  <conditionalFormatting sqref="S11:S13">
    <cfRule type="cellIs" dxfId="46" priority="34" stopIfTrue="1" operator="notBetween">
      <formula>0</formula>
      <formula>999999999</formula>
    </cfRule>
  </conditionalFormatting>
  <conditionalFormatting sqref="S15:S19">
    <cfRule type="cellIs" dxfId="45" priority="11" stopIfTrue="1" operator="notBetween">
      <formula>0</formula>
      <formula>999999999</formula>
    </cfRule>
  </conditionalFormatting>
  <conditionalFormatting sqref="S21:S32">
    <cfRule type="cellIs" dxfId="44" priority="10" stopIfTrue="1" operator="notBetween">
      <formula>0</formula>
      <formula>999999999</formula>
    </cfRule>
  </conditionalFormatting>
  <conditionalFormatting sqref="S34:S47">
    <cfRule type="cellIs" dxfId="43" priority="8" stopIfTrue="1" operator="notBetween">
      <formula>0</formula>
      <formula>999999999</formula>
    </cfRule>
  </conditionalFormatting>
  <conditionalFormatting sqref="S49:S60">
    <cfRule type="cellIs" dxfId="42" priority="7" stopIfTrue="1" operator="notBetween">
      <formula>0</formula>
      <formula>999999999</formula>
    </cfRule>
  </conditionalFormatting>
  <conditionalFormatting sqref="S72:S78">
    <cfRule type="cellIs" dxfId="41" priority="6" stopIfTrue="1" operator="notBetween">
      <formula>0</formula>
      <formula>999999999</formula>
    </cfRule>
  </conditionalFormatting>
  <conditionalFormatting sqref="S91:S98">
    <cfRule type="cellIs" dxfId="40" priority="4" stopIfTrue="1" operator="notBetween">
      <formula>0</formula>
      <formula>999999999</formula>
    </cfRule>
  </conditionalFormatting>
  <conditionalFormatting sqref="R34">
    <cfRule type="expression" dxfId="39" priority="3">
      <formula>$R$34=0</formula>
    </cfRule>
  </conditionalFormatting>
  <conditionalFormatting sqref="U34:AD34">
    <cfRule type="expression" dxfId="38" priority="2">
      <formula>U$34=0</formula>
    </cfRule>
  </conditionalFormatting>
  <conditionalFormatting sqref="S80:S88">
    <cfRule type="cellIs" dxfId="37" priority="1" stopIfTrue="1" operator="notBetween">
      <formula>0</formula>
      <formula>999999999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C59:C6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0"/>
  <sheetViews>
    <sheetView tabSelected="1" zoomScaleNormal="100" workbookViewId="0">
      <pane xSplit="3" topLeftCell="K1" activePane="topRight" state="frozen"/>
      <selection activeCell="A55" sqref="A55"/>
      <selection pane="topRight" activeCell="R16" sqref="R16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5" width="8.85546875" style="97" customWidth="1"/>
    <col min="16" max="16" width="2.28515625" style="98" customWidth="1"/>
    <col min="17" max="19" width="10.42578125" style="97" customWidth="1"/>
    <col min="20" max="20" width="28.85546875" style="133" customWidth="1"/>
    <col min="21" max="21" width="9" style="97" customWidth="1"/>
    <col min="22" max="22" width="9" style="125" customWidth="1"/>
    <col min="23" max="24" width="9" style="97" customWidth="1"/>
    <col min="25" max="25" width="9" style="125" customWidth="1"/>
    <col min="26" max="27" width="9" style="97" customWidth="1"/>
    <col min="28" max="29" width="9" style="45" customWidth="1"/>
    <col min="30" max="30" width="9" style="100" customWidth="1"/>
    <col min="31" max="31" width="2.42578125" style="94" customWidth="1"/>
    <col min="32" max="32" width="40.7109375" style="94" customWidth="1"/>
    <col min="33" max="33" width="48.28515625" style="94" customWidth="1"/>
    <col min="34" max="34" width="3.7109375" style="94" customWidth="1"/>
    <col min="35" max="35" width="11.42578125" style="94"/>
    <col min="36" max="16384" width="11.42578125" style="45"/>
  </cols>
  <sheetData>
    <row r="1" spans="1:35" ht="13.15" hidden="1" customHeight="1" x14ac:dyDescent="0.25">
      <c r="T1" s="127"/>
      <c r="V1" s="99"/>
      <c r="Y1" s="99"/>
    </row>
    <row r="2" spans="1:35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96"/>
      <c r="P2" s="101"/>
      <c r="Q2" s="96"/>
      <c r="R2" s="96"/>
      <c r="T2" s="127"/>
      <c r="V2" s="99"/>
      <c r="Y2" s="99"/>
      <c r="AE2" s="100"/>
    </row>
    <row r="3" spans="1:35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28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6"/>
    </row>
    <row r="4" spans="1:35" ht="24.75" customHeight="1" x14ac:dyDescent="0.25">
      <c r="B4" s="91"/>
      <c r="C4" s="271" t="s">
        <v>89</v>
      </c>
      <c r="D4" s="271"/>
      <c r="E4" s="271"/>
      <c r="F4" s="271"/>
      <c r="G4" s="271"/>
      <c r="H4" s="271"/>
      <c r="I4" s="271" t="s">
        <v>94</v>
      </c>
      <c r="J4" s="271"/>
      <c r="K4" s="271"/>
      <c r="L4" s="271"/>
      <c r="M4" s="271"/>
      <c r="N4" s="271"/>
      <c r="O4" s="271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93"/>
    </row>
    <row r="5" spans="1:35" s="126" customFormat="1" ht="23.25" customHeight="1" x14ac:dyDescent="0.25">
      <c r="B5" s="91"/>
      <c r="C5" s="58" t="s">
        <v>90</v>
      </c>
      <c r="D5" s="272" t="str">
        <f>L5</f>
        <v/>
      </c>
      <c r="E5" s="273"/>
      <c r="F5" s="273"/>
      <c r="G5" s="273"/>
      <c r="H5" s="274"/>
      <c r="I5" s="277" t="s">
        <v>12</v>
      </c>
      <c r="J5" s="277"/>
      <c r="K5" s="277"/>
      <c r="L5" s="278" t="str">
        <f>IF('Overview IB'!D9="","",'Overview IB'!D9)</f>
        <v/>
      </c>
      <c r="M5" s="278"/>
      <c r="N5" s="278"/>
      <c r="O5" s="278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93"/>
      <c r="AF5" s="94"/>
      <c r="AG5" s="94"/>
      <c r="AH5" s="94"/>
      <c r="AI5" s="94"/>
    </row>
    <row r="6" spans="1:35" s="126" customFormat="1" ht="18.75" customHeight="1" x14ac:dyDescent="0.25">
      <c r="B6" s="91"/>
      <c r="C6" s="58" t="s">
        <v>91</v>
      </c>
      <c r="D6" s="275"/>
      <c r="E6" s="275"/>
      <c r="F6" s="275"/>
      <c r="G6" s="275"/>
      <c r="H6" s="275"/>
      <c r="I6" s="277" t="s">
        <v>13</v>
      </c>
      <c r="J6" s="277"/>
      <c r="K6" s="277"/>
      <c r="L6" s="278" t="str">
        <f>IF('Overview IB'!D10="","",'Overview IB'!D10)</f>
        <v/>
      </c>
      <c r="M6" s="278"/>
      <c r="N6" s="278"/>
      <c r="O6" s="278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93"/>
      <c r="AF6" s="94"/>
      <c r="AG6" s="94"/>
      <c r="AH6" s="94"/>
      <c r="AI6" s="94"/>
    </row>
    <row r="7" spans="1:35" s="126" customFormat="1" ht="18.75" customHeight="1" x14ac:dyDescent="0.25">
      <c r="B7" s="91"/>
      <c r="C7" s="58" t="s">
        <v>28</v>
      </c>
      <c r="D7" s="276">
        <f>IF(OR(D5="",L7="befüllt sich automatisch"),0,((D6-D5)/30)/L7)</f>
        <v>0</v>
      </c>
      <c r="E7" s="276"/>
      <c r="F7" s="276"/>
      <c r="G7" s="276"/>
      <c r="H7" s="276"/>
      <c r="I7" s="277" t="s">
        <v>60</v>
      </c>
      <c r="J7" s="277"/>
      <c r="K7" s="277"/>
      <c r="L7" s="279" t="str">
        <f>IF(IF(OR(L6="",L5=""),"",(L6-L5)/30)="","befüllt sich automatisch",IF(OR(L6="",L5=""),"",(L6-L5)/30))</f>
        <v>befüllt sich automatisch</v>
      </c>
      <c r="M7" s="279"/>
      <c r="N7" s="279"/>
      <c r="O7" s="27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93"/>
      <c r="AF7" s="94"/>
      <c r="AG7" s="94"/>
      <c r="AH7" s="94"/>
      <c r="AI7" s="94"/>
    </row>
    <row r="8" spans="1:35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29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9"/>
    </row>
    <row r="9" spans="1:35" ht="28.5" customHeight="1" x14ac:dyDescent="0.25">
      <c r="A9" s="90"/>
      <c r="B9" s="91"/>
      <c r="C9" s="271" t="s">
        <v>34</v>
      </c>
      <c r="D9" s="215" t="s">
        <v>108</v>
      </c>
      <c r="E9" s="215" t="s">
        <v>125</v>
      </c>
      <c r="F9" s="262" t="s">
        <v>119</v>
      </c>
      <c r="G9" s="263"/>
      <c r="H9" s="263"/>
      <c r="I9" s="263"/>
      <c r="J9" s="263"/>
      <c r="K9" s="263"/>
      <c r="L9" s="263"/>
      <c r="M9" s="263"/>
      <c r="N9" s="263"/>
      <c r="O9" s="264"/>
      <c r="P9" s="92"/>
      <c r="Q9" s="215" t="s">
        <v>120</v>
      </c>
      <c r="R9" s="215" t="s">
        <v>122</v>
      </c>
      <c r="S9" s="215" t="s">
        <v>8</v>
      </c>
      <c r="T9" s="215" t="s">
        <v>121</v>
      </c>
      <c r="U9" s="281" t="s">
        <v>154</v>
      </c>
      <c r="V9" s="281"/>
      <c r="W9" s="281"/>
      <c r="X9" s="281"/>
      <c r="Y9" s="281"/>
      <c r="Z9" s="281"/>
      <c r="AA9" s="281"/>
      <c r="AB9" s="281"/>
      <c r="AC9" s="281"/>
      <c r="AD9" s="281"/>
      <c r="AE9" s="93"/>
    </row>
    <row r="10" spans="1:35" s="90" customFormat="1" ht="33" customHeight="1" x14ac:dyDescent="0.25">
      <c r="B10" s="91"/>
      <c r="C10" s="271"/>
      <c r="D10" s="215"/>
      <c r="E10" s="215"/>
      <c r="F10" s="88" t="s">
        <v>129</v>
      </c>
      <c r="G10" s="88" t="s">
        <v>130</v>
      </c>
      <c r="H10" s="88" t="s">
        <v>131</v>
      </c>
      <c r="I10" s="88" t="s">
        <v>132</v>
      </c>
      <c r="J10" s="88" t="s">
        <v>133</v>
      </c>
      <c r="K10" s="88" t="s">
        <v>134</v>
      </c>
      <c r="L10" s="88" t="s">
        <v>135</v>
      </c>
      <c r="M10" s="88" t="s">
        <v>136</v>
      </c>
      <c r="N10" s="88" t="s">
        <v>137</v>
      </c>
      <c r="O10" s="88" t="s">
        <v>138</v>
      </c>
      <c r="P10" s="95"/>
      <c r="Q10" s="215"/>
      <c r="R10" s="215"/>
      <c r="S10" s="215"/>
      <c r="T10" s="215"/>
      <c r="U10" s="88" t="s">
        <v>129</v>
      </c>
      <c r="V10" s="88" t="s">
        <v>130</v>
      </c>
      <c r="W10" s="88" t="s">
        <v>131</v>
      </c>
      <c r="X10" s="88" t="s">
        <v>132</v>
      </c>
      <c r="Y10" s="88" t="s">
        <v>133</v>
      </c>
      <c r="Z10" s="88" t="s">
        <v>134</v>
      </c>
      <c r="AA10" s="88" t="s">
        <v>135</v>
      </c>
      <c r="AB10" s="88" t="s">
        <v>136</v>
      </c>
      <c r="AC10" s="88" t="s">
        <v>137</v>
      </c>
      <c r="AD10" s="88" t="s">
        <v>138</v>
      </c>
      <c r="AE10" s="93"/>
      <c r="AF10" s="94"/>
      <c r="AG10" s="94"/>
      <c r="AH10" s="94"/>
      <c r="AI10" s="94"/>
    </row>
    <row r="11" spans="1:35" s="90" customFormat="1" ht="18.75" customHeight="1" x14ac:dyDescent="0.25">
      <c r="B11" s="91"/>
      <c r="C11" s="86" t="s">
        <v>95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142">
        <f>'Overview IB'!R26</f>
        <v>0</v>
      </c>
      <c r="P11" s="32"/>
      <c r="Q11" s="177">
        <f>SUM(U11:AD11)</f>
        <v>0</v>
      </c>
      <c r="R11" s="110"/>
      <c r="S11" s="168">
        <f>IF(D11=0,0,IF(E11=0,IF(R11=0,Q11/D11,R11/D11),IF(R11=0,Q11/E11,R11/E11)))</f>
        <v>0</v>
      </c>
      <c r="T11" s="18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93"/>
      <c r="AF11" s="94"/>
      <c r="AG11" s="94"/>
      <c r="AH11" s="94"/>
      <c r="AI11" s="94"/>
    </row>
    <row r="12" spans="1:35" s="90" customFormat="1" ht="18.75" customHeight="1" x14ac:dyDescent="0.25">
      <c r="B12" s="91"/>
      <c r="C12" s="49" t="s">
        <v>106</v>
      </c>
      <c r="D12" s="177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142">
        <f>'Overview IB'!R27</f>
        <v>0</v>
      </c>
      <c r="P12" s="32"/>
      <c r="Q12" s="177">
        <f t="shared" ref="Q12:Q32" si="0">SUM(U12:AD12)</f>
        <v>0</v>
      </c>
      <c r="R12" s="110"/>
      <c r="S12" s="168">
        <f t="shared" ref="S12:S60" si="1">IF(D12=0,0,IF(E12=0,IF(R12=0,Q12/D12,R12/D12),IF(R12=0,Q12/E12,R12/E12)))</f>
        <v>0</v>
      </c>
      <c r="T12" s="18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93"/>
      <c r="AF12" s="94"/>
      <c r="AG12" s="94"/>
      <c r="AH12" s="94"/>
      <c r="AI12" s="94"/>
    </row>
    <row r="13" spans="1:35" s="90" customFormat="1" ht="18.75" customHeight="1" x14ac:dyDescent="0.25">
      <c r="B13" s="91"/>
      <c r="C13" s="49" t="s">
        <v>107</v>
      </c>
      <c r="D13" s="177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142">
        <f>'Overview IB'!R28</f>
        <v>0</v>
      </c>
      <c r="P13" s="32"/>
      <c r="Q13" s="177">
        <f t="shared" si="0"/>
        <v>0</v>
      </c>
      <c r="R13" s="110"/>
      <c r="S13" s="168">
        <f t="shared" si="1"/>
        <v>0</v>
      </c>
      <c r="T13" s="18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93"/>
      <c r="AF13" s="94"/>
      <c r="AG13" s="94"/>
      <c r="AH13" s="94"/>
      <c r="AI13" s="94"/>
    </row>
    <row r="14" spans="1:35" s="90" customFormat="1" ht="45" x14ac:dyDescent="0.25">
      <c r="B14" s="91"/>
      <c r="C14" s="8" t="s">
        <v>73</v>
      </c>
      <c r="D14" s="163" t="s">
        <v>72</v>
      </c>
      <c r="E14" s="163" t="s">
        <v>124</v>
      </c>
      <c r="F14" s="88" t="s">
        <v>129</v>
      </c>
      <c r="G14" s="88" t="s">
        <v>130</v>
      </c>
      <c r="H14" s="88" t="s">
        <v>131</v>
      </c>
      <c r="I14" s="88" t="s">
        <v>132</v>
      </c>
      <c r="J14" s="88" t="s">
        <v>133</v>
      </c>
      <c r="K14" s="88" t="s">
        <v>134</v>
      </c>
      <c r="L14" s="88" t="s">
        <v>135</v>
      </c>
      <c r="M14" s="88" t="s">
        <v>136</v>
      </c>
      <c r="N14" s="88" t="s">
        <v>137</v>
      </c>
      <c r="O14" s="88" t="s">
        <v>138</v>
      </c>
      <c r="P14" s="32"/>
      <c r="Q14" s="175" t="s">
        <v>29</v>
      </c>
      <c r="R14" s="175" t="s">
        <v>123</v>
      </c>
      <c r="S14" s="178" t="s">
        <v>8</v>
      </c>
      <c r="T14" s="8" t="s">
        <v>61</v>
      </c>
      <c r="U14" s="88" t="s">
        <v>129</v>
      </c>
      <c r="V14" s="88" t="s">
        <v>130</v>
      </c>
      <c r="W14" s="88" t="s">
        <v>131</v>
      </c>
      <c r="X14" s="88" t="s">
        <v>132</v>
      </c>
      <c r="Y14" s="88" t="s">
        <v>133</v>
      </c>
      <c r="Z14" s="88" t="s">
        <v>134</v>
      </c>
      <c r="AA14" s="88" t="s">
        <v>135</v>
      </c>
      <c r="AB14" s="88" t="s">
        <v>136</v>
      </c>
      <c r="AC14" s="88" t="s">
        <v>137</v>
      </c>
      <c r="AD14" s="88" t="s">
        <v>138</v>
      </c>
      <c r="AE14" s="93"/>
      <c r="AF14" s="94"/>
      <c r="AG14" s="94"/>
      <c r="AH14" s="94"/>
      <c r="AI14" s="94"/>
    </row>
    <row r="15" spans="1:35" ht="18.75" customHeight="1" x14ac:dyDescent="0.25">
      <c r="B15" s="111"/>
      <c r="C15" s="50" t="s">
        <v>55</v>
      </c>
      <c r="D15" s="177">
        <f>'Overview IB'!D30</f>
        <v>0</v>
      </c>
      <c r="E15" s="177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142">
        <f>'Overview IB'!R30</f>
        <v>0</v>
      </c>
      <c r="P15" s="32"/>
      <c r="Q15" s="177">
        <f t="shared" si="0"/>
        <v>0</v>
      </c>
      <c r="R15" s="110"/>
      <c r="S15" s="168">
        <f t="shared" si="1"/>
        <v>0</v>
      </c>
      <c r="T15" s="18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93"/>
    </row>
    <row r="16" spans="1:35" ht="18.75" customHeight="1" x14ac:dyDescent="0.25">
      <c r="B16" s="111"/>
      <c r="C16" s="51" t="s">
        <v>96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42">
        <f>'Overview IB'!R31</f>
        <v>0</v>
      </c>
      <c r="P16" s="167"/>
      <c r="Q16" s="142">
        <f t="shared" si="0"/>
        <v>0</v>
      </c>
      <c r="R16" s="110"/>
      <c r="S16" s="168">
        <f t="shared" si="1"/>
        <v>0</v>
      </c>
      <c r="T16" s="186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93"/>
    </row>
    <row r="17" spans="2:31" ht="18.75" customHeight="1" x14ac:dyDescent="0.25">
      <c r="B17" s="111"/>
      <c r="C17" s="50" t="s">
        <v>56</v>
      </c>
      <c r="D17" s="177">
        <f>'Overview IB'!D32</f>
        <v>0</v>
      </c>
      <c r="E17" s="177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142">
        <f>'Overview IB'!R32</f>
        <v>0</v>
      </c>
      <c r="P17" s="32"/>
      <c r="Q17" s="177">
        <f t="shared" si="0"/>
        <v>0</v>
      </c>
      <c r="R17" s="110"/>
      <c r="S17" s="168">
        <f t="shared" si="1"/>
        <v>0</v>
      </c>
      <c r="T17" s="18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93"/>
    </row>
    <row r="18" spans="2:31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42">
        <f>'Overview IB'!R33</f>
        <v>0</v>
      </c>
      <c r="P18" s="167"/>
      <c r="Q18" s="142">
        <f t="shared" si="0"/>
        <v>0</v>
      </c>
      <c r="R18" s="110"/>
      <c r="S18" s="168">
        <f t="shared" si="1"/>
        <v>0</v>
      </c>
      <c r="T18" s="186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93"/>
    </row>
    <row r="19" spans="2:31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42">
        <f>'Overview IB'!R34</f>
        <v>0</v>
      </c>
      <c r="P19" s="167"/>
      <c r="Q19" s="142">
        <f t="shared" si="0"/>
        <v>0</v>
      </c>
      <c r="R19" s="110"/>
      <c r="S19" s="168">
        <f t="shared" si="1"/>
        <v>0</v>
      </c>
      <c r="T19" s="186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93"/>
    </row>
    <row r="20" spans="2:31" ht="45" x14ac:dyDescent="0.25">
      <c r="B20" s="111"/>
      <c r="C20" s="8" t="s">
        <v>45</v>
      </c>
      <c r="D20" s="163" t="s">
        <v>72</v>
      </c>
      <c r="E20" s="163" t="s">
        <v>124</v>
      </c>
      <c r="F20" s="88" t="s">
        <v>129</v>
      </c>
      <c r="G20" s="88" t="s">
        <v>130</v>
      </c>
      <c r="H20" s="88" t="s">
        <v>131</v>
      </c>
      <c r="I20" s="88" t="s">
        <v>132</v>
      </c>
      <c r="J20" s="88" t="s">
        <v>133</v>
      </c>
      <c r="K20" s="88" t="s">
        <v>134</v>
      </c>
      <c r="L20" s="88" t="s">
        <v>135</v>
      </c>
      <c r="M20" s="88" t="s">
        <v>136</v>
      </c>
      <c r="N20" s="88" t="s">
        <v>137</v>
      </c>
      <c r="O20" s="88" t="s">
        <v>138</v>
      </c>
      <c r="P20" s="32"/>
      <c r="Q20" s="175" t="s">
        <v>29</v>
      </c>
      <c r="R20" s="175" t="s">
        <v>123</v>
      </c>
      <c r="S20" s="178" t="s">
        <v>8</v>
      </c>
      <c r="T20" s="8" t="s">
        <v>61</v>
      </c>
      <c r="U20" s="88" t="s">
        <v>129</v>
      </c>
      <c r="V20" s="88" t="s">
        <v>130</v>
      </c>
      <c r="W20" s="88" t="s">
        <v>131</v>
      </c>
      <c r="X20" s="88" t="s">
        <v>132</v>
      </c>
      <c r="Y20" s="88" t="s">
        <v>133</v>
      </c>
      <c r="Z20" s="88" t="s">
        <v>134</v>
      </c>
      <c r="AA20" s="88" t="s">
        <v>135</v>
      </c>
      <c r="AB20" s="88" t="s">
        <v>136</v>
      </c>
      <c r="AC20" s="88" t="s">
        <v>137</v>
      </c>
      <c r="AD20" s="88" t="s">
        <v>138</v>
      </c>
      <c r="AE20" s="93"/>
    </row>
    <row r="21" spans="2:31" ht="18.75" customHeight="1" x14ac:dyDescent="0.25">
      <c r="B21" s="111"/>
      <c r="C21" s="50" t="s">
        <v>70</v>
      </c>
      <c r="D21" s="177">
        <f>'Overview IB'!D36</f>
        <v>0</v>
      </c>
      <c r="E21" s="177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142">
        <f>'Overview IB'!R36</f>
        <v>0</v>
      </c>
      <c r="P21" s="32"/>
      <c r="Q21" s="177">
        <f t="shared" si="0"/>
        <v>0</v>
      </c>
      <c r="R21" s="110"/>
      <c r="S21" s="168">
        <f t="shared" si="1"/>
        <v>0</v>
      </c>
      <c r="T21" s="18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93"/>
    </row>
    <row r="22" spans="2:31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42">
        <f>'Overview IB'!R37</f>
        <v>0</v>
      </c>
      <c r="P22" s="167"/>
      <c r="Q22" s="142">
        <f t="shared" si="0"/>
        <v>0</v>
      </c>
      <c r="R22" s="110"/>
      <c r="S22" s="168">
        <f t="shared" si="1"/>
        <v>0</v>
      </c>
      <c r="T22" s="186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93"/>
    </row>
    <row r="23" spans="2:31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42">
        <f>'Overview IB'!R38</f>
        <v>0</v>
      </c>
      <c r="P23" s="167"/>
      <c r="Q23" s="142">
        <f t="shared" si="0"/>
        <v>0</v>
      </c>
      <c r="R23" s="110"/>
      <c r="S23" s="168">
        <f t="shared" si="1"/>
        <v>0</v>
      </c>
      <c r="T23" s="186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93"/>
    </row>
    <row r="24" spans="2:31" ht="33" customHeight="1" x14ac:dyDescent="0.25">
      <c r="B24" s="111"/>
      <c r="C24" s="50" t="s">
        <v>71</v>
      </c>
      <c r="D24" s="177">
        <f>'Overview IB'!D39</f>
        <v>0</v>
      </c>
      <c r="E24" s="177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142">
        <f>'Overview IB'!R39</f>
        <v>0</v>
      </c>
      <c r="P24" s="32"/>
      <c r="Q24" s="177">
        <f t="shared" si="0"/>
        <v>0</v>
      </c>
      <c r="R24" s="110"/>
      <c r="S24" s="168">
        <f t="shared" si="1"/>
        <v>0</v>
      </c>
      <c r="T24" s="18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93"/>
    </row>
    <row r="25" spans="2:31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42">
        <f>'Overview IB'!R40</f>
        <v>0</v>
      </c>
      <c r="P25" s="167"/>
      <c r="Q25" s="142">
        <f t="shared" si="0"/>
        <v>0</v>
      </c>
      <c r="R25" s="110"/>
      <c r="S25" s="168">
        <f t="shared" si="1"/>
        <v>0</v>
      </c>
      <c r="T25" s="186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93"/>
    </row>
    <row r="26" spans="2:31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42">
        <f>'Overview IB'!R41</f>
        <v>0</v>
      </c>
      <c r="P26" s="167"/>
      <c r="Q26" s="142">
        <f t="shared" si="0"/>
        <v>0</v>
      </c>
      <c r="R26" s="110"/>
      <c r="S26" s="168">
        <f t="shared" si="1"/>
        <v>0</v>
      </c>
      <c r="T26" s="186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93"/>
    </row>
    <row r="27" spans="2:31" ht="18.75" customHeight="1" x14ac:dyDescent="0.25">
      <c r="B27" s="111"/>
      <c r="C27" s="50" t="s">
        <v>49</v>
      </c>
      <c r="D27" s="177">
        <f>'Overview IB'!D42</f>
        <v>0</v>
      </c>
      <c r="E27" s="177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142">
        <f>'Overview IB'!R42</f>
        <v>0</v>
      </c>
      <c r="P27" s="32"/>
      <c r="Q27" s="177">
        <f t="shared" si="0"/>
        <v>0</v>
      </c>
      <c r="R27" s="110"/>
      <c r="S27" s="168">
        <f t="shared" si="1"/>
        <v>0</v>
      </c>
      <c r="T27" s="18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93"/>
    </row>
    <row r="28" spans="2:31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42">
        <f>'Overview IB'!R43</f>
        <v>0</v>
      </c>
      <c r="P28" s="167"/>
      <c r="Q28" s="142">
        <f t="shared" si="0"/>
        <v>0</v>
      </c>
      <c r="R28" s="110"/>
      <c r="S28" s="168">
        <f t="shared" si="1"/>
        <v>0</v>
      </c>
      <c r="T28" s="186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93"/>
    </row>
    <row r="29" spans="2:31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42">
        <f>'Overview IB'!R44</f>
        <v>0</v>
      </c>
      <c r="P29" s="167"/>
      <c r="Q29" s="142">
        <f t="shared" si="0"/>
        <v>0</v>
      </c>
      <c r="R29" s="110"/>
      <c r="S29" s="168">
        <f t="shared" si="1"/>
        <v>0</v>
      </c>
      <c r="T29" s="186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93"/>
    </row>
    <row r="30" spans="2:31" ht="18.75" customHeight="1" x14ac:dyDescent="0.25">
      <c r="B30" s="111"/>
      <c r="C30" s="50" t="s">
        <v>11</v>
      </c>
      <c r="D30" s="177">
        <f>'Overview IB'!D45</f>
        <v>0</v>
      </c>
      <c r="E30" s="177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142">
        <f>'Overview IB'!R45</f>
        <v>0</v>
      </c>
      <c r="P30" s="32"/>
      <c r="Q30" s="177">
        <f t="shared" si="0"/>
        <v>0</v>
      </c>
      <c r="R30" s="110"/>
      <c r="S30" s="168">
        <f t="shared" si="1"/>
        <v>0</v>
      </c>
      <c r="T30" s="18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93"/>
    </row>
    <row r="31" spans="2:31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42">
        <f>'Overview IB'!R46</f>
        <v>0</v>
      </c>
      <c r="P31" s="167"/>
      <c r="Q31" s="142">
        <f t="shared" si="0"/>
        <v>0</v>
      </c>
      <c r="R31" s="110"/>
      <c r="S31" s="168">
        <f t="shared" si="1"/>
        <v>0</v>
      </c>
      <c r="T31" s="186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93"/>
    </row>
    <row r="32" spans="2:31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42">
        <f>'Overview IB'!R47</f>
        <v>0</v>
      </c>
      <c r="P32" s="167"/>
      <c r="Q32" s="142">
        <f t="shared" si="0"/>
        <v>0</v>
      </c>
      <c r="R32" s="110"/>
      <c r="S32" s="168">
        <f t="shared" si="1"/>
        <v>0</v>
      </c>
      <c r="T32" s="186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93"/>
    </row>
    <row r="33" spans="2:31" ht="45" x14ac:dyDescent="0.25">
      <c r="B33" s="111"/>
      <c r="C33" s="8" t="s">
        <v>52</v>
      </c>
      <c r="D33" s="163" t="s">
        <v>72</v>
      </c>
      <c r="E33" s="163" t="s">
        <v>124</v>
      </c>
      <c r="F33" s="88" t="s">
        <v>129</v>
      </c>
      <c r="G33" s="88" t="s">
        <v>130</v>
      </c>
      <c r="H33" s="88" t="s">
        <v>131</v>
      </c>
      <c r="I33" s="88" t="s">
        <v>132</v>
      </c>
      <c r="J33" s="88" t="s">
        <v>133</v>
      </c>
      <c r="K33" s="88" t="s">
        <v>134</v>
      </c>
      <c r="L33" s="88" t="s">
        <v>135</v>
      </c>
      <c r="M33" s="88" t="s">
        <v>136</v>
      </c>
      <c r="N33" s="88" t="s">
        <v>137</v>
      </c>
      <c r="O33" s="88" t="s">
        <v>138</v>
      </c>
      <c r="P33" s="32"/>
      <c r="Q33" s="175" t="s">
        <v>29</v>
      </c>
      <c r="R33" s="175" t="s">
        <v>123</v>
      </c>
      <c r="S33" s="178" t="s">
        <v>8</v>
      </c>
      <c r="T33" s="8" t="s">
        <v>61</v>
      </c>
      <c r="U33" s="88" t="s">
        <v>129</v>
      </c>
      <c r="V33" s="88" t="s">
        <v>130</v>
      </c>
      <c r="W33" s="88" t="s">
        <v>131</v>
      </c>
      <c r="X33" s="88" t="s">
        <v>132</v>
      </c>
      <c r="Y33" s="88" t="s">
        <v>133</v>
      </c>
      <c r="Z33" s="88" t="s">
        <v>134</v>
      </c>
      <c r="AA33" s="88" t="s">
        <v>135</v>
      </c>
      <c r="AB33" s="88" t="s">
        <v>136</v>
      </c>
      <c r="AC33" s="88" t="s">
        <v>137</v>
      </c>
      <c r="AD33" s="88" t="s">
        <v>138</v>
      </c>
      <c r="AE33" s="93"/>
    </row>
    <row r="34" spans="2:31" ht="13.15" customHeight="1" x14ac:dyDescent="0.25">
      <c r="B34" s="111"/>
      <c r="C34" s="50" t="s">
        <v>66</v>
      </c>
      <c r="D34" s="177">
        <f>'Overview IB'!D49</f>
        <v>0</v>
      </c>
      <c r="E34" s="177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142">
        <f>'Overview IB'!R49</f>
        <v>0</v>
      </c>
      <c r="P34" s="32"/>
      <c r="Q34" s="177">
        <f>SUM(Q35:Q39)</f>
        <v>0</v>
      </c>
      <c r="R34" s="185">
        <f>SUM(R35:R39)</f>
        <v>0</v>
      </c>
      <c r="S34" s="168">
        <f t="shared" si="1"/>
        <v>0</v>
      </c>
      <c r="T34" s="186"/>
      <c r="U34" s="185">
        <f>SUM(U35:U39)</f>
        <v>0</v>
      </c>
      <c r="V34" s="185">
        <f t="shared" ref="V34:AD34" si="2">SUM(V35:V39)</f>
        <v>0</v>
      </c>
      <c r="W34" s="185">
        <f t="shared" si="2"/>
        <v>0</v>
      </c>
      <c r="X34" s="185">
        <f t="shared" si="2"/>
        <v>0</v>
      </c>
      <c r="Y34" s="185">
        <f t="shared" si="2"/>
        <v>0</v>
      </c>
      <c r="Z34" s="185">
        <f t="shared" si="2"/>
        <v>0</v>
      </c>
      <c r="AA34" s="185">
        <f t="shared" si="2"/>
        <v>0</v>
      </c>
      <c r="AB34" s="185">
        <f t="shared" si="2"/>
        <v>0</v>
      </c>
      <c r="AC34" s="185">
        <f t="shared" si="2"/>
        <v>0</v>
      </c>
      <c r="AD34" s="185">
        <f t="shared" si="2"/>
        <v>0</v>
      </c>
      <c r="AE34" s="93"/>
    </row>
    <row r="35" spans="2:31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42">
        <f>'Overview IB'!R50</f>
        <v>0</v>
      </c>
      <c r="P35" s="167"/>
      <c r="Q35" s="142">
        <f t="shared" ref="Q35:Q60" si="3">SUM(U35:AD35)</f>
        <v>0</v>
      </c>
      <c r="R35" s="110"/>
      <c r="S35" s="168">
        <f t="shared" si="1"/>
        <v>0</v>
      </c>
      <c r="T35" s="186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93"/>
    </row>
    <row r="36" spans="2:31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42">
        <f>'Overview IB'!R51</f>
        <v>0</v>
      </c>
      <c r="P36" s="167"/>
      <c r="Q36" s="142">
        <f t="shared" si="3"/>
        <v>0</v>
      </c>
      <c r="R36" s="110"/>
      <c r="S36" s="168">
        <f t="shared" si="1"/>
        <v>0</v>
      </c>
      <c r="T36" s="186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93"/>
    </row>
    <row r="37" spans="2:31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42">
        <f>'Overview IB'!R52</f>
        <v>0</v>
      </c>
      <c r="P37" s="167"/>
      <c r="Q37" s="142">
        <f t="shared" si="3"/>
        <v>0</v>
      </c>
      <c r="R37" s="110"/>
      <c r="S37" s="168">
        <f t="shared" si="1"/>
        <v>0</v>
      </c>
      <c r="T37" s="186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93"/>
    </row>
    <row r="38" spans="2:31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42">
        <f>'Overview IB'!R53</f>
        <v>0</v>
      </c>
      <c r="P38" s="167"/>
      <c r="Q38" s="142">
        <f t="shared" si="3"/>
        <v>0</v>
      </c>
      <c r="R38" s="110"/>
      <c r="S38" s="168">
        <f t="shared" si="1"/>
        <v>0</v>
      </c>
      <c r="T38" s="186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93"/>
    </row>
    <row r="39" spans="2:31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42">
        <f>'Overview IB'!R54</f>
        <v>0</v>
      </c>
      <c r="P39" s="167"/>
      <c r="Q39" s="142">
        <f t="shared" si="3"/>
        <v>0</v>
      </c>
      <c r="R39" s="110"/>
      <c r="S39" s="168">
        <f t="shared" si="1"/>
        <v>0</v>
      </c>
      <c r="T39" s="186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93"/>
    </row>
    <row r="40" spans="2:31" x14ac:dyDescent="0.25">
      <c r="B40" s="111"/>
      <c r="C40" s="50" t="s">
        <v>67</v>
      </c>
      <c r="D40" s="177">
        <f>'Overview IB'!D55</f>
        <v>0</v>
      </c>
      <c r="E40" s="177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142">
        <f>'Overview IB'!R55</f>
        <v>0</v>
      </c>
      <c r="P40" s="32"/>
      <c r="Q40" s="177">
        <f t="shared" si="3"/>
        <v>0</v>
      </c>
      <c r="R40" s="110"/>
      <c r="S40" s="168">
        <f t="shared" si="1"/>
        <v>0</v>
      </c>
      <c r="T40" s="18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93"/>
    </row>
    <row r="41" spans="2:31" x14ac:dyDescent="0.25">
      <c r="B41" s="111"/>
      <c r="C41" s="50" t="s">
        <v>68</v>
      </c>
      <c r="D41" s="177">
        <f>'Overview IB'!D56</f>
        <v>0</v>
      </c>
      <c r="E41" s="177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142">
        <f>'Overview IB'!R56</f>
        <v>0</v>
      </c>
      <c r="P41" s="32"/>
      <c r="Q41" s="177">
        <f t="shared" si="3"/>
        <v>0</v>
      </c>
      <c r="R41" s="110"/>
      <c r="S41" s="168">
        <f t="shared" si="1"/>
        <v>0</v>
      </c>
      <c r="T41" s="18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93"/>
    </row>
    <row r="42" spans="2:31" x14ac:dyDescent="0.25">
      <c r="B42" s="111"/>
      <c r="C42" s="50" t="s">
        <v>25</v>
      </c>
      <c r="D42" s="177">
        <f>'Overview IB'!D57</f>
        <v>0</v>
      </c>
      <c r="E42" s="177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142">
        <f>'Overview IB'!R57</f>
        <v>0</v>
      </c>
      <c r="P42" s="32"/>
      <c r="Q42" s="177">
        <f t="shared" si="3"/>
        <v>0</v>
      </c>
      <c r="R42" s="110"/>
      <c r="S42" s="168">
        <f t="shared" si="1"/>
        <v>0</v>
      </c>
      <c r="T42" s="18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93"/>
    </row>
    <row r="43" spans="2:31" ht="33" customHeight="1" x14ac:dyDescent="0.25">
      <c r="B43" s="111"/>
      <c r="C43" s="50" t="s">
        <v>117</v>
      </c>
      <c r="D43" s="177">
        <f>'Overview IB'!D58</f>
        <v>0</v>
      </c>
      <c r="E43" s="177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142">
        <f>'Overview IB'!R58</f>
        <v>0</v>
      </c>
      <c r="P43" s="32"/>
      <c r="Q43" s="177">
        <f t="shared" si="3"/>
        <v>0</v>
      </c>
      <c r="R43" s="110"/>
      <c r="S43" s="168">
        <f t="shared" si="1"/>
        <v>0</v>
      </c>
      <c r="T43" s="18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93"/>
    </row>
    <row r="44" spans="2:31" ht="33" customHeight="1" x14ac:dyDescent="0.25">
      <c r="B44" s="111"/>
      <c r="C44" s="52" t="s">
        <v>118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42">
        <f>'Overview IB'!R59</f>
        <v>0</v>
      </c>
      <c r="P44" s="167"/>
      <c r="Q44" s="142">
        <f t="shared" si="3"/>
        <v>0</v>
      </c>
      <c r="R44" s="110"/>
      <c r="S44" s="168">
        <f t="shared" si="1"/>
        <v>0</v>
      </c>
      <c r="T44" s="186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93"/>
    </row>
    <row r="45" spans="2:31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42">
        <f>'Overview IB'!R60</f>
        <v>0</v>
      </c>
      <c r="P45" s="167"/>
      <c r="Q45" s="142">
        <f t="shared" si="3"/>
        <v>0</v>
      </c>
      <c r="R45" s="110"/>
      <c r="S45" s="168">
        <f t="shared" si="1"/>
        <v>0</v>
      </c>
      <c r="T45" s="186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93"/>
    </row>
    <row r="46" spans="2:31" x14ac:dyDescent="0.25">
      <c r="B46" s="111"/>
      <c r="C46" s="50" t="s">
        <v>44</v>
      </c>
      <c r="D46" s="177">
        <f>'Overview IB'!D61</f>
        <v>0</v>
      </c>
      <c r="E46" s="177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142">
        <f>'Overview IB'!R61</f>
        <v>0</v>
      </c>
      <c r="P46" s="32"/>
      <c r="Q46" s="177">
        <f t="shared" si="3"/>
        <v>0</v>
      </c>
      <c r="R46" s="110"/>
      <c r="S46" s="168">
        <f t="shared" si="1"/>
        <v>0</v>
      </c>
      <c r="T46" s="18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93"/>
    </row>
    <row r="47" spans="2:31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42">
        <f>'Overview IB'!R62</f>
        <v>0</v>
      </c>
      <c r="P47" s="167"/>
      <c r="Q47" s="142">
        <f t="shared" si="3"/>
        <v>0</v>
      </c>
      <c r="R47" s="110"/>
      <c r="S47" s="168">
        <f t="shared" si="1"/>
        <v>0</v>
      </c>
      <c r="T47" s="186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93"/>
    </row>
    <row r="48" spans="2:31" ht="45" x14ac:dyDescent="0.25">
      <c r="B48" s="111"/>
      <c r="C48" s="8" t="s">
        <v>147</v>
      </c>
      <c r="D48" s="163" t="s">
        <v>72</v>
      </c>
      <c r="E48" s="163" t="s">
        <v>124</v>
      </c>
      <c r="F48" s="88" t="s">
        <v>129</v>
      </c>
      <c r="G48" s="88" t="s">
        <v>130</v>
      </c>
      <c r="H48" s="88" t="s">
        <v>131</v>
      </c>
      <c r="I48" s="88" t="s">
        <v>132</v>
      </c>
      <c r="J48" s="88" t="s">
        <v>133</v>
      </c>
      <c r="K48" s="88" t="s">
        <v>134</v>
      </c>
      <c r="L48" s="88" t="s">
        <v>135</v>
      </c>
      <c r="M48" s="88" t="s">
        <v>136</v>
      </c>
      <c r="N48" s="88" t="s">
        <v>137</v>
      </c>
      <c r="O48" s="88" t="s">
        <v>138</v>
      </c>
      <c r="P48" s="32"/>
      <c r="Q48" s="175" t="s">
        <v>29</v>
      </c>
      <c r="R48" s="175" t="s">
        <v>123</v>
      </c>
      <c r="S48" s="178" t="s">
        <v>8</v>
      </c>
      <c r="T48" s="8" t="s">
        <v>61</v>
      </c>
      <c r="U48" s="88" t="s">
        <v>129</v>
      </c>
      <c r="V48" s="88" t="s">
        <v>130</v>
      </c>
      <c r="W48" s="88" t="s">
        <v>131</v>
      </c>
      <c r="X48" s="88" t="s">
        <v>132</v>
      </c>
      <c r="Y48" s="88" t="s">
        <v>133</v>
      </c>
      <c r="Z48" s="88" t="s">
        <v>134</v>
      </c>
      <c r="AA48" s="88" t="s">
        <v>135</v>
      </c>
      <c r="AB48" s="88" t="s">
        <v>136</v>
      </c>
      <c r="AC48" s="88" t="s">
        <v>137</v>
      </c>
      <c r="AD48" s="88" t="s">
        <v>138</v>
      </c>
      <c r="AE48" s="93"/>
    </row>
    <row r="49" spans="2:31" ht="30" customHeight="1" x14ac:dyDescent="0.25">
      <c r="B49" s="111"/>
      <c r="C49" s="50" t="s">
        <v>109</v>
      </c>
      <c r="D49" s="177">
        <f>'Overview IB'!D64</f>
        <v>0</v>
      </c>
      <c r="E49" s="177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42">
        <f>'Overview IB'!R64</f>
        <v>0</v>
      </c>
      <c r="P49" s="112"/>
      <c r="Q49" s="177">
        <f t="shared" si="3"/>
        <v>0</v>
      </c>
      <c r="R49" s="110"/>
      <c r="S49" s="168">
        <f t="shared" si="1"/>
        <v>0</v>
      </c>
      <c r="T49" s="18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93"/>
    </row>
    <row r="50" spans="2:31" x14ac:dyDescent="0.25">
      <c r="B50" s="111"/>
      <c r="C50" s="49" t="s">
        <v>69</v>
      </c>
      <c r="D50" s="177">
        <f>'Overview IB'!D65</f>
        <v>0</v>
      </c>
      <c r="E50" s="177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42">
        <f>'Overview IB'!R65</f>
        <v>0</v>
      </c>
      <c r="P50" s="112"/>
      <c r="Q50" s="177">
        <f t="shared" si="3"/>
        <v>0</v>
      </c>
      <c r="R50" s="110"/>
      <c r="S50" s="168">
        <f t="shared" si="1"/>
        <v>0</v>
      </c>
      <c r="T50" s="18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93"/>
    </row>
    <row r="51" spans="2:31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42">
        <f>'Overview IB'!R66</f>
        <v>0</v>
      </c>
      <c r="P51" s="109"/>
      <c r="Q51" s="142">
        <f t="shared" si="3"/>
        <v>0</v>
      </c>
      <c r="R51" s="110"/>
      <c r="S51" s="168">
        <f t="shared" si="1"/>
        <v>0</v>
      </c>
      <c r="T51" s="186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93"/>
    </row>
    <row r="52" spans="2:31" ht="14.65" customHeight="1" x14ac:dyDescent="0.25">
      <c r="B52" s="111"/>
      <c r="C52" s="49" t="s">
        <v>110</v>
      </c>
      <c r="D52" s="177">
        <f>'Overview IB'!D67</f>
        <v>0</v>
      </c>
      <c r="E52" s="177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42">
        <f>'Overview IB'!R67</f>
        <v>0</v>
      </c>
      <c r="P52" s="112"/>
      <c r="Q52" s="177">
        <f t="shared" si="3"/>
        <v>0</v>
      </c>
      <c r="R52" s="110"/>
      <c r="S52" s="168">
        <f t="shared" si="1"/>
        <v>0</v>
      </c>
      <c r="T52" s="18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93"/>
    </row>
    <row r="53" spans="2:31" ht="13.15" customHeight="1" x14ac:dyDescent="0.25">
      <c r="B53" s="111"/>
      <c r="C53" s="49" t="s">
        <v>53</v>
      </c>
      <c r="D53" s="177">
        <f>'Overview IB'!D68</f>
        <v>0</v>
      </c>
      <c r="E53" s="177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42">
        <f>'Overview IB'!R68</f>
        <v>0</v>
      </c>
      <c r="P53" s="112"/>
      <c r="Q53" s="177">
        <f t="shared" si="3"/>
        <v>0</v>
      </c>
      <c r="R53" s="110"/>
      <c r="S53" s="168">
        <f t="shared" si="1"/>
        <v>0</v>
      </c>
      <c r="T53" s="18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93"/>
    </row>
    <row r="54" spans="2:31" ht="33" customHeight="1" x14ac:dyDescent="0.25">
      <c r="B54" s="111"/>
      <c r="C54" s="52" t="s">
        <v>97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42">
        <f>'Overview IB'!R69</f>
        <v>0</v>
      </c>
      <c r="P54" s="107"/>
      <c r="Q54" s="142">
        <f t="shared" si="3"/>
        <v>0</v>
      </c>
      <c r="R54" s="110"/>
      <c r="S54" s="168">
        <f t="shared" si="1"/>
        <v>0</v>
      </c>
      <c r="T54" s="186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93"/>
    </row>
    <row r="55" spans="2:31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42">
        <f>'Overview IB'!R70</f>
        <v>0</v>
      </c>
      <c r="P55" s="107"/>
      <c r="Q55" s="142">
        <f t="shared" si="3"/>
        <v>0</v>
      </c>
      <c r="R55" s="110"/>
      <c r="S55" s="168">
        <f t="shared" si="1"/>
        <v>0</v>
      </c>
      <c r="T55" s="186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93"/>
    </row>
    <row r="56" spans="2:31" x14ac:dyDescent="0.25">
      <c r="B56" s="111"/>
      <c r="C56" s="83" t="s">
        <v>74</v>
      </c>
      <c r="D56" s="177">
        <f>'Overview IB'!D71</f>
        <v>0</v>
      </c>
      <c r="E56" s="177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142">
        <f>'Overview IB'!R71</f>
        <v>0</v>
      </c>
      <c r="P56" s="95"/>
      <c r="Q56" s="177">
        <f t="shared" si="3"/>
        <v>0</v>
      </c>
      <c r="R56" s="110"/>
      <c r="S56" s="168">
        <f t="shared" si="1"/>
        <v>0</v>
      </c>
      <c r="T56" s="18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93"/>
    </row>
    <row r="57" spans="2:31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42">
        <f>'Overview IB'!R72</f>
        <v>0</v>
      </c>
      <c r="P57" s="107"/>
      <c r="Q57" s="142">
        <f t="shared" si="3"/>
        <v>0</v>
      </c>
      <c r="R57" s="110"/>
      <c r="S57" s="168">
        <f t="shared" si="1"/>
        <v>0</v>
      </c>
      <c r="T57" s="186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93"/>
    </row>
    <row r="58" spans="2:31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42">
        <f>'Overview IB'!R73</f>
        <v>0</v>
      </c>
      <c r="P58" s="107"/>
      <c r="Q58" s="142">
        <f t="shared" si="3"/>
        <v>0</v>
      </c>
      <c r="R58" s="110"/>
      <c r="S58" s="168">
        <f t="shared" si="1"/>
        <v>0</v>
      </c>
      <c r="T58" s="186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93"/>
    </row>
    <row r="59" spans="2:31" x14ac:dyDescent="0.25">
      <c r="B59" s="111"/>
      <c r="C59" s="49" t="str">
        <f>'Overview IB'!C74</f>
        <v>Sonstiger Indikator - frei wählbar lt. Indikatorenblatt</v>
      </c>
      <c r="D59" s="177">
        <f>'Overview IB'!D74</f>
        <v>0</v>
      </c>
      <c r="E59" s="177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142">
        <f>'Overview IB'!R74</f>
        <v>0</v>
      </c>
      <c r="P59" s="95"/>
      <c r="Q59" s="177">
        <f t="shared" si="3"/>
        <v>0</v>
      </c>
      <c r="R59" s="110"/>
      <c r="S59" s="168">
        <f t="shared" si="1"/>
        <v>0</v>
      </c>
      <c r="T59" s="18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93"/>
    </row>
    <row r="60" spans="2:31" x14ac:dyDescent="0.25">
      <c r="B60" s="111"/>
      <c r="C60" s="49" t="str">
        <f>'Overview IB'!C75</f>
        <v>Sonstiger Indikator - frei wählbar lt. Indikatorenblatt</v>
      </c>
      <c r="D60" s="177">
        <f>'Overview IB'!D75</f>
        <v>0</v>
      </c>
      <c r="E60" s="177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142">
        <f>'Overview IB'!R75</f>
        <v>0</v>
      </c>
      <c r="P60" s="95"/>
      <c r="Q60" s="177">
        <f t="shared" si="3"/>
        <v>0</v>
      </c>
      <c r="R60" s="110"/>
      <c r="S60" s="168">
        <f t="shared" si="1"/>
        <v>0</v>
      </c>
      <c r="T60" s="18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93"/>
    </row>
    <row r="61" spans="2:31" ht="16.5" customHeight="1" x14ac:dyDescent="0.25">
      <c r="B61" s="303"/>
      <c r="C61" s="304"/>
      <c r="D61" s="113"/>
      <c r="E61" s="169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95"/>
      <c r="Q61" s="115"/>
      <c r="R61" s="115"/>
      <c r="S61" s="116"/>
      <c r="T61" s="130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93"/>
    </row>
    <row r="62" spans="2:31" ht="45" x14ac:dyDescent="0.25">
      <c r="B62" s="111"/>
      <c r="C62" s="165" t="s">
        <v>30</v>
      </c>
      <c r="D62" s="163" t="s">
        <v>72</v>
      </c>
      <c r="E62" s="163" t="s">
        <v>124</v>
      </c>
      <c r="F62" s="88" t="s">
        <v>129</v>
      </c>
      <c r="G62" s="88" t="s">
        <v>130</v>
      </c>
      <c r="H62" s="88" t="s">
        <v>131</v>
      </c>
      <c r="I62" s="88" t="s">
        <v>132</v>
      </c>
      <c r="J62" s="88" t="s">
        <v>133</v>
      </c>
      <c r="K62" s="88" t="s">
        <v>134</v>
      </c>
      <c r="L62" s="88" t="s">
        <v>135</v>
      </c>
      <c r="M62" s="88" t="s">
        <v>136</v>
      </c>
      <c r="N62" s="88" t="s">
        <v>137</v>
      </c>
      <c r="O62" s="88" t="s">
        <v>138</v>
      </c>
      <c r="P62" s="32"/>
      <c r="Q62" s="175" t="s">
        <v>29</v>
      </c>
      <c r="R62" s="175" t="s">
        <v>123</v>
      </c>
      <c r="S62" s="178" t="s">
        <v>8</v>
      </c>
      <c r="T62" s="8" t="s">
        <v>61</v>
      </c>
      <c r="U62" s="88" t="s">
        <v>129</v>
      </c>
      <c r="V62" s="88" t="s">
        <v>130</v>
      </c>
      <c r="W62" s="88" t="s">
        <v>131</v>
      </c>
      <c r="X62" s="88" t="s">
        <v>132</v>
      </c>
      <c r="Y62" s="88" t="s">
        <v>133</v>
      </c>
      <c r="Z62" s="88" t="s">
        <v>134</v>
      </c>
      <c r="AA62" s="88" t="s">
        <v>135</v>
      </c>
      <c r="AB62" s="88" t="s">
        <v>136</v>
      </c>
      <c r="AC62" s="88" t="s">
        <v>137</v>
      </c>
      <c r="AD62" s="88" t="s">
        <v>138</v>
      </c>
      <c r="AE62" s="93"/>
    </row>
    <row r="63" spans="2:31" ht="15.75" customHeight="1" x14ac:dyDescent="0.25">
      <c r="B63" s="111"/>
      <c r="C63" s="83" t="s">
        <v>99</v>
      </c>
      <c r="D63" s="148"/>
      <c r="E63" s="174"/>
      <c r="F63" s="259"/>
      <c r="G63" s="260"/>
      <c r="H63" s="260"/>
      <c r="I63" s="260"/>
      <c r="J63" s="260"/>
      <c r="K63" s="260"/>
      <c r="L63" s="260"/>
      <c r="M63" s="260"/>
      <c r="N63" s="260"/>
      <c r="O63" s="261"/>
      <c r="P63" s="3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93"/>
    </row>
    <row r="64" spans="2:31" ht="15.75" customHeight="1" x14ac:dyDescent="0.25">
      <c r="B64" s="111"/>
      <c r="C64" s="176" t="s">
        <v>36</v>
      </c>
      <c r="D64" s="300"/>
      <c r="E64" s="305"/>
      <c r="F64" s="199"/>
      <c r="G64" s="200"/>
      <c r="H64" s="200"/>
      <c r="I64" s="200"/>
      <c r="J64" s="200"/>
      <c r="K64" s="200"/>
      <c r="L64" s="200"/>
      <c r="M64" s="200"/>
      <c r="N64" s="200"/>
      <c r="O64" s="201"/>
      <c r="P64" s="167"/>
      <c r="Q64" s="300"/>
      <c r="R64" s="110"/>
      <c r="S64" s="300"/>
      <c r="T64" s="186"/>
      <c r="U64" s="283" t="s">
        <v>151</v>
      </c>
      <c r="V64" s="284"/>
      <c r="W64" s="284"/>
      <c r="X64" s="284"/>
      <c r="Y64" s="284"/>
      <c r="Z64" s="284"/>
      <c r="AA64" s="284"/>
      <c r="AB64" s="284"/>
      <c r="AC64" s="284"/>
      <c r="AD64" s="285"/>
      <c r="AE64" s="93"/>
    </row>
    <row r="65" spans="2:31" ht="15.75" customHeight="1" x14ac:dyDescent="0.25">
      <c r="B65" s="111"/>
      <c r="C65" s="176" t="s">
        <v>35</v>
      </c>
      <c r="D65" s="301"/>
      <c r="E65" s="306"/>
      <c r="F65" s="199"/>
      <c r="G65" s="200"/>
      <c r="H65" s="200"/>
      <c r="I65" s="200"/>
      <c r="J65" s="200"/>
      <c r="K65" s="200"/>
      <c r="L65" s="200"/>
      <c r="M65" s="200"/>
      <c r="N65" s="200"/>
      <c r="O65" s="201"/>
      <c r="P65" s="167"/>
      <c r="Q65" s="301"/>
      <c r="R65" s="110"/>
      <c r="S65" s="301"/>
      <c r="T65" s="186"/>
      <c r="U65" s="286"/>
      <c r="V65" s="287"/>
      <c r="W65" s="287"/>
      <c r="X65" s="287"/>
      <c r="Y65" s="287"/>
      <c r="Z65" s="287"/>
      <c r="AA65" s="287"/>
      <c r="AB65" s="287"/>
      <c r="AC65" s="287"/>
      <c r="AD65" s="288"/>
      <c r="AE65" s="93"/>
    </row>
    <row r="66" spans="2:31" ht="15.75" customHeight="1" x14ac:dyDescent="0.25">
      <c r="B66" s="111"/>
      <c r="C66" s="176" t="s">
        <v>102</v>
      </c>
      <c r="D66" s="301"/>
      <c r="E66" s="306"/>
      <c r="F66" s="199"/>
      <c r="G66" s="200"/>
      <c r="H66" s="200"/>
      <c r="I66" s="200"/>
      <c r="J66" s="200"/>
      <c r="K66" s="200"/>
      <c r="L66" s="200"/>
      <c r="M66" s="200"/>
      <c r="N66" s="200"/>
      <c r="O66" s="201"/>
      <c r="P66" s="167"/>
      <c r="Q66" s="301"/>
      <c r="R66" s="110"/>
      <c r="S66" s="301"/>
      <c r="T66" s="186"/>
      <c r="U66" s="286"/>
      <c r="V66" s="287"/>
      <c r="W66" s="287"/>
      <c r="X66" s="287"/>
      <c r="Y66" s="287"/>
      <c r="Z66" s="287"/>
      <c r="AA66" s="287"/>
      <c r="AB66" s="287"/>
      <c r="AC66" s="287"/>
      <c r="AD66" s="288"/>
      <c r="AE66" s="93"/>
    </row>
    <row r="67" spans="2:31" ht="15.75" customHeight="1" x14ac:dyDescent="0.25">
      <c r="B67" s="111"/>
      <c r="C67" s="176" t="s">
        <v>88</v>
      </c>
      <c r="D67" s="301"/>
      <c r="E67" s="306"/>
      <c r="F67" s="199"/>
      <c r="G67" s="200"/>
      <c r="H67" s="200"/>
      <c r="I67" s="200"/>
      <c r="J67" s="200"/>
      <c r="K67" s="200"/>
      <c r="L67" s="200"/>
      <c r="M67" s="200"/>
      <c r="N67" s="200"/>
      <c r="O67" s="201"/>
      <c r="P67" s="167"/>
      <c r="Q67" s="301"/>
      <c r="R67" s="110"/>
      <c r="S67" s="301"/>
      <c r="T67" s="186"/>
      <c r="U67" s="286"/>
      <c r="V67" s="287"/>
      <c r="W67" s="287"/>
      <c r="X67" s="287"/>
      <c r="Y67" s="287"/>
      <c r="Z67" s="287"/>
      <c r="AA67" s="287"/>
      <c r="AB67" s="287"/>
      <c r="AC67" s="287"/>
      <c r="AD67" s="288"/>
      <c r="AE67" s="93"/>
    </row>
    <row r="68" spans="2:31" ht="15.75" customHeight="1" x14ac:dyDescent="0.25">
      <c r="B68" s="111"/>
      <c r="C68" s="176" t="s">
        <v>87</v>
      </c>
      <c r="D68" s="301"/>
      <c r="E68" s="306"/>
      <c r="F68" s="199"/>
      <c r="G68" s="200"/>
      <c r="H68" s="200"/>
      <c r="I68" s="200"/>
      <c r="J68" s="200"/>
      <c r="K68" s="200"/>
      <c r="L68" s="200"/>
      <c r="M68" s="200"/>
      <c r="N68" s="200"/>
      <c r="O68" s="201"/>
      <c r="P68" s="167"/>
      <c r="Q68" s="301"/>
      <c r="R68" s="110"/>
      <c r="S68" s="301"/>
      <c r="T68" s="186"/>
      <c r="U68" s="286"/>
      <c r="V68" s="287"/>
      <c r="W68" s="287"/>
      <c r="X68" s="287"/>
      <c r="Y68" s="287"/>
      <c r="Z68" s="287"/>
      <c r="AA68" s="287"/>
      <c r="AB68" s="287"/>
      <c r="AC68" s="287"/>
      <c r="AD68" s="288"/>
      <c r="AE68" s="93"/>
    </row>
    <row r="69" spans="2:31" ht="15.75" customHeight="1" x14ac:dyDescent="0.25">
      <c r="B69" s="111"/>
      <c r="C69" s="176" t="s">
        <v>37</v>
      </c>
      <c r="D69" s="301"/>
      <c r="E69" s="306"/>
      <c r="F69" s="199"/>
      <c r="G69" s="200"/>
      <c r="H69" s="200"/>
      <c r="I69" s="200"/>
      <c r="J69" s="200"/>
      <c r="K69" s="200"/>
      <c r="L69" s="200"/>
      <c r="M69" s="200"/>
      <c r="N69" s="200"/>
      <c r="O69" s="201"/>
      <c r="P69" s="167"/>
      <c r="Q69" s="301"/>
      <c r="R69" s="110"/>
      <c r="S69" s="301"/>
      <c r="T69" s="186"/>
      <c r="U69" s="286"/>
      <c r="V69" s="287"/>
      <c r="W69" s="287"/>
      <c r="X69" s="287"/>
      <c r="Y69" s="287"/>
      <c r="Z69" s="287"/>
      <c r="AA69" s="287"/>
      <c r="AB69" s="287"/>
      <c r="AC69" s="287"/>
      <c r="AD69" s="288"/>
      <c r="AE69" s="93"/>
    </row>
    <row r="70" spans="2:31" ht="15.75" customHeight="1" x14ac:dyDescent="0.25">
      <c r="B70" s="111"/>
      <c r="C70" s="176" t="s">
        <v>103</v>
      </c>
      <c r="D70" s="302"/>
      <c r="E70" s="307"/>
      <c r="F70" s="199"/>
      <c r="G70" s="200"/>
      <c r="H70" s="200"/>
      <c r="I70" s="200"/>
      <c r="J70" s="200"/>
      <c r="K70" s="200"/>
      <c r="L70" s="200"/>
      <c r="M70" s="200"/>
      <c r="N70" s="200"/>
      <c r="O70" s="201"/>
      <c r="P70" s="167"/>
      <c r="Q70" s="302"/>
      <c r="R70" s="142">
        <f>SUM(R64:R69)</f>
        <v>0</v>
      </c>
      <c r="S70" s="302"/>
      <c r="T70" s="186"/>
      <c r="U70" s="289"/>
      <c r="V70" s="290"/>
      <c r="W70" s="290"/>
      <c r="X70" s="290"/>
      <c r="Y70" s="290"/>
      <c r="Z70" s="290"/>
      <c r="AA70" s="290"/>
      <c r="AB70" s="290"/>
      <c r="AC70" s="290"/>
      <c r="AD70" s="291"/>
      <c r="AE70" s="93"/>
    </row>
    <row r="71" spans="2:31" ht="15.75" customHeight="1" x14ac:dyDescent="0.25">
      <c r="B71" s="111"/>
      <c r="C71" s="53" t="s">
        <v>92</v>
      </c>
      <c r="D71" s="83"/>
      <c r="E71" s="53"/>
      <c r="F71" s="259"/>
      <c r="G71" s="260"/>
      <c r="H71" s="260"/>
      <c r="I71" s="260"/>
      <c r="J71" s="260"/>
      <c r="K71" s="260"/>
      <c r="L71" s="260"/>
      <c r="M71" s="260"/>
      <c r="N71" s="260"/>
      <c r="O71" s="261"/>
      <c r="P71" s="3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93"/>
    </row>
    <row r="72" spans="2:31" ht="15.75" customHeight="1" x14ac:dyDescent="0.25">
      <c r="B72" s="111"/>
      <c r="C72" s="176" t="s">
        <v>111</v>
      </c>
      <c r="D72" s="142">
        <f>'Overview IB'!D87</f>
        <v>0</v>
      </c>
      <c r="E72" s="142">
        <f>'Overview IB'!E87</f>
        <v>0</v>
      </c>
      <c r="F72" s="259"/>
      <c r="G72" s="260"/>
      <c r="H72" s="260"/>
      <c r="I72" s="260"/>
      <c r="J72" s="260"/>
      <c r="K72" s="260"/>
      <c r="L72" s="260"/>
      <c r="M72" s="260"/>
      <c r="N72" s="260"/>
      <c r="O72" s="261"/>
      <c r="P72" s="167"/>
      <c r="Q72" s="300"/>
      <c r="R72" s="110"/>
      <c r="S72" s="168">
        <f>IF(R72="",0,IF(D72=0,0,IF(E72=0,IF(R72=0,Q72/D72,R72/D72),IF(R72=0,Q72/E72,R72/E72))))</f>
        <v>0</v>
      </c>
      <c r="T72" s="186"/>
      <c r="U72" s="283" t="s">
        <v>151</v>
      </c>
      <c r="V72" s="284"/>
      <c r="W72" s="284"/>
      <c r="X72" s="284"/>
      <c r="Y72" s="284"/>
      <c r="Z72" s="284"/>
      <c r="AA72" s="284"/>
      <c r="AB72" s="284"/>
      <c r="AC72" s="284"/>
      <c r="AD72" s="285"/>
      <c r="AE72" s="93"/>
    </row>
    <row r="73" spans="2:31" ht="15.75" customHeight="1" x14ac:dyDescent="0.25">
      <c r="B73" s="111"/>
      <c r="C73" s="176" t="s">
        <v>112</v>
      </c>
      <c r="D73" s="142">
        <f>'Overview IB'!D88</f>
        <v>0</v>
      </c>
      <c r="E73" s="142">
        <f>'Overview IB'!E88</f>
        <v>0</v>
      </c>
      <c r="F73" s="259"/>
      <c r="G73" s="260"/>
      <c r="H73" s="260"/>
      <c r="I73" s="260"/>
      <c r="J73" s="260"/>
      <c r="K73" s="260"/>
      <c r="L73" s="260"/>
      <c r="M73" s="260"/>
      <c r="N73" s="260"/>
      <c r="O73" s="261"/>
      <c r="P73" s="167"/>
      <c r="Q73" s="301"/>
      <c r="R73" s="110"/>
      <c r="S73" s="168">
        <f t="shared" ref="S73:S78" si="4">IF(R73="",0,IF(D73=0,0,IF(E73=0,IF(R73=0,Q73/D73,R73/D73),IF(R73=0,Q73/E73,R73/E73))))</f>
        <v>0</v>
      </c>
      <c r="T73" s="186"/>
      <c r="U73" s="286"/>
      <c r="V73" s="287"/>
      <c r="W73" s="287"/>
      <c r="X73" s="287"/>
      <c r="Y73" s="287"/>
      <c r="Z73" s="287"/>
      <c r="AA73" s="287"/>
      <c r="AB73" s="287"/>
      <c r="AC73" s="287"/>
      <c r="AD73" s="288"/>
      <c r="AE73" s="93"/>
    </row>
    <row r="74" spans="2:31" ht="15.75" customHeight="1" x14ac:dyDescent="0.25">
      <c r="B74" s="111"/>
      <c r="C74" s="176" t="s">
        <v>113</v>
      </c>
      <c r="D74" s="142">
        <f>'Overview IB'!D89</f>
        <v>0</v>
      </c>
      <c r="E74" s="142">
        <f>'Overview IB'!E89</f>
        <v>0</v>
      </c>
      <c r="F74" s="259"/>
      <c r="G74" s="260"/>
      <c r="H74" s="260"/>
      <c r="I74" s="260"/>
      <c r="J74" s="260"/>
      <c r="K74" s="260"/>
      <c r="L74" s="260"/>
      <c r="M74" s="260"/>
      <c r="N74" s="260"/>
      <c r="O74" s="261"/>
      <c r="P74" s="167"/>
      <c r="Q74" s="301"/>
      <c r="R74" s="110"/>
      <c r="S74" s="168">
        <f t="shared" si="4"/>
        <v>0</v>
      </c>
      <c r="T74" s="186"/>
      <c r="U74" s="286"/>
      <c r="V74" s="287"/>
      <c r="W74" s="287"/>
      <c r="X74" s="287"/>
      <c r="Y74" s="287"/>
      <c r="Z74" s="287"/>
      <c r="AA74" s="287"/>
      <c r="AB74" s="287"/>
      <c r="AC74" s="287"/>
      <c r="AD74" s="288"/>
      <c r="AE74" s="93"/>
    </row>
    <row r="75" spans="2:31" ht="15.75" customHeight="1" x14ac:dyDescent="0.25">
      <c r="B75" s="111"/>
      <c r="C75" s="176" t="s">
        <v>114</v>
      </c>
      <c r="D75" s="142">
        <f>'Overview IB'!D90</f>
        <v>0</v>
      </c>
      <c r="E75" s="142">
        <f>'Overview IB'!E90</f>
        <v>0</v>
      </c>
      <c r="F75" s="259"/>
      <c r="G75" s="260"/>
      <c r="H75" s="260"/>
      <c r="I75" s="260"/>
      <c r="J75" s="260"/>
      <c r="K75" s="260"/>
      <c r="L75" s="260"/>
      <c r="M75" s="260"/>
      <c r="N75" s="260"/>
      <c r="O75" s="261"/>
      <c r="P75" s="167"/>
      <c r="Q75" s="301"/>
      <c r="R75" s="110"/>
      <c r="S75" s="168">
        <f t="shared" si="4"/>
        <v>0</v>
      </c>
      <c r="T75" s="186"/>
      <c r="U75" s="286"/>
      <c r="V75" s="287"/>
      <c r="W75" s="287"/>
      <c r="X75" s="287"/>
      <c r="Y75" s="287"/>
      <c r="Z75" s="287"/>
      <c r="AA75" s="287"/>
      <c r="AB75" s="287"/>
      <c r="AC75" s="287"/>
      <c r="AD75" s="288"/>
      <c r="AE75" s="93"/>
    </row>
    <row r="76" spans="2:31" ht="15.75" customHeight="1" x14ac:dyDescent="0.25">
      <c r="B76" s="111"/>
      <c r="C76" s="176" t="s">
        <v>115</v>
      </c>
      <c r="D76" s="142">
        <f>'Overview IB'!D91</f>
        <v>0</v>
      </c>
      <c r="E76" s="142">
        <f>'Overview IB'!E91</f>
        <v>0</v>
      </c>
      <c r="F76" s="259"/>
      <c r="G76" s="260"/>
      <c r="H76" s="260"/>
      <c r="I76" s="260"/>
      <c r="J76" s="260"/>
      <c r="K76" s="260"/>
      <c r="L76" s="260"/>
      <c r="M76" s="260"/>
      <c r="N76" s="260"/>
      <c r="O76" s="261"/>
      <c r="P76" s="167"/>
      <c r="Q76" s="301"/>
      <c r="R76" s="110"/>
      <c r="S76" s="168">
        <f t="shared" si="4"/>
        <v>0</v>
      </c>
      <c r="T76" s="186"/>
      <c r="U76" s="286"/>
      <c r="V76" s="287"/>
      <c r="W76" s="287"/>
      <c r="X76" s="287"/>
      <c r="Y76" s="287"/>
      <c r="Z76" s="287"/>
      <c r="AA76" s="287"/>
      <c r="AB76" s="287"/>
      <c r="AC76" s="287"/>
      <c r="AD76" s="288"/>
      <c r="AE76" s="93"/>
    </row>
    <row r="77" spans="2:31" ht="15.75" customHeight="1" x14ac:dyDescent="0.25">
      <c r="B77" s="111"/>
      <c r="C77" s="176" t="s">
        <v>82</v>
      </c>
      <c r="D77" s="142">
        <f>'Overview IB'!D92</f>
        <v>0</v>
      </c>
      <c r="E77" s="142">
        <f>'Overview IB'!E92</f>
        <v>0</v>
      </c>
      <c r="F77" s="259"/>
      <c r="G77" s="260"/>
      <c r="H77" s="260"/>
      <c r="I77" s="260"/>
      <c r="J77" s="260"/>
      <c r="K77" s="260"/>
      <c r="L77" s="260"/>
      <c r="M77" s="260"/>
      <c r="N77" s="260"/>
      <c r="O77" s="261"/>
      <c r="P77" s="167"/>
      <c r="Q77" s="301"/>
      <c r="R77" s="110"/>
      <c r="S77" s="168">
        <f t="shared" si="4"/>
        <v>0</v>
      </c>
      <c r="T77" s="186"/>
      <c r="U77" s="286"/>
      <c r="V77" s="287"/>
      <c r="W77" s="287"/>
      <c r="X77" s="287"/>
      <c r="Y77" s="287"/>
      <c r="Z77" s="287"/>
      <c r="AA77" s="287"/>
      <c r="AB77" s="287"/>
      <c r="AC77" s="287"/>
      <c r="AD77" s="288"/>
      <c r="AE77" s="93"/>
    </row>
    <row r="78" spans="2:31" ht="15.75" customHeight="1" x14ac:dyDescent="0.25">
      <c r="B78" s="111"/>
      <c r="C78" s="176" t="s">
        <v>103</v>
      </c>
      <c r="D78" s="142">
        <f>'Overview IB'!D93</f>
        <v>0</v>
      </c>
      <c r="E78" s="142">
        <f>'Overview IB'!E93</f>
        <v>0</v>
      </c>
      <c r="F78" s="259"/>
      <c r="G78" s="260"/>
      <c r="H78" s="260"/>
      <c r="I78" s="260"/>
      <c r="J78" s="260"/>
      <c r="K78" s="260"/>
      <c r="L78" s="260"/>
      <c r="M78" s="260"/>
      <c r="N78" s="260"/>
      <c r="O78" s="261"/>
      <c r="P78" s="167"/>
      <c r="Q78" s="302"/>
      <c r="R78" s="142">
        <f>SUM(R72:R77)</f>
        <v>0</v>
      </c>
      <c r="S78" s="168">
        <f t="shared" si="4"/>
        <v>0</v>
      </c>
      <c r="T78" s="186"/>
      <c r="U78" s="289"/>
      <c r="V78" s="290"/>
      <c r="W78" s="290"/>
      <c r="X78" s="290"/>
      <c r="Y78" s="290"/>
      <c r="Z78" s="290"/>
      <c r="AA78" s="290"/>
      <c r="AB78" s="290"/>
      <c r="AC78" s="290"/>
      <c r="AD78" s="291"/>
      <c r="AE78" s="93"/>
    </row>
    <row r="79" spans="2:31" ht="15.75" customHeight="1" x14ac:dyDescent="0.25">
      <c r="B79" s="111"/>
      <c r="C79" s="53" t="s">
        <v>93</v>
      </c>
      <c r="D79" s="83"/>
      <c r="E79" s="53"/>
      <c r="F79" s="259"/>
      <c r="G79" s="260"/>
      <c r="H79" s="260"/>
      <c r="I79" s="260"/>
      <c r="J79" s="260"/>
      <c r="K79" s="260"/>
      <c r="L79" s="260"/>
      <c r="M79" s="260"/>
      <c r="N79" s="260"/>
      <c r="O79" s="261"/>
      <c r="P79" s="3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93"/>
    </row>
    <row r="80" spans="2:31" ht="15.75" customHeight="1" x14ac:dyDescent="0.25">
      <c r="B80" s="111"/>
      <c r="C80" s="176" t="s">
        <v>32</v>
      </c>
      <c r="D80" s="142">
        <f>'Overview IB'!D95</f>
        <v>0</v>
      </c>
      <c r="E80" s="142">
        <f>'Overview IB'!E95</f>
        <v>0</v>
      </c>
      <c r="F80" s="259"/>
      <c r="G80" s="260"/>
      <c r="H80" s="260"/>
      <c r="I80" s="260"/>
      <c r="J80" s="260"/>
      <c r="K80" s="260"/>
      <c r="L80" s="260"/>
      <c r="M80" s="260"/>
      <c r="N80" s="260"/>
      <c r="O80" s="261"/>
      <c r="P80" s="167"/>
      <c r="Q80" s="300"/>
      <c r="R80" s="110"/>
      <c r="S80" s="168">
        <f t="shared" ref="S80:S88" si="5">IF(R80="",0,IF(D80=0,0,IF(E80=0,IF(R80=0,Q80/D80,R80/D80),IF(R80=0,Q80/E80,R80/E80))))</f>
        <v>0</v>
      </c>
      <c r="T80" s="186"/>
      <c r="U80" s="283" t="s">
        <v>151</v>
      </c>
      <c r="V80" s="284"/>
      <c r="W80" s="284"/>
      <c r="X80" s="284"/>
      <c r="Y80" s="284"/>
      <c r="Z80" s="284"/>
      <c r="AA80" s="284"/>
      <c r="AB80" s="284"/>
      <c r="AC80" s="284"/>
      <c r="AD80" s="285"/>
      <c r="AE80" s="93"/>
    </row>
    <row r="81" spans="2:35" ht="15.75" customHeight="1" x14ac:dyDescent="0.25">
      <c r="B81" s="111"/>
      <c r="C81" s="176" t="s">
        <v>33</v>
      </c>
      <c r="D81" s="142">
        <f>'Overview IB'!D96</f>
        <v>0</v>
      </c>
      <c r="E81" s="142">
        <f>'Overview IB'!E96</f>
        <v>0</v>
      </c>
      <c r="F81" s="259"/>
      <c r="G81" s="260"/>
      <c r="H81" s="260"/>
      <c r="I81" s="260"/>
      <c r="J81" s="260"/>
      <c r="K81" s="260"/>
      <c r="L81" s="260"/>
      <c r="M81" s="260"/>
      <c r="N81" s="260"/>
      <c r="O81" s="261"/>
      <c r="P81" s="167"/>
      <c r="Q81" s="301"/>
      <c r="R81" s="110"/>
      <c r="S81" s="168">
        <f t="shared" si="5"/>
        <v>0</v>
      </c>
      <c r="T81" s="186"/>
      <c r="U81" s="286"/>
      <c r="V81" s="287"/>
      <c r="W81" s="287"/>
      <c r="X81" s="287"/>
      <c r="Y81" s="287"/>
      <c r="Z81" s="287"/>
      <c r="AA81" s="287"/>
      <c r="AB81" s="287"/>
      <c r="AC81" s="287"/>
      <c r="AD81" s="288"/>
      <c r="AE81" s="93"/>
    </row>
    <row r="82" spans="2:35" ht="15.75" customHeight="1" x14ac:dyDescent="0.25">
      <c r="B82" s="111"/>
      <c r="C82" s="176" t="s">
        <v>83</v>
      </c>
      <c r="D82" s="142">
        <f>'Overview IB'!D97</f>
        <v>0</v>
      </c>
      <c r="E82" s="142">
        <f>'Overview IB'!E97</f>
        <v>0</v>
      </c>
      <c r="F82" s="259"/>
      <c r="G82" s="260"/>
      <c r="H82" s="260"/>
      <c r="I82" s="260"/>
      <c r="J82" s="260"/>
      <c r="K82" s="260"/>
      <c r="L82" s="260"/>
      <c r="M82" s="260"/>
      <c r="N82" s="260"/>
      <c r="O82" s="261"/>
      <c r="P82" s="167"/>
      <c r="Q82" s="301"/>
      <c r="R82" s="110"/>
      <c r="S82" s="168">
        <f t="shared" si="5"/>
        <v>0</v>
      </c>
      <c r="T82" s="186"/>
      <c r="U82" s="286"/>
      <c r="V82" s="287"/>
      <c r="W82" s="287"/>
      <c r="X82" s="287"/>
      <c r="Y82" s="287"/>
      <c r="Z82" s="287"/>
      <c r="AA82" s="287"/>
      <c r="AB82" s="287"/>
      <c r="AC82" s="287"/>
      <c r="AD82" s="288"/>
      <c r="AE82" s="93"/>
    </row>
    <row r="83" spans="2:35" ht="15.75" customHeight="1" x14ac:dyDescent="0.25">
      <c r="B83" s="111"/>
      <c r="C83" s="176" t="s">
        <v>116</v>
      </c>
      <c r="D83" s="142">
        <f>'Overview IB'!D98</f>
        <v>0</v>
      </c>
      <c r="E83" s="142">
        <f>'Overview IB'!E98</f>
        <v>0</v>
      </c>
      <c r="F83" s="259"/>
      <c r="G83" s="260"/>
      <c r="H83" s="260"/>
      <c r="I83" s="260"/>
      <c r="J83" s="260"/>
      <c r="K83" s="260"/>
      <c r="L83" s="260"/>
      <c r="M83" s="260"/>
      <c r="N83" s="260"/>
      <c r="O83" s="261"/>
      <c r="P83" s="167"/>
      <c r="Q83" s="301"/>
      <c r="R83" s="110"/>
      <c r="S83" s="168">
        <f t="shared" si="5"/>
        <v>0</v>
      </c>
      <c r="T83" s="186"/>
      <c r="U83" s="286"/>
      <c r="V83" s="287"/>
      <c r="W83" s="287"/>
      <c r="X83" s="287"/>
      <c r="Y83" s="287"/>
      <c r="Z83" s="287"/>
      <c r="AA83" s="287"/>
      <c r="AB83" s="287"/>
      <c r="AC83" s="287"/>
      <c r="AD83" s="288"/>
      <c r="AE83" s="93"/>
    </row>
    <row r="84" spans="2:35" ht="15.75" customHeight="1" x14ac:dyDescent="0.25">
      <c r="B84" s="111"/>
      <c r="C84" s="176" t="s">
        <v>84</v>
      </c>
      <c r="D84" s="142">
        <f>'Overview IB'!D99</f>
        <v>0</v>
      </c>
      <c r="E84" s="142">
        <f>'Overview IB'!E99</f>
        <v>0</v>
      </c>
      <c r="F84" s="259"/>
      <c r="G84" s="260"/>
      <c r="H84" s="260"/>
      <c r="I84" s="260"/>
      <c r="J84" s="260"/>
      <c r="K84" s="260"/>
      <c r="L84" s="260"/>
      <c r="M84" s="260"/>
      <c r="N84" s="260"/>
      <c r="O84" s="261"/>
      <c r="P84" s="167"/>
      <c r="Q84" s="301"/>
      <c r="R84" s="110"/>
      <c r="S84" s="168">
        <f t="shared" si="5"/>
        <v>0</v>
      </c>
      <c r="T84" s="186"/>
      <c r="U84" s="286"/>
      <c r="V84" s="287"/>
      <c r="W84" s="287"/>
      <c r="X84" s="287"/>
      <c r="Y84" s="287"/>
      <c r="Z84" s="287"/>
      <c r="AA84" s="287"/>
      <c r="AB84" s="287"/>
      <c r="AC84" s="287"/>
      <c r="AD84" s="288"/>
      <c r="AE84" s="93"/>
    </row>
    <row r="85" spans="2:35" ht="15.75" customHeight="1" x14ac:dyDescent="0.25">
      <c r="B85" s="111"/>
      <c r="C85" s="176" t="s">
        <v>85</v>
      </c>
      <c r="D85" s="142">
        <f>'Overview IB'!D100</f>
        <v>0</v>
      </c>
      <c r="E85" s="142">
        <f>'Overview IB'!E100</f>
        <v>0</v>
      </c>
      <c r="F85" s="259"/>
      <c r="G85" s="260"/>
      <c r="H85" s="260"/>
      <c r="I85" s="260"/>
      <c r="J85" s="260"/>
      <c r="K85" s="260"/>
      <c r="L85" s="260"/>
      <c r="M85" s="260"/>
      <c r="N85" s="260"/>
      <c r="O85" s="261"/>
      <c r="P85" s="167"/>
      <c r="Q85" s="301"/>
      <c r="R85" s="110"/>
      <c r="S85" s="168">
        <f t="shared" si="5"/>
        <v>0</v>
      </c>
      <c r="T85" s="186"/>
      <c r="U85" s="286"/>
      <c r="V85" s="287"/>
      <c r="W85" s="287"/>
      <c r="X85" s="287"/>
      <c r="Y85" s="287"/>
      <c r="Z85" s="287"/>
      <c r="AA85" s="287"/>
      <c r="AB85" s="287"/>
      <c r="AC85" s="287"/>
      <c r="AD85" s="288"/>
      <c r="AE85" s="93"/>
    </row>
    <row r="86" spans="2:35" ht="18.75" customHeight="1" x14ac:dyDescent="0.25">
      <c r="B86" s="111"/>
      <c r="C86" s="176" t="s">
        <v>86</v>
      </c>
      <c r="D86" s="142">
        <f>'Overview IB'!D101</f>
        <v>0</v>
      </c>
      <c r="E86" s="142">
        <f>'Overview IB'!E101</f>
        <v>0</v>
      </c>
      <c r="F86" s="259"/>
      <c r="G86" s="260"/>
      <c r="H86" s="260"/>
      <c r="I86" s="260"/>
      <c r="J86" s="260"/>
      <c r="K86" s="260"/>
      <c r="L86" s="260"/>
      <c r="M86" s="260"/>
      <c r="N86" s="260"/>
      <c r="O86" s="261"/>
      <c r="P86" s="167"/>
      <c r="Q86" s="301"/>
      <c r="R86" s="110"/>
      <c r="S86" s="168">
        <f t="shared" si="5"/>
        <v>0</v>
      </c>
      <c r="T86" s="186"/>
      <c r="U86" s="286"/>
      <c r="V86" s="287"/>
      <c r="W86" s="287"/>
      <c r="X86" s="287"/>
      <c r="Y86" s="287"/>
      <c r="Z86" s="287"/>
      <c r="AA86" s="287"/>
      <c r="AB86" s="287"/>
      <c r="AC86" s="287"/>
      <c r="AD86" s="288"/>
      <c r="AE86" s="93"/>
    </row>
    <row r="87" spans="2:35" ht="18.75" customHeight="1" x14ac:dyDescent="0.25">
      <c r="B87" s="111"/>
      <c r="C87" s="176" t="s">
        <v>103</v>
      </c>
      <c r="D87" s="142">
        <f>'Overview IB'!D102</f>
        <v>0</v>
      </c>
      <c r="E87" s="142">
        <f>'Overview IB'!E102</f>
        <v>0</v>
      </c>
      <c r="F87" s="259"/>
      <c r="G87" s="260"/>
      <c r="H87" s="260"/>
      <c r="I87" s="260"/>
      <c r="J87" s="260"/>
      <c r="K87" s="260"/>
      <c r="L87" s="260"/>
      <c r="M87" s="260"/>
      <c r="N87" s="260"/>
      <c r="O87" s="261"/>
      <c r="P87" s="167"/>
      <c r="Q87" s="302"/>
      <c r="R87" s="142">
        <f>SUM(R80:R86)</f>
        <v>0</v>
      </c>
      <c r="S87" s="168">
        <f t="shared" si="5"/>
        <v>0</v>
      </c>
      <c r="T87" s="186"/>
      <c r="U87" s="289"/>
      <c r="V87" s="290"/>
      <c r="W87" s="290"/>
      <c r="X87" s="290"/>
      <c r="Y87" s="290"/>
      <c r="Z87" s="290"/>
      <c r="AA87" s="290"/>
      <c r="AB87" s="290"/>
      <c r="AC87" s="290"/>
      <c r="AD87" s="291"/>
      <c r="AE87" s="93"/>
    </row>
    <row r="88" spans="2:35" ht="15.75" customHeight="1" x14ac:dyDescent="0.25">
      <c r="B88" s="111"/>
      <c r="C88" s="53" t="s">
        <v>31</v>
      </c>
      <c r="D88" s="177">
        <f>'Overview IB'!D103</f>
        <v>0</v>
      </c>
      <c r="E88" s="177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142">
        <f>'Overview IB'!R103</f>
        <v>0</v>
      </c>
      <c r="P88" s="32"/>
      <c r="Q88" s="177">
        <f t="shared" ref="Q88:Q98" si="6">SUM(U88:AD88)</f>
        <v>0</v>
      </c>
      <c r="R88" s="110"/>
      <c r="S88" s="168">
        <f t="shared" si="5"/>
        <v>0</v>
      </c>
      <c r="T88" s="186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93"/>
    </row>
    <row r="89" spans="2:35" ht="15.75" customHeight="1" x14ac:dyDescent="0.25">
      <c r="B89" s="303"/>
      <c r="C89" s="304"/>
      <c r="D89" s="113"/>
      <c r="E89" s="169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95"/>
      <c r="Q89" s="115"/>
      <c r="R89" s="115"/>
      <c r="S89" s="116"/>
      <c r="T89" s="130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93"/>
    </row>
    <row r="90" spans="2:35" ht="45" x14ac:dyDescent="0.25">
      <c r="B90" s="111"/>
      <c r="C90" s="165" t="s">
        <v>38</v>
      </c>
      <c r="D90" s="163" t="s">
        <v>72</v>
      </c>
      <c r="E90" s="163" t="s">
        <v>124</v>
      </c>
      <c r="F90" s="88" t="s">
        <v>129</v>
      </c>
      <c r="G90" s="88" t="s">
        <v>130</v>
      </c>
      <c r="H90" s="88" t="s">
        <v>131</v>
      </c>
      <c r="I90" s="88" t="s">
        <v>132</v>
      </c>
      <c r="J90" s="88" t="s">
        <v>133</v>
      </c>
      <c r="K90" s="88" t="s">
        <v>134</v>
      </c>
      <c r="L90" s="88" t="s">
        <v>135</v>
      </c>
      <c r="M90" s="88" t="s">
        <v>136</v>
      </c>
      <c r="N90" s="88" t="s">
        <v>137</v>
      </c>
      <c r="O90" s="88" t="s">
        <v>138</v>
      </c>
      <c r="P90" s="32"/>
      <c r="Q90" s="175" t="s">
        <v>29</v>
      </c>
      <c r="R90" s="175" t="s">
        <v>123</v>
      </c>
      <c r="S90" s="178" t="s">
        <v>8</v>
      </c>
      <c r="T90" s="8" t="s">
        <v>61</v>
      </c>
      <c r="U90" s="88" t="s">
        <v>129</v>
      </c>
      <c r="V90" s="88" t="s">
        <v>130</v>
      </c>
      <c r="W90" s="88" t="s">
        <v>131</v>
      </c>
      <c r="X90" s="88" t="s">
        <v>132</v>
      </c>
      <c r="Y90" s="88" t="s">
        <v>133</v>
      </c>
      <c r="Z90" s="88" t="s">
        <v>134</v>
      </c>
      <c r="AA90" s="88" t="s">
        <v>135</v>
      </c>
      <c r="AB90" s="88" t="s">
        <v>136</v>
      </c>
      <c r="AC90" s="88" t="s">
        <v>137</v>
      </c>
      <c r="AD90" s="88" t="s">
        <v>138</v>
      </c>
      <c r="AE90" s="93"/>
    </row>
    <row r="91" spans="2:35" ht="36.75" customHeight="1" x14ac:dyDescent="0.25">
      <c r="B91" s="111"/>
      <c r="C91" s="53" t="s">
        <v>148</v>
      </c>
      <c r="D91" s="177">
        <f>'Overview IB'!D106</f>
        <v>0</v>
      </c>
      <c r="E91" s="177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142">
        <f>'Overview IB'!R106</f>
        <v>0</v>
      </c>
      <c r="P91" s="32"/>
      <c r="Q91" s="177">
        <f t="shared" si="6"/>
        <v>0</v>
      </c>
      <c r="R91" s="110"/>
      <c r="S91" s="168">
        <f t="shared" ref="S91:S98" si="7">IF(D91=0,0,IF(E91=0,IF(R91=0,Q91/D91,R91/D91),IF(R91=0,Q91/E91,R91/E91)))</f>
        <v>0</v>
      </c>
      <c r="T91" s="186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93"/>
    </row>
    <row r="92" spans="2:35" ht="36.75" customHeight="1" x14ac:dyDescent="0.25">
      <c r="B92" s="111"/>
      <c r="C92" s="53" t="s">
        <v>80</v>
      </c>
      <c r="D92" s="177">
        <f>'Overview IB'!D107</f>
        <v>0</v>
      </c>
      <c r="E92" s="177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142">
        <f>'Overview IB'!R107</f>
        <v>0</v>
      </c>
      <c r="P92" s="32"/>
      <c r="Q92" s="177">
        <f t="shared" si="6"/>
        <v>0</v>
      </c>
      <c r="R92" s="110"/>
      <c r="S92" s="168">
        <f t="shared" si="7"/>
        <v>0</v>
      </c>
      <c r="T92" s="186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93"/>
    </row>
    <row r="93" spans="2:35" ht="47.25" customHeight="1" x14ac:dyDescent="0.25">
      <c r="B93" s="111"/>
      <c r="C93" s="53" t="s">
        <v>77</v>
      </c>
      <c r="D93" s="177">
        <f>'Overview IB'!D108</f>
        <v>0</v>
      </c>
      <c r="E93" s="177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142">
        <f>'Overview IB'!R108</f>
        <v>0</v>
      </c>
      <c r="P93" s="32"/>
      <c r="Q93" s="177">
        <f t="shared" si="6"/>
        <v>0</v>
      </c>
      <c r="R93" s="110"/>
      <c r="S93" s="168">
        <f t="shared" si="7"/>
        <v>0</v>
      </c>
      <c r="T93" s="186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93"/>
    </row>
    <row r="94" spans="2:35" ht="36.75" customHeight="1" x14ac:dyDescent="0.25">
      <c r="B94" s="111"/>
      <c r="C94" s="53" t="s">
        <v>153</v>
      </c>
      <c r="D94" s="177">
        <f>'Overview IB'!D109</f>
        <v>0</v>
      </c>
      <c r="E94" s="177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142">
        <f>'Overview IB'!R109</f>
        <v>0</v>
      </c>
      <c r="P94" s="32"/>
      <c r="Q94" s="177">
        <f t="shared" si="6"/>
        <v>0</v>
      </c>
      <c r="R94" s="110"/>
      <c r="S94" s="168">
        <f t="shared" si="7"/>
        <v>0</v>
      </c>
      <c r="T94" s="186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93"/>
    </row>
    <row r="95" spans="2:35" s="117" customFormat="1" ht="36.75" customHeight="1" x14ac:dyDescent="0.25">
      <c r="B95" s="111"/>
      <c r="C95" s="53" t="s">
        <v>101</v>
      </c>
      <c r="D95" s="177">
        <f>'Overview IB'!D110</f>
        <v>0</v>
      </c>
      <c r="E95" s="177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142">
        <f>'Overview IB'!R110</f>
        <v>0</v>
      </c>
      <c r="P95" s="32"/>
      <c r="Q95" s="177">
        <f t="shared" si="6"/>
        <v>0</v>
      </c>
      <c r="R95" s="110"/>
      <c r="S95" s="168">
        <f t="shared" si="7"/>
        <v>0</v>
      </c>
      <c r="T95" s="186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93"/>
      <c r="AF95" s="94"/>
      <c r="AG95" s="94"/>
      <c r="AH95" s="94"/>
      <c r="AI95" s="94"/>
    </row>
    <row r="96" spans="2:35" s="118" customFormat="1" ht="36.75" customHeight="1" x14ac:dyDescent="0.25">
      <c r="B96" s="111"/>
      <c r="C96" s="53" t="s">
        <v>79</v>
      </c>
      <c r="D96" s="177">
        <f>'Overview IB'!D111</f>
        <v>0</v>
      </c>
      <c r="E96" s="177">
        <f>'Overview IB'!E111</f>
        <v>0</v>
      </c>
      <c r="F96" s="142">
        <f>'Overview IB'!I111</f>
        <v>0</v>
      </c>
      <c r="G96" s="142">
        <f>'Overview IB'!J111</f>
        <v>0</v>
      </c>
      <c r="H96" s="142">
        <f>'Overview IB'!K111</f>
        <v>0</v>
      </c>
      <c r="I96" s="142">
        <f>'Overview IB'!L111</f>
        <v>0</v>
      </c>
      <c r="J96" s="142">
        <f>'Overview IB'!M111</f>
        <v>0</v>
      </c>
      <c r="K96" s="142">
        <f>'Overview IB'!N111</f>
        <v>0</v>
      </c>
      <c r="L96" s="142">
        <f>'Overview IB'!O111</f>
        <v>0</v>
      </c>
      <c r="M96" s="142">
        <f>'Overview IB'!P111</f>
        <v>0</v>
      </c>
      <c r="N96" s="142">
        <f>'Overview IB'!Q111</f>
        <v>0</v>
      </c>
      <c r="O96" s="142">
        <f>'Overview IB'!R111</f>
        <v>0</v>
      </c>
      <c r="P96" s="32"/>
      <c r="Q96" s="177">
        <f t="shared" si="6"/>
        <v>0</v>
      </c>
      <c r="R96" s="110"/>
      <c r="S96" s="168">
        <f t="shared" si="7"/>
        <v>0</v>
      </c>
      <c r="T96" s="186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93"/>
      <c r="AF96" s="94"/>
      <c r="AG96" s="94"/>
      <c r="AH96" s="94"/>
      <c r="AI96" s="94"/>
    </row>
    <row r="97" spans="2:35" s="118" customFormat="1" ht="36.75" customHeight="1" x14ac:dyDescent="0.25">
      <c r="B97" s="111"/>
      <c r="C97" s="53" t="s">
        <v>78</v>
      </c>
      <c r="D97" s="177">
        <f>'Overview IB'!D112</f>
        <v>0</v>
      </c>
      <c r="E97" s="177">
        <f>'Overview IB'!E112</f>
        <v>0</v>
      </c>
      <c r="F97" s="142">
        <f>'Overview IB'!I112</f>
        <v>0</v>
      </c>
      <c r="G97" s="142">
        <f>'Overview IB'!J112</f>
        <v>0</v>
      </c>
      <c r="H97" s="142">
        <f>'Overview IB'!K112</f>
        <v>0</v>
      </c>
      <c r="I97" s="142">
        <f>'Overview IB'!L112</f>
        <v>0</v>
      </c>
      <c r="J97" s="142">
        <f>'Overview IB'!M112</f>
        <v>0</v>
      </c>
      <c r="K97" s="142">
        <f>'Overview IB'!N112</f>
        <v>0</v>
      </c>
      <c r="L97" s="142">
        <f>'Overview IB'!O112</f>
        <v>0</v>
      </c>
      <c r="M97" s="142">
        <f>'Overview IB'!P112</f>
        <v>0</v>
      </c>
      <c r="N97" s="142">
        <f>'Overview IB'!Q112</f>
        <v>0</v>
      </c>
      <c r="O97" s="142">
        <f>'Overview IB'!R112</f>
        <v>0</v>
      </c>
      <c r="P97" s="32"/>
      <c r="Q97" s="177">
        <f t="shared" si="6"/>
        <v>0</v>
      </c>
      <c r="R97" s="110"/>
      <c r="S97" s="168">
        <f t="shared" si="7"/>
        <v>0</v>
      </c>
      <c r="T97" s="186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93"/>
      <c r="AF97" s="94"/>
      <c r="AG97" s="94"/>
      <c r="AH97" s="94"/>
      <c r="AI97" s="94"/>
    </row>
    <row r="98" spans="2:35" s="118" customFormat="1" ht="36.75" customHeight="1" x14ac:dyDescent="0.25">
      <c r="B98" s="111"/>
      <c r="C98" s="89" t="str">
        <f>'Overview IB'!C113</f>
        <v>Wirkungsindikator frei wählbar lt. Indikatorenblatt</v>
      </c>
      <c r="D98" s="177">
        <f>'Overview IB'!D113</f>
        <v>0</v>
      </c>
      <c r="E98" s="177">
        <f>'Overview IB'!E113</f>
        <v>0</v>
      </c>
      <c r="F98" s="142">
        <f>'Overview IB'!I113</f>
        <v>0</v>
      </c>
      <c r="G98" s="142">
        <f>'Overview IB'!J113</f>
        <v>0</v>
      </c>
      <c r="H98" s="142">
        <f>'Overview IB'!K113</f>
        <v>0</v>
      </c>
      <c r="I98" s="142">
        <f>'Overview IB'!L113</f>
        <v>0</v>
      </c>
      <c r="J98" s="142">
        <f>'Overview IB'!M113</f>
        <v>0</v>
      </c>
      <c r="K98" s="142">
        <f>'Overview IB'!N113</f>
        <v>0</v>
      </c>
      <c r="L98" s="142">
        <f>'Overview IB'!O113</f>
        <v>0</v>
      </c>
      <c r="M98" s="142">
        <f>'Overview IB'!P113</f>
        <v>0</v>
      </c>
      <c r="N98" s="142">
        <f>'Overview IB'!Q113</f>
        <v>0</v>
      </c>
      <c r="O98" s="142">
        <f>'Overview IB'!R113</f>
        <v>0</v>
      </c>
      <c r="P98" s="32"/>
      <c r="Q98" s="177">
        <f t="shared" si="6"/>
        <v>0</v>
      </c>
      <c r="R98" s="110"/>
      <c r="S98" s="168">
        <f t="shared" si="7"/>
        <v>0</v>
      </c>
      <c r="T98" s="186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93"/>
      <c r="AF98" s="94"/>
      <c r="AG98" s="94"/>
      <c r="AH98" s="94"/>
      <c r="AI98" s="94"/>
    </row>
    <row r="99" spans="2:35" s="118" customFormat="1" x14ac:dyDescent="0.25">
      <c r="B99" s="119"/>
      <c r="C99" s="34"/>
      <c r="D99" s="11"/>
      <c r="E99" s="11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131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120"/>
      <c r="AF99" s="94"/>
      <c r="AG99" s="94"/>
      <c r="AH99" s="94"/>
      <c r="AI99" s="94"/>
    </row>
    <row r="100" spans="2:35" s="118" customFormat="1" x14ac:dyDescent="0.25">
      <c r="D100" s="121"/>
      <c r="E100" s="121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98"/>
      <c r="Q100" s="122"/>
      <c r="R100" s="122"/>
      <c r="S100" s="122"/>
      <c r="T100" s="132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94"/>
      <c r="AF100" s="94"/>
      <c r="AG100" s="94"/>
      <c r="AH100" s="94"/>
      <c r="AI100" s="94"/>
    </row>
    <row r="101" spans="2:35" s="118" customFormat="1" x14ac:dyDescent="0.25">
      <c r="D101" s="121"/>
      <c r="E101" s="121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98"/>
      <c r="Q101" s="122"/>
      <c r="R101" s="122"/>
      <c r="S101" s="122"/>
      <c r="T101" s="132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94"/>
      <c r="AF101" s="94"/>
      <c r="AG101" s="94"/>
      <c r="AH101" s="94"/>
      <c r="AI101" s="94"/>
    </row>
    <row r="102" spans="2:35" s="118" customFormat="1" x14ac:dyDescent="0.25">
      <c r="D102" s="121"/>
      <c r="E102" s="121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98"/>
      <c r="Q102" s="123"/>
      <c r="R102" s="123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94"/>
      <c r="AF102" s="94"/>
      <c r="AG102" s="94"/>
      <c r="AH102" s="94"/>
      <c r="AI102" s="94"/>
    </row>
    <row r="103" spans="2:35" s="118" customFormat="1" x14ac:dyDescent="0.25">
      <c r="D103" s="121"/>
      <c r="E103" s="121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98"/>
      <c r="Q103" s="124"/>
      <c r="R103" s="124"/>
      <c r="S103" s="121"/>
      <c r="T103" s="121"/>
      <c r="U103" s="121"/>
      <c r="V103" s="121"/>
      <c r="W103" s="121"/>
      <c r="X103" s="121"/>
      <c r="Y103" s="121"/>
      <c r="Z103" s="121"/>
      <c r="AB103" s="121"/>
      <c r="AC103" s="121"/>
      <c r="AD103" s="121"/>
      <c r="AE103" s="94"/>
      <c r="AF103" s="94"/>
      <c r="AG103" s="94"/>
      <c r="AH103" s="94"/>
      <c r="AI103" s="94"/>
    </row>
    <row r="104" spans="2:35" s="118" customFormat="1" x14ac:dyDescent="0.25">
      <c r="D104" s="121"/>
      <c r="E104" s="121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98"/>
      <c r="Q104" s="124"/>
      <c r="R104" s="124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94"/>
      <c r="AF104" s="94"/>
      <c r="AG104" s="94"/>
      <c r="AH104" s="94"/>
      <c r="AI104" s="94"/>
    </row>
    <row r="105" spans="2:35" s="118" customFormat="1" x14ac:dyDescent="0.25">
      <c r="D105" s="121"/>
      <c r="E105" s="121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98"/>
      <c r="Q105" s="124"/>
      <c r="R105" s="124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94"/>
      <c r="AF105" s="94"/>
      <c r="AG105" s="94"/>
      <c r="AH105" s="94"/>
      <c r="AI105" s="94"/>
    </row>
    <row r="106" spans="2:35" s="100" customFormat="1" x14ac:dyDescent="0.25">
      <c r="C106" s="118"/>
      <c r="D106" s="121"/>
      <c r="E106" s="121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98"/>
      <c r="Q106" s="122"/>
      <c r="R106" s="122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94"/>
      <c r="AF106" s="94"/>
      <c r="AG106" s="94"/>
      <c r="AH106" s="94"/>
      <c r="AI106" s="94"/>
    </row>
    <row r="107" spans="2:35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8"/>
      <c r="Q107" s="99"/>
      <c r="R107" s="99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94"/>
      <c r="AF107" s="94"/>
      <c r="AG107" s="94"/>
      <c r="AH107" s="94"/>
      <c r="AI107" s="94"/>
    </row>
    <row r="108" spans="2:35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8"/>
      <c r="Q108" s="99"/>
      <c r="R108" s="99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94"/>
      <c r="AF108" s="94"/>
      <c r="AG108" s="94"/>
      <c r="AH108" s="94"/>
      <c r="AI108" s="94"/>
    </row>
    <row r="109" spans="2:35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8"/>
      <c r="Q109" s="99"/>
      <c r="R109" s="99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94"/>
      <c r="AF109" s="94"/>
      <c r="AG109" s="94"/>
      <c r="AH109" s="94"/>
      <c r="AI109" s="94"/>
    </row>
    <row r="110" spans="2:35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8"/>
      <c r="Q110" s="99"/>
      <c r="R110" s="99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94"/>
      <c r="AF110" s="94"/>
      <c r="AG110" s="94"/>
      <c r="AH110" s="94"/>
      <c r="AI110" s="94"/>
    </row>
    <row r="111" spans="2:35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8"/>
      <c r="Q111" s="99"/>
      <c r="R111" s="99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94"/>
      <c r="AF111" s="94"/>
      <c r="AG111" s="94"/>
      <c r="AH111" s="94"/>
      <c r="AI111" s="94"/>
    </row>
    <row r="112" spans="2:35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8"/>
      <c r="Q112" s="99"/>
      <c r="R112" s="99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94"/>
      <c r="AF112" s="94"/>
      <c r="AG112" s="94"/>
      <c r="AH112" s="94"/>
      <c r="AI112" s="94"/>
    </row>
    <row r="113" spans="4:35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8"/>
      <c r="Q113" s="99"/>
      <c r="R113" s="99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94"/>
      <c r="AF113" s="94"/>
      <c r="AG113" s="94"/>
      <c r="AH113" s="94"/>
      <c r="AI113" s="94"/>
    </row>
    <row r="114" spans="4:35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8"/>
      <c r="Q114" s="99"/>
      <c r="R114" s="99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94"/>
      <c r="AF114" s="94"/>
      <c r="AG114" s="94"/>
      <c r="AH114" s="94"/>
      <c r="AI114" s="94"/>
    </row>
    <row r="115" spans="4:35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8"/>
      <c r="Q115" s="99"/>
      <c r="R115" s="99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94"/>
      <c r="AF115" s="94"/>
      <c r="AG115" s="94"/>
      <c r="AH115" s="94"/>
      <c r="AI115" s="94"/>
    </row>
    <row r="116" spans="4:35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8"/>
      <c r="Q116" s="99"/>
      <c r="R116" s="99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94"/>
      <c r="AF116" s="94"/>
      <c r="AG116" s="94"/>
      <c r="AH116" s="94"/>
      <c r="AI116" s="94"/>
    </row>
    <row r="117" spans="4:35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8"/>
      <c r="Q117" s="99"/>
      <c r="R117" s="99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94"/>
      <c r="AF117" s="94"/>
      <c r="AG117" s="94"/>
      <c r="AH117" s="94"/>
      <c r="AI117" s="94"/>
    </row>
    <row r="118" spans="4:35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8"/>
      <c r="Q118" s="99"/>
      <c r="R118" s="99"/>
      <c r="S118" s="99"/>
      <c r="T118" s="127"/>
      <c r="U118" s="99"/>
      <c r="V118" s="99"/>
      <c r="W118" s="99"/>
      <c r="X118" s="99"/>
      <c r="Y118" s="99"/>
      <c r="Z118" s="99"/>
      <c r="AA118" s="99"/>
      <c r="AE118" s="94"/>
      <c r="AF118" s="94"/>
      <c r="AG118" s="94"/>
      <c r="AH118" s="94"/>
      <c r="AI118" s="94"/>
    </row>
    <row r="119" spans="4:35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8"/>
      <c r="Q119" s="99"/>
      <c r="R119" s="99"/>
      <c r="S119" s="99"/>
      <c r="T119" s="127"/>
      <c r="U119" s="99"/>
      <c r="V119" s="99"/>
      <c r="W119" s="99"/>
      <c r="X119" s="99"/>
      <c r="Y119" s="99"/>
      <c r="Z119" s="99"/>
      <c r="AA119" s="99"/>
      <c r="AE119" s="94"/>
      <c r="AF119" s="94"/>
      <c r="AG119" s="94"/>
      <c r="AH119" s="94"/>
      <c r="AI119" s="94"/>
    </row>
    <row r="120" spans="4:35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8"/>
      <c r="Q120" s="99"/>
      <c r="R120" s="99"/>
      <c r="S120" s="99"/>
      <c r="T120" s="127"/>
      <c r="U120" s="99"/>
      <c r="V120" s="99"/>
      <c r="W120" s="99"/>
      <c r="X120" s="99"/>
      <c r="Y120" s="99"/>
      <c r="Z120" s="99"/>
      <c r="AA120" s="99"/>
      <c r="AE120" s="94"/>
      <c r="AF120" s="94"/>
      <c r="AG120" s="94"/>
      <c r="AH120" s="94"/>
      <c r="AI120" s="94"/>
    </row>
    <row r="121" spans="4:35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8"/>
      <c r="Q121" s="99"/>
      <c r="R121" s="99"/>
      <c r="S121" s="99"/>
      <c r="T121" s="127"/>
      <c r="U121" s="99"/>
      <c r="V121" s="99"/>
      <c r="W121" s="99"/>
      <c r="X121" s="99"/>
      <c r="Y121" s="99"/>
      <c r="Z121" s="99"/>
      <c r="AA121" s="99"/>
      <c r="AE121" s="94"/>
      <c r="AF121" s="94"/>
      <c r="AG121" s="94"/>
      <c r="AH121" s="94"/>
      <c r="AI121" s="94"/>
    </row>
    <row r="122" spans="4:35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8"/>
      <c r="Q122" s="99"/>
      <c r="R122" s="99"/>
      <c r="S122" s="99"/>
      <c r="T122" s="127"/>
      <c r="U122" s="99"/>
      <c r="V122" s="99"/>
      <c r="W122" s="99"/>
      <c r="X122" s="99"/>
      <c r="Y122" s="99"/>
      <c r="Z122" s="99"/>
      <c r="AA122" s="99"/>
      <c r="AE122" s="94"/>
      <c r="AF122" s="94"/>
      <c r="AG122" s="94"/>
      <c r="AH122" s="94"/>
      <c r="AI122" s="94"/>
    </row>
    <row r="123" spans="4:35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8"/>
      <c r="Q123" s="99"/>
      <c r="R123" s="99"/>
      <c r="S123" s="99"/>
      <c r="T123" s="127"/>
      <c r="U123" s="99"/>
      <c r="V123" s="99"/>
      <c r="W123" s="99"/>
      <c r="X123" s="99"/>
      <c r="Y123" s="99"/>
      <c r="Z123" s="99"/>
      <c r="AA123" s="99"/>
      <c r="AE123" s="94"/>
      <c r="AF123" s="94"/>
      <c r="AG123" s="94"/>
      <c r="AH123" s="94"/>
      <c r="AI123" s="94"/>
    </row>
    <row r="124" spans="4:35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8"/>
      <c r="Q124" s="99"/>
      <c r="R124" s="99"/>
      <c r="S124" s="99"/>
      <c r="T124" s="127"/>
      <c r="U124" s="99"/>
      <c r="V124" s="99"/>
      <c r="W124" s="99"/>
      <c r="X124" s="99"/>
      <c r="Y124" s="99"/>
      <c r="Z124" s="99"/>
      <c r="AA124" s="99"/>
      <c r="AE124" s="94"/>
      <c r="AF124" s="94"/>
      <c r="AG124" s="94"/>
      <c r="AH124" s="94"/>
      <c r="AI124" s="94"/>
    </row>
    <row r="125" spans="4:35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8"/>
      <c r="Q125" s="99"/>
      <c r="R125" s="99"/>
      <c r="S125" s="99"/>
      <c r="T125" s="127"/>
      <c r="U125" s="99"/>
      <c r="V125" s="99"/>
      <c r="W125" s="99"/>
      <c r="X125" s="99"/>
      <c r="Y125" s="99"/>
      <c r="Z125" s="99"/>
      <c r="AA125" s="99"/>
      <c r="AE125" s="94"/>
      <c r="AF125" s="94"/>
      <c r="AG125" s="94"/>
      <c r="AH125" s="94"/>
      <c r="AI125" s="94"/>
    </row>
    <row r="126" spans="4:35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8"/>
      <c r="Q126" s="99"/>
      <c r="R126" s="99"/>
      <c r="S126" s="99"/>
      <c r="T126" s="127"/>
      <c r="U126" s="99"/>
      <c r="V126" s="99"/>
      <c r="W126" s="99"/>
      <c r="X126" s="99"/>
      <c r="Y126" s="99"/>
      <c r="Z126" s="99"/>
      <c r="AA126" s="99"/>
      <c r="AE126" s="94"/>
      <c r="AF126" s="94"/>
      <c r="AG126" s="94"/>
      <c r="AH126" s="94"/>
      <c r="AI126" s="94"/>
    </row>
    <row r="127" spans="4:35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8"/>
      <c r="Q127" s="99"/>
      <c r="R127" s="99"/>
      <c r="S127" s="99"/>
      <c r="T127" s="127"/>
      <c r="U127" s="99"/>
      <c r="V127" s="99"/>
      <c r="W127" s="99"/>
      <c r="X127" s="99"/>
      <c r="Y127" s="99"/>
      <c r="Z127" s="99"/>
      <c r="AA127" s="99"/>
      <c r="AE127" s="94"/>
      <c r="AF127" s="94"/>
      <c r="AG127" s="94"/>
      <c r="AH127" s="94"/>
      <c r="AI127" s="94"/>
    </row>
    <row r="128" spans="4:35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8"/>
      <c r="Q128" s="99"/>
      <c r="R128" s="99"/>
      <c r="S128" s="99"/>
      <c r="T128" s="127"/>
      <c r="U128" s="99"/>
      <c r="V128" s="99"/>
      <c r="W128" s="99"/>
      <c r="X128" s="99"/>
      <c r="Y128" s="99"/>
      <c r="Z128" s="99"/>
      <c r="AA128" s="99"/>
      <c r="AE128" s="94"/>
      <c r="AF128" s="94"/>
      <c r="AG128" s="94"/>
      <c r="AH128" s="94"/>
      <c r="AI128" s="94"/>
    </row>
    <row r="129" spans="4:35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8"/>
      <c r="Q129" s="99"/>
      <c r="R129" s="99"/>
      <c r="S129" s="99"/>
      <c r="T129" s="127"/>
      <c r="U129" s="99"/>
      <c r="V129" s="99"/>
      <c r="W129" s="99"/>
      <c r="X129" s="99"/>
      <c r="Y129" s="99"/>
      <c r="Z129" s="99"/>
      <c r="AA129" s="99"/>
      <c r="AE129" s="94"/>
      <c r="AF129" s="94"/>
      <c r="AG129" s="94"/>
      <c r="AH129" s="94"/>
      <c r="AI129" s="94"/>
    </row>
    <row r="130" spans="4:35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8"/>
      <c r="Q130" s="99"/>
      <c r="R130" s="99"/>
      <c r="S130" s="99"/>
      <c r="T130" s="127"/>
      <c r="U130" s="99"/>
      <c r="V130" s="99"/>
      <c r="W130" s="99"/>
      <c r="X130" s="99"/>
      <c r="Y130" s="99"/>
      <c r="Z130" s="99"/>
      <c r="AA130" s="99"/>
      <c r="AE130" s="94"/>
      <c r="AF130" s="94"/>
      <c r="AG130" s="94"/>
      <c r="AH130" s="94"/>
      <c r="AI130" s="94"/>
    </row>
    <row r="131" spans="4:35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8"/>
      <c r="Q131" s="99"/>
      <c r="R131" s="99"/>
      <c r="S131" s="99"/>
      <c r="T131" s="127"/>
      <c r="U131" s="99"/>
      <c r="V131" s="99"/>
      <c r="W131" s="99"/>
      <c r="X131" s="99"/>
      <c r="Y131" s="99"/>
      <c r="Z131" s="99"/>
      <c r="AA131" s="99"/>
      <c r="AE131" s="94"/>
      <c r="AF131" s="94"/>
      <c r="AG131" s="94"/>
      <c r="AH131" s="94"/>
      <c r="AI131" s="94"/>
    </row>
    <row r="132" spans="4:35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8"/>
      <c r="Q132" s="99"/>
      <c r="R132" s="99"/>
      <c r="S132" s="99"/>
      <c r="T132" s="127"/>
      <c r="U132" s="99"/>
      <c r="V132" s="99"/>
      <c r="W132" s="99"/>
      <c r="X132" s="99"/>
      <c r="Y132" s="99"/>
      <c r="Z132" s="99"/>
      <c r="AA132" s="99"/>
      <c r="AE132" s="94"/>
      <c r="AF132" s="94"/>
      <c r="AG132" s="94"/>
      <c r="AH132" s="94"/>
      <c r="AI132" s="94"/>
    </row>
    <row r="133" spans="4:35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8"/>
      <c r="Q133" s="99"/>
      <c r="R133" s="99"/>
      <c r="S133" s="99"/>
      <c r="T133" s="127"/>
      <c r="U133" s="99"/>
      <c r="V133" s="99"/>
      <c r="W133" s="99"/>
      <c r="X133" s="99"/>
      <c r="Y133" s="99"/>
      <c r="Z133" s="99"/>
      <c r="AA133" s="99"/>
      <c r="AE133" s="94"/>
      <c r="AF133" s="94"/>
      <c r="AG133" s="94"/>
      <c r="AH133" s="94"/>
      <c r="AI133" s="94"/>
    </row>
    <row r="134" spans="4:35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8"/>
      <c r="Q134" s="99"/>
      <c r="R134" s="99"/>
      <c r="S134" s="99"/>
      <c r="T134" s="127"/>
      <c r="U134" s="99"/>
      <c r="V134" s="99"/>
      <c r="W134" s="99"/>
      <c r="X134" s="99"/>
      <c r="Y134" s="99"/>
      <c r="Z134" s="99"/>
      <c r="AA134" s="99"/>
      <c r="AE134" s="94"/>
      <c r="AF134" s="94"/>
      <c r="AG134" s="94"/>
      <c r="AH134" s="94"/>
      <c r="AI134" s="94"/>
    </row>
    <row r="135" spans="4:35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8"/>
      <c r="Q135" s="99"/>
      <c r="R135" s="99"/>
      <c r="S135" s="99"/>
      <c r="T135" s="127"/>
      <c r="U135" s="99"/>
      <c r="V135" s="99"/>
      <c r="W135" s="99"/>
      <c r="X135" s="99"/>
      <c r="Y135" s="99"/>
      <c r="Z135" s="99"/>
      <c r="AA135" s="99"/>
      <c r="AE135" s="94"/>
      <c r="AF135" s="94"/>
      <c r="AG135" s="94"/>
      <c r="AH135" s="94"/>
      <c r="AI135" s="94"/>
    </row>
    <row r="136" spans="4:35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8"/>
      <c r="Q136" s="99"/>
      <c r="R136" s="99"/>
      <c r="S136" s="99"/>
      <c r="T136" s="127"/>
      <c r="U136" s="99"/>
      <c r="V136" s="99"/>
      <c r="W136" s="99"/>
      <c r="X136" s="99"/>
      <c r="Y136" s="99"/>
      <c r="Z136" s="99"/>
      <c r="AA136" s="99"/>
      <c r="AE136" s="94"/>
      <c r="AF136" s="94"/>
      <c r="AG136" s="94"/>
      <c r="AH136" s="94"/>
      <c r="AI136" s="94"/>
    </row>
    <row r="137" spans="4:35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8"/>
      <c r="Q137" s="99"/>
      <c r="R137" s="99"/>
      <c r="S137" s="99"/>
      <c r="T137" s="127"/>
      <c r="U137" s="99"/>
      <c r="V137" s="99"/>
      <c r="W137" s="99"/>
      <c r="X137" s="99"/>
      <c r="Y137" s="99"/>
      <c r="Z137" s="99"/>
      <c r="AA137" s="99"/>
      <c r="AE137" s="94"/>
      <c r="AF137" s="94"/>
      <c r="AG137" s="94"/>
      <c r="AH137" s="94"/>
      <c r="AI137" s="94"/>
    </row>
    <row r="138" spans="4:35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8"/>
      <c r="Q138" s="99"/>
      <c r="R138" s="99"/>
      <c r="S138" s="99"/>
      <c r="T138" s="127"/>
      <c r="U138" s="99"/>
      <c r="V138" s="99"/>
      <c r="W138" s="99"/>
      <c r="X138" s="99"/>
      <c r="Y138" s="99"/>
      <c r="Z138" s="99"/>
      <c r="AA138" s="99"/>
      <c r="AE138" s="94"/>
      <c r="AF138" s="94"/>
      <c r="AG138" s="94"/>
      <c r="AH138" s="94"/>
      <c r="AI138" s="94"/>
    </row>
    <row r="139" spans="4:35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8"/>
      <c r="Q139" s="99"/>
      <c r="R139" s="99"/>
      <c r="S139" s="99"/>
      <c r="T139" s="127"/>
      <c r="U139" s="99"/>
      <c r="V139" s="99"/>
      <c r="W139" s="99"/>
      <c r="X139" s="99"/>
      <c r="Y139" s="99"/>
      <c r="Z139" s="99"/>
      <c r="AA139" s="99"/>
      <c r="AE139" s="94"/>
      <c r="AF139" s="94"/>
      <c r="AG139" s="94"/>
      <c r="AH139" s="94"/>
      <c r="AI139" s="94"/>
    </row>
    <row r="140" spans="4:35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8"/>
      <c r="Q140" s="99"/>
      <c r="R140" s="99"/>
      <c r="S140" s="99"/>
      <c r="T140" s="127"/>
      <c r="U140" s="99"/>
      <c r="V140" s="99"/>
      <c r="W140" s="99"/>
      <c r="X140" s="99"/>
      <c r="Y140" s="99"/>
      <c r="Z140" s="99"/>
      <c r="AA140" s="99"/>
      <c r="AE140" s="94"/>
      <c r="AF140" s="94"/>
      <c r="AG140" s="94"/>
      <c r="AH140" s="94"/>
      <c r="AI140" s="94"/>
    </row>
    <row r="141" spans="4:35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8"/>
      <c r="Q141" s="99"/>
      <c r="R141" s="99"/>
      <c r="S141" s="99"/>
      <c r="T141" s="127"/>
      <c r="U141" s="99"/>
      <c r="V141" s="99"/>
      <c r="W141" s="99"/>
      <c r="X141" s="99"/>
      <c r="Y141" s="99"/>
      <c r="Z141" s="99"/>
      <c r="AA141" s="99"/>
      <c r="AE141" s="94"/>
      <c r="AF141" s="94"/>
      <c r="AG141" s="94"/>
      <c r="AH141" s="94"/>
      <c r="AI141" s="94"/>
    </row>
    <row r="142" spans="4:35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8"/>
      <c r="Q142" s="99"/>
      <c r="R142" s="99"/>
      <c r="S142" s="99"/>
      <c r="T142" s="127"/>
      <c r="U142" s="99"/>
      <c r="V142" s="99"/>
      <c r="W142" s="99"/>
      <c r="X142" s="99"/>
      <c r="Y142" s="99"/>
      <c r="Z142" s="99"/>
      <c r="AA142" s="99"/>
      <c r="AE142" s="94"/>
      <c r="AF142" s="94"/>
      <c r="AG142" s="94"/>
      <c r="AH142" s="94"/>
      <c r="AI142" s="94"/>
    </row>
    <row r="143" spans="4:35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8"/>
      <c r="Q143" s="99"/>
      <c r="R143" s="99"/>
      <c r="S143" s="99"/>
      <c r="T143" s="127"/>
      <c r="U143" s="99"/>
      <c r="V143" s="99"/>
      <c r="W143" s="99"/>
      <c r="X143" s="99"/>
      <c r="Y143" s="99"/>
      <c r="Z143" s="99"/>
      <c r="AA143" s="99"/>
      <c r="AE143" s="94"/>
      <c r="AF143" s="94"/>
      <c r="AG143" s="94"/>
      <c r="AH143" s="94"/>
      <c r="AI143" s="94"/>
    </row>
    <row r="144" spans="4:35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8"/>
      <c r="Q144" s="99"/>
      <c r="R144" s="99"/>
      <c r="S144" s="99"/>
      <c r="T144" s="127"/>
      <c r="U144" s="99"/>
      <c r="V144" s="99"/>
      <c r="W144" s="99"/>
      <c r="X144" s="99"/>
      <c r="Y144" s="99"/>
      <c r="Z144" s="99"/>
      <c r="AA144" s="99"/>
      <c r="AE144" s="94"/>
      <c r="AF144" s="94"/>
      <c r="AG144" s="94"/>
      <c r="AH144" s="94"/>
      <c r="AI144" s="94"/>
    </row>
    <row r="145" spans="4:35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8"/>
      <c r="Q145" s="99"/>
      <c r="R145" s="99"/>
      <c r="S145" s="99"/>
      <c r="T145" s="127"/>
      <c r="U145" s="99"/>
      <c r="V145" s="99"/>
      <c r="W145" s="99"/>
      <c r="X145" s="99"/>
      <c r="Y145" s="99"/>
      <c r="Z145" s="99"/>
      <c r="AA145" s="99"/>
      <c r="AE145" s="94"/>
      <c r="AF145" s="94"/>
      <c r="AG145" s="94"/>
      <c r="AH145" s="94"/>
      <c r="AI145" s="94"/>
    </row>
    <row r="146" spans="4:35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8"/>
      <c r="Q146" s="99"/>
      <c r="R146" s="99"/>
      <c r="S146" s="99"/>
      <c r="T146" s="127"/>
      <c r="U146" s="99"/>
      <c r="V146" s="99"/>
      <c r="W146" s="99"/>
      <c r="X146" s="99"/>
      <c r="Y146" s="99"/>
      <c r="Z146" s="99"/>
      <c r="AA146" s="99"/>
      <c r="AE146" s="94"/>
      <c r="AF146" s="94"/>
      <c r="AG146" s="94"/>
      <c r="AH146" s="94"/>
      <c r="AI146" s="94"/>
    </row>
    <row r="147" spans="4:35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8"/>
      <c r="Q147" s="99"/>
      <c r="R147" s="99"/>
      <c r="S147" s="99"/>
      <c r="T147" s="127"/>
      <c r="U147" s="99"/>
      <c r="V147" s="99"/>
      <c r="W147" s="99"/>
      <c r="X147" s="99"/>
      <c r="Y147" s="99"/>
      <c r="Z147" s="99"/>
      <c r="AA147" s="99"/>
      <c r="AE147" s="94"/>
      <c r="AF147" s="94"/>
      <c r="AG147" s="94"/>
      <c r="AH147" s="94"/>
      <c r="AI147" s="94"/>
    </row>
    <row r="148" spans="4:35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8"/>
      <c r="Q148" s="99"/>
      <c r="R148" s="99"/>
      <c r="S148" s="99"/>
      <c r="T148" s="127"/>
      <c r="U148" s="99"/>
      <c r="V148" s="99"/>
      <c r="W148" s="99"/>
      <c r="X148" s="99"/>
      <c r="Y148" s="99"/>
      <c r="Z148" s="99"/>
      <c r="AA148" s="99"/>
      <c r="AE148" s="94"/>
      <c r="AF148" s="94"/>
      <c r="AG148" s="94"/>
      <c r="AH148" s="94"/>
      <c r="AI148" s="94"/>
    </row>
    <row r="149" spans="4:35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8"/>
      <c r="Q149" s="99"/>
      <c r="R149" s="99"/>
      <c r="S149" s="99"/>
      <c r="T149" s="127"/>
      <c r="U149" s="99"/>
      <c r="V149" s="99"/>
      <c r="W149" s="99"/>
      <c r="X149" s="99"/>
      <c r="Y149" s="99"/>
      <c r="Z149" s="99"/>
      <c r="AA149" s="99"/>
      <c r="AE149" s="94"/>
      <c r="AF149" s="94"/>
      <c r="AG149" s="94"/>
      <c r="AH149" s="94"/>
      <c r="AI149" s="94"/>
    </row>
    <row r="150" spans="4:35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8"/>
      <c r="Q150" s="99"/>
      <c r="R150" s="99"/>
      <c r="S150" s="99"/>
      <c r="T150" s="127"/>
      <c r="U150" s="99"/>
      <c r="V150" s="99"/>
      <c r="W150" s="99"/>
      <c r="X150" s="99"/>
      <c r="Y150" s="99"/>
      <c r="Z150" s="99"/>
      <c r="AA150" s="99"/>
      <c r="AE150" s="94"/>
      <c r="AF150" s="94"/>
      <c r="AG150" s="94"/>
      <c r="AH150" s="94"/>
      <c r="AI150" s="94"/>
    </row>
    <row r="151" spans="4:35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8"/>
      <c r="Q151" s="99"/>
      <c r="R151" s="99"/>
      <c r="S151" s="99"/>
      <c r="T151" s="127"/>
      <c r="U151" s="99"/>
      <c r="V151" s="99"/>
      <c r="W151" s="99"/>
      <c r="X151" s="99"/>
      <c r="Y151" s="99"/>
      <c r="Z151" s="99"/>
      <c r="AA151" s="99"/>
      <c r="AE151" s="94"/>
      <c r="AF151" s="94"/>
      <c r="AG151" s="94"/>
      <c r="AH151" s="94"/>
      <c r="AI151" s="94"/>
    </row>
    <row r="152" spans="4:35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8"/>
      <c r="Q152" s="99"/>
      <c r="R152" s="99"/>
      <c r="S152" s="99"/>
      <c r="T152" s="127"/>
      <c r="U152" s="99"/>
      <c r="V152" s="99"/>
      <c r="W152" s="99"/>
      <c r="X152" s="99"/>
      <c r="Y152" s="99"/>
      <c r="Z152" s="99"/>
      <c r="AA152" s="99"/>
      <c r="AE152" s="94"/>
      <c r="AF152" s="94"/>
      <c r="AG152" s="94"/>
      <c r="AH152" s="94"/>
      <c r="AI152" s="94"/>
    </row>
    <row r="153" spans="4:35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8"/>
      <c r="Q153" s="99"/>
      <c r="R153" s="99"/>
      <c r="S153" s="99"/>
      <c r="T153" s="127"/>
      <c r="U153" s="99"/>
      <c r="V153" s="99"/>
      <c r="W153" s="99"/>
      <c r="X153" s="99"/>
      <c r="Y153" s="99"/>
      <c r="Z153" s="99"/>
      <c r="AA153" s="99"/>
      <c r="AE153" s="94"/>
      <c r="AF153" s="94"/>
      <c r="AG153" s="94"/>
      <c r="AH153" s="94"/>
      <c r="AI153" s="94"/>
    </row>
    <row r="154" spans="4:35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8"/>
      <c r="Q154" s="99"/>
      <c r="R154" s="99"/>
      <c r="S154" s="99"/>
      <c r="T154" s="127"/>
      <c r="U154" s="99"/>
      <c r="V154" s="99"/>
      <c r="W154" s="99"/>
      <c r="X154" s="99"/>
      <c r="Y154" s="99"/>
      <c r="Z154" s="99"/>
      <c r="AA154" s="99"/>
      <c r="AE154" s="94"/>
      <c r="AF154" s="94"/>
      <c r="AG154" s="94"/>
      <c r="AH154" s="94"/>
      <c r="AI154" s="94"/>
    </row>
    <row r="155" spans="4:35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8"/>
      <c r="Q155" s="99"/>
      <c r="R155" s="99"/>
      <c r="S155" s="99"/>
      <c r="T155" s="127"/>
      <c r="U155" s="99"/>
      <c r="V155" s="99"/>
      <c r="W155" s="99"/>
      <c r="X155" s="99"/>
      <c r="Y155" s="99"/>
      <c r="Z155" s="99"/>
      <c r="AA155" s="99"/>
      <c r="AE155" s="94"/>
      <c r="AF155" s="94"/>
      <c r="AG155" s="94"/>
      <c r="AH155" s="94"/>
      <c r="AI155" s="94"/>
    </row>
    <row r="156" spans="4:35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8"/>
      <c r="Q156" s="99"/>
      <c r="R156" s="99"/>
      <c r="S156" s="99"/>
      <c r="T156" s="127"/>
      <c r="U156" s="99"/>
      <c r="V156" s="99"/>
      <c r="W156" s="99"/>
      <c r="X156" s="99"/>
      <c r="Y156" s="99"/>
      <c r="Z156" s="99"/>
      <c r="AA156" s="99"/>
      <c r="AE156" s="94"/>
      <c r="AF156" s="94"/>
      <c r="AG156" s="94"/>
      <c r="AH156" s="94"/>
      <c r="AI156" s="94"/>
    </row>
    <row r="157" spans="4:35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8"/>
      <c r="Q157" s="99"/>
      <c r="R157" s="99"/>
      <c r="S157" s="99"/>
      <c r="T157" s="127"/>
      <c r="U157" s="99"/>
      <c r="V157" s="99"/>
      <c r="W157" s="99"/>
      <c r="X157" s="99"/>
      <c r="Y157" s="99"/>
      <c r="Z157" s="99"/>
      <c r="AA157" s="99"/>
      <c r="AE157" s="94"/>
      <c r="AF157" s="94"/>
      <c r="AG157" s="94"/>
      <c r="AH157" s="94"/>
      <c r="AI157" s="94"/>
    </row>
    <row r="158" spans="4:35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8"/>
      <c r="Q158" s="99"/>
      <c r="R158" s="99"/>
      <c r="S158" s="99"/>
      <c r="T158" s="127"/>
      <c r="U158" s="99"/>
      <c r="V158" s="99"/>
      <c r="W158" s="99"/>
      <c r="X158" s="99"/>
      <c r="Y158" s="99"/>
      <c r="Z158" s="99"/>
      <c r="AA158" s="99"/>
      <c r="AE158" s="94"/>
      <c r="AF158" s="94"/>
      <c r="AG158" s="94"/>
      <c r="AH158" s="94"/>
      <c r="AI158" s="94"/>
    </row>
    <row r="159" spans="4:35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8"/>
      <c r="Q159" s="99"/>
      <c r="R159" s="99"/>
      <c r="S159" s="99"/>
      <c r="T159" s="127"/>
      <c r="U159" s="99"/>
      <c r="V159" s="99"/>
      <c r="W159" s="99"/>
      <c r="X159" s="99"/>
      <c r="Y159" s="99"/>
      <c r="Z159" s="99"/>
      <c r="AA159" s="99"/>
      <c r="AE159" s="94"/>
      <c r="AF159" s="94"/>
      <c r="AG159" s="94"/>
      <c r="AH159" s="94"/>
      <c r="AI159" s="94"/>
    </row>
    <row r="160" spans="4:35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8"/>
      <c r="Q160" s="99"/>
      <c r="R160" s="99"/>
      <c r="S160" s="99"/>
      <c r="T160" s="127"/>
      <c r="U160" s="99"/>
      <c r="V160" s="99"/>
      <c r="W160" s="99"/>
      <c r="X160" s="99"/>
      <c r="Y160" s="99"/>
      <c r="Z160" s="99"/>
      <c r="AA160" s="99"/>
      <c r="AE160" s="94"/>
      <c r="AF160" s="94"/>
      <c r="AG160" s="94"/>
      <c r="AH160" s="94"/>
      <c r="AI160" s="94"/>
    </row>
    <row r="161" spans="4:35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8"/>
      <c r="Q161" s="99"/>
      <c r="R161" s="99"/>
      <c r="S161" s="99"/>
      <c r="T161" s="127"/>
      <c r="U161" s="99"/>
      <c r="V161" s="99"/>
      <c r="W161" s="99"/>
      <c r="X161" s="99"/>
      <c r="Y161" s="99"/>
      <c r="Z161" s="99"/>
      <c r="AA161" s="99"/>
      <c r="AE161" s="94"/>
      <c r="AF161" s="94"/>
      <c r="AG161" s="94"/>
      <c r="AH161" s="94"/>
      <c r="AI161" s="94"/>
    </row>
    <row r="162" spans="4:35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8"/>
      <c r="Q162" s="99"/>
      <c r="R162" s="99"/>
      <c r="S162" s="99"/>
      <c r="T162" s="127"/>
      <c r="U162" s="99"/>
      <c r="V162" s="99"/>
      <c r="W162" s="99"/>
      <c r="X162" s="99"/>
      <c r="Y162" s="99"/>
      <c r="Z162" s="99"/>
      <c r="AA162" s="99"/>
      <c r="AE162" s="94"/>
      <c r="AF162" s="94"/>
      <c r="AG162" s="94"/>
      <c r="AH162" s="94"/>
      <c r="AI162" s="94"/>
    </row>
    <row r="163" spans="4:35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8"/>
      <c r="Q163" s="99"/>
      <c r="R163" s="99"/>
      <c r="S163" s="99"/>
      <c r="T163" s="127"/>
      <c r="U163" s="99"/>
      <c r="V163" s="99"/>
      <c r="W163" s="99"/>
      <c r="X163" s="99"/>
      <c r="Y163" s="99"/>
      <c r="Z163" s="99"/>
      <c r="AA163" s="99"/>
      <c r="AE163" s="94"/>
      <c r="AF163" s="94"/>
      <c r="AG163" s="94"/>
      <c r="AH163" s="94"/>
      <c r="AI163" s="94"/>
    </row>
    <row r="164" spans="4:35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8"/>
      <c r="Q164" s="99"/>
      <c r="R164" s="99"/>
      <c r="S164" s="99"/>
      <c r="T164" s="127"/>
      <c r="U164" s="99"/>
      <c r="V164" s="99"/>
      <c r="W164" s="99"/>
      <c r="X164" s="99"/>
      <c r="Y164" s="99"/>
      <c r="Z164" s="99"/>
      <c r="AA164" s="99"/>
      <c r="AE164" s="94"/>
      <c r="AF164" s="94"/>
      <c r="AG164" s="94"/>
      <c r="AH164" s="94"/>
      <c r="AI164" s="94"/>
    </row>
    <row r="165" spans="4:35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8"/>
      <c r="Q165" s="99"/>
      <c r="R165" s="99"/>
      <c r="S165" s="99"/>
      <c r="T165" s="127"/>
      <c r="U165" s="99"/>
      <c r="V165" s="99"/>
      <c r="W165" s="99"/>
      <c r="X165" s="99"/>
      <c r="Y165" s="99"/>
      <c r="Z165" s="99"/>
      <c r="AA165" s="99"/>
      <c r="AE165" s="94"/>
      <c r="AF165" s="94"/>
      <c r="AG165" s="94"/>
      <c r="AH165" s="94"/>
      <c r="AI165" s="94"/>
    </row>
    <row r="166" spans="4:35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8"/>
      <c r="Q166" s="99"/>
      <c r="R166" s="99"/>
      <c r="S166" s="99"/>
      <c r="T166" s="127"/>
      <c r="U166" s="99"/>
      <c r="V166" s="99"/>
      <c r="W166" s="99"/>
      <c r="X166" s="99"/>
      <c r="Y166" s="99"/>
      <c r="Z166" s="99"/>
      <c r="AA166" s="99"/>
      <c r="AE166" s="94"/>
      <c r="AF166" s="94"/>
      <c r="AG166" s="94"/>
      <c r="AH166" s="94"/>
      <c r="AI166" s="94"/>
    </row>
    <row r="167" spans="4:35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8"/>
      <c r="Q167" s="99"/>
      <c r="R167" s="99"/>
      <c r="S167" s="99"/>
      <c r="T167" s="127"/>
      <c r="U167" s="99"/>
      <c r="V167" s="99"/>
      <c r="W167" s="99"/>
      <c r="X167" s="99"/>
      <c r="Y167" s="99"/>
      <c r="Z167" s="99"/>
      <c r="AA167" s="99"/>
      <c r="AE167" s="94"/>
      <c r="AF167" s="94"/>
      <c r="AG167" s="94"/>
      <c r="AH167" s="94"/>
      <c r="AI167" s="94"/>
    </row>
    <row r="168" spans="4:35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8"/>
      <c r="Q168" s="99"/>
      <c r="R168" s="99"/>
      <c r="S168" s="99"/>
      <c r="T168" s="127"/>
      <c r="U168" s="99"/>
      <c r="V168" s="99"/>
      <c r="W168" s="99"/>
      <c r="X168" s="99"/>
      <c r="Y168" s="99"/>
      <c r="Z168" s="99"/>
      <c r="AA168" s="99"/>
      <c r="AE168" s="94"/>
      <c r="AF168" s="94"/>
      <c r="AG168" s="94"/>
      <c r="AH168" s="94"/>
      <c r="AI168" s="94"/>
    </row>
    <row r="169" spans="4:35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8"/>
      <c r="Q169" s="99"/>
      <c r="R169" s="99"/>
      <c r="S169" s="99"/>
      <c r="T169" s="127"/>
      <c r="U169" s="99"/>
      <c r="V169" s="99"/>
      <c r="W169" s="99"/>
      <c r="X169" s="99"/>
      <c r="Y169" s="99"/>
      <c r="Z169" s="99"/>
      <c r="AA169" s="99"/>
      <c r="AE169" s="94"/>
      <c r="AF169" s="94"/>
      <c r="AG169" s="94"/>
      <c r="AH169" s="94"/>
      <c r="AI169" s="94"/>
    </row>
    <row r="170" spans="4:35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8"/>
      <c r="Q170" s="99"/>
      <c r="R170" s="99"/>
      <c r="S170" s="99"/>
      <c r="T170" s="127"/>
      <c r="U170" s="99"/>
      <c r="V170" s="99"/>
      <c r="W170" s="99"/>
      <c r="X170" s="99"/>
      <c r="Y170" s="99"/>
      <c r="Z170" s="99"/>
      <c r="AA170" s="99"/>
      <c r="AE170" s="94"/>
      <c r="AF170" s="94"/>
      <c r="AG170" s="94"/>
      <c r="AH170" s="94"/>
      <c r="AI170" s="94"/>
    </row>
    <row r="171" spans="4:35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8"/>
      <c r="Q171" s="99"/>
      <c r="R171" s="99"/>
      <c r="S171" s="99"/>
      <c r="T171" s="127"/>
      <c r="U171" s="99"/>
      <c r="V171" s="99"/>
      <c r="W171" s="99"/>
      <c r="X171" s="99"/>
      <c r="Y171" s="99"/>
      <c r="Z171" s="99"/>
      <c r="AA171" s="99"/>
      <c r="AE171" s="94"/>
      <c r="AF171" s="94"/>
      <c r="AG171" s="94"/>
      <c r="AH171" s="94"/>
      <c r="AI171" s="94"/>
    </row>
    <row r="172" spans="4:35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8"/>
      <c r="Q172" s="99"/>
      <c r="R172" s="99"/>
      <c r="S172" s="99"/>
      <c r="T172" s="127"/>
      <c r="U172" s="99"/>
      <c r="V172" s="99"/>
      <c r="W172" s="99"/>
      <c r="X172" s="99"/>
      <c r="Y172" s="99"/>
      <c r="Z172" s="99"/>
      <c r="AA172" s="99"/>
      <c r="AE172" s="94"/>
      <c r="AF172" s="94"/>
      <c r="AG172" s="94"/>
      <c r="AH172" s="94"/>
      <c r="AI172" s="94"/>
    </row>
    <row r="173" spans="4:35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8"/>
      <c r="Q173" s="99"/>
      <c r="R173" s="99"/>
      <c r="S173" s="99"/>
      <c r="T173" s="127"/>
      <c r="U173" s="99"/>
      <c r="V173" s="99"/>
      <c r="W173" s="99"/>
      <c r="X173" s="99"/>
      <c r="Y173" s="99"/>
      <c r="Z173" s="99"/>
      <c r="AA173" s="99"/>
      <c r="AE173" s="94"/>
      <c r="AF173" s="94"/>
      <c r="AG173" s="94"/>
      <c r="AH173" s="94"/>
      <c r="AI173" s="94"/>
    </row>
    <row r="174" spans="4:35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8"/>
      <c r="Q174" s="99"/>
      <c r="R174" s="99"/>
      <c r="S174" s="99"/>
      <c r="T174" s="127"/>
      <c r="U174" s="99"/>
      <c r="V174" s="99"/>
      <c r="W174" s="99"/>
      <c r="X174" s="99"/>
      <c r="Y174" s="99"/>
      <c r="Z174" s="99"/>
      <c r="AA174" s="99"/>
      <c r="AE174" s="94"/>
      <c r="AF174" s="94"/>
      <c r="AG174" s="94"/>
      <c r="AH174" s="94"/>
      <c r="AI174" s="94"/>
    </row>
    <row r="175" spans="4:35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8"/>
      <c r="Q175" s="99"/>
      <c r="R175" s="99"/>
      <c r="S175" s="99"/>
      <c r="T175" s="127"/>
      <c r="U175" s="99"/>
      <c r="V175" s="99"/>
      <c r="W175" s="99"/>
      <c r="X175" s="99"/>
      <c r="Y175" s="99"/>
      <c r="Z175" s="99"/>
      <c r="AA175" s="99"/>
      <c r="AE175" s="94"/>
      <c r="AF175" s="94"/>
      <c r="AG175" s="94"/>
      <c r="AH175" s="94"/>
      <c r="AI175" s="94"/>
    </row>
    <row r="176" spans="4:35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8"/>
      <c r="Q176" s="99"/>
      <c r="R176" s="99"/>
      <c r="S176" s="99"/>
      <c r="T176" s="127"/>
      <c r="U176" s="99"/>
      <c r="V176" s="99"/>
      <c r="W176" s="99"/>
      <c r="X176" s="99"/>
      <c r="Y176" s="99"/>
      <c r="Z176" s="99"/>
      <c r="AA176" s="99"/>
      <c r="AE176" s="94"/>
      <c r="AF176" s="94"/>
      <c r="AG176" s="94"/>
      <c r="AH176" s="94"/>
      <c r="AI176" s="94"/>
    </row>
    <row r="177" spans="4:35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8"/>
      <c r="Q177" s="99"/>
      <c r="R177" s="99"/>
      <c r="S177" s="99"/>
      <c r="T177" s="127"/>
      <c r="U177" s="99"/>
      <c r="V177" s="99"/>
      <c r="W177" s="99"/>
      <c r="X177" s="99"/>
      <c r="Y177" s="99"/>
      <c r="Z177" s="99"/>
      <c r="AA177" s="99"/>
      <c r="AE177" s="94"/>
      <c r="AF177" s="94"/>
      <c r="AG177" s="94"/>
      <c r="AH177" s="94"/>
      <c r="AI177" s="94"/>
    </row>
    <row r="178" spans="4:35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8"/>
      <c r="Q178" s="99"/>
      <c r="R178" s="99"/>
      <c r="S178" s="99"/>
      <c r="T178" s="127"/>
      <c r="U178" s="99"/>
      <c r="V178" s="99"/>
      <c r="W178" s="99"/>
      <c r="X178" s="99"/>
      <c r="Y178" s="99"/>
      <c r="Z178" s="99"/>
      <c r="AA178" s="99"/>
      <c r="AE178" s="94"/>
      <c r="AF178" s="94"/>
      <c r="AG178" s="94"/>
      <c r="AH178" s="94"/>
      <c r="AI178" s="94"/>
    </row>
    <row r="179" spans="4:35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8"/>
      <c r="Q179" s="99"/>
      <c r="R179" s="99"/>
      <c r="S179" s="99"/>
      <c r="T179" s="127"/>
      <c r="U179" s="99"/>
      <c r="V179" s="99"/>
      <c r="W179" s="99"/>
      <c r="X179" s="99"/>
      <c r="Y179" s="99"/>
      <c r="Z179" s="99"/>
      <c r="AA179" s="99"/>
      <c r="AE179" s="94"/>
      <c r="AF179" s="94"/>
      <c r="AG179" s="94"/>
      <c r="AH179" s="94"/>
      <c r="AI179" s="94"/>
    </row>
    <row r="180" spans="4:35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8"/>
      <c r="Q180" s="99"/>
      <c r="R180" s="99"/>
      <c r="S180" s="99"/>
      <c r="T180" s="127"/>
      <c r="U180" s="99"/>
      <c r="V180" s="99"/>
      <c r="W180" s="99"/>
      <c r="X180" s="99"/>
      <c r="Y180" s="99"/>
      <c r="Z180" s="99"/>
      <c r="AA180" s="99"/>
      <c r="AE180" s="94"/>
      <c r="AF180" s="94"/>
      <c r="AG180" s="94"/>
      <c r="AH180" s="94"/>
      <c r="AI180" s="94"/>
    </row>
    <row r="181" spans="4:35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8"/>
      <c r="Q181" s="99"/>
      <c r="R181" s="99"/>
      <c r="S181" s="99"/>
      <c r="T181" s="127"/>
      <c r="U181" s="99"/>
      <c r="V181" s="99"/>
      <c r="W181" s="99"/>
      <c r="X181" s="99"/>
      <c r="Y181" s="99"/>
      <c r="Z181" s="99"/>
      <c r="AA181" s="99"/>
      <c r="AE181" s="94"/>
      <c r="AF181" s="94"/>
      <c r="AG181" s="94"/>
      <c r="AH181" s="94"/>
      <c r="AI181" s="94"/>
    </row>
    <row r="182" spans="4:35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8"/>
      <c r="Q182" s="99"/>
      <c r="R182" s="99"/>
      <c r="S182" s="99"/>
      <c r="T182" s="127"/>
      <c r="U182" s="99"/>
      <c r="V182" s="99"/>
      <c r="W182" s="99"/>
      <c r="X182" s="99"/>
      <c r="Y182" s="99"/>
      <c r="Z182" s="99"/>
      <c r="AA182" s="99"/>
      <c r="AE182" s="94"/>
      <c r="AF182" s="94"/>
      <c r="AG182" s="94"/>
      <c r="AH182" s="94"/>
      <c r="AI182" s="94"/>
    </row>
    <row r="183" spans="4:35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8"/>
      <c r="Q183" s="99"/>
      <c r="R183" s="99"/>
      <c r="S183" s="99"/>
      <c r="T183" s="127"/>
      <c r="U183" s="99"/>
      <c r="V183" s="99"/>
      <c r="W183" s="99"/>
      <c r="X183" s="99"/>
      <c r="Y183" s="99"/>
      <c r="Z183" s="99"/>
      <c r="AA183" s="99"/>
      <c r="AE183" s="94"/>
      <c r="AF183" s="94"/>
      <c r="AG183" s="94"/>
      <c r="AH183" s="94"/>
      <c r="AI183" s="94"/>
    </row>
    <row r="184" spans="4:35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8"/>
      <c r="Q184" s="99"/>
      <c r="R184" s="99"/>
      <c r="S184" s="99"/>
      <c r="T184" s="127"/>
      <c r="U184" s="99"/>
      <c r="V184" s="99"/>
      <c r="W184" s="99"/>
      <c r="X184" s="99"/>
      <c r="Y184" s="99"/>
      <c r="Z184" s="99"/>
      <c r="AA184" s="99"/>
      <c r="AE184" s="94"/>
      <c r="AF184" s="94"/>
      <c r="AG184" s="94"/>
      <c r="AH184" s="94"/>
      <c r="AI184" s="94"/>
    </row>
    <row r="185" spans="4:35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8"/>
      <c r="Q185" s="99"/>
      <c r="R185" s="99"/>
      <c r="S185" s="99"/>
      <c r="T185" s="127"/>
      <c r="U185" s="99"/>
      <c r="V185" s="99"/>
      <c r="W185" s="99"/>
      <c r="X185" s="99"/>
      <c r="Y185" s="99"/>
      <c r="Z185" s="99"/>
      <c r="AA185" s="99"/>
      <c r="AE185" s="94"/>
      <c r="AF185" s="94"/>
      <c r="AG185" s="94"/>
      <c r="AH185" s="94"/>
      <c r="AI185" s="94"/>
    </row>
    <row r="186" spans="4:35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8"/>
      <c r="Q186" s="99"/>
      <c r="R186" s="99"/>
      <c r="S186" s="99"/>
      <c r="T186" s="127"/>
      <c r="U186" s="99"/>
      <c r="V186" s="99"/>
      <c r="W186" s="99"/>
      <c r="X186" s="99"/>
      <c r="Y186" s="99"/>
      <c r="Z186" s="99"/>
      <c r="AA186" s="99"/>
      <c r="AE186" s="94"/>
      <c r="AF186" s="94"/>
      <c r="AG186" s="94"/>
      <c r="AH186" s="94"/>
      <c r="AI186" s="94"/>
    </row>
    <row r="187" spans="4:35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8"/>
      <c r="Q187" s="99"/>
      <c r="R187" s="99"/>
      <c r="S187" s="99"/>
      <c r="T187" s="127"/>
      <c r="U187" s="99"/>
      <c r="V187" s="99"/>
      <c r="W187" s="99"/>
      <c r="X187" s="99"/>
      <c r="Y187" s="99"/>
      <c r="Z187" s="99"/>
      <c r="AA187" s="99"/>
      <c r="AE187" s="94"/>
      <c r="AF187" s="94"/>
      <c r="AG187" s="94"/>
      <c r="AH187" s="94"/>
      <c r="AI187" s="94"/>
    </row>
    <row r="188" spans="4:35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8"/>
      <c r="Q188" s="99"/>
      <c r="R188" s="99"/>
      <c r="S188" s="99"/>
      <c r="T188" s="127"/>
      <c r="U188" s="99"/>
      <c r="V188" s="99"/>
      <c r="W188" s="99"/>
      <c r="X188" s="99"/>
      <c r="Y188" s="99"/>
      <c r="Z188" s="99"/>
      <c r="AA188" s="99"/>
      <c r="AE188" s="94"/>
      <c r="AF188" s="94"/>
      <c r="AG188" s="94"/>
      <c r="AH188" s="94"/>
      <c r="AI188" s="94"/>
    </row>
    <row r="189" spans="4:35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8"/>
      <c r="Q189" s="99"/>
      <c r="R189" s="99"/>
      <c r="S189" s="99"/>
      <c r="T189" s="127"/>
      <c r="U189" s="99"/>
      <c r="V189" s="99"/>
      <c r="W189" s="99"/>
      <c r="X189" s="99"/>
      <c r="Y189" s="99"/>
      <c r="Z189" s="99"/>
      <c r="AA189" s="99"/>
      <c r="AE189" s="94"/>
      <c r="AF189" s="94"/>
      <c r="AG189" s="94"/>
      <c r="AH189" s="94"/>
      <c r="AI189" s="94"/>
    </row>
    <row r="190" spans="4:35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8"/>
      <c r="Q190" s="99"/>
      <c r="R190" s="99"/>
      <c r="S190" s="99"/>
      <c r="T190" s="127"/>
      <c r="U190" s="99"/>
      <c r="V190" s="99"/>
      <c r="W190" s="99"/>
      <c r="X190" s="99"/>
      <c r="Y190" s="99"/>
      <c r="Z190" s="99"/>
      <c r="AA190" s="99"/>
      <c r="AE190" s="94"/>
      <c r="AF190" s="94"/>
      <c r="AG190" s="94"/>
      <c r="AH190" s="94"/>
      <c r="AI190" s="94"/>
    </row>
    <row r="191" spans="4:35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8"/>
      <c r="Q191" s="99"/>
      <c r="R191" s="99"/>
      <c r="S191" s="99"/>
      <c r="T191" s="127"/>
      <c r="U191" s="99"/>
      <c r="V191" s="99"/>
      <c r="W191" s="99"/>
      <c r="X191" s="99"/>
      <c r="Y191" s="99"/>
      <c r="Z191" s="99"/>
      <c r="AA191" s="99"/>
      <c r="AE191" s="94"/>
      <c r="AF191" s="94"/>
      <c r="AG191" s="94"/>
      <c r="AH191" s="94"/>
      <c r="AI191" s="94"/>
    </row>
    <row r="192" spans="4:35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8"/>
      <c r="Q192" s="99"/>
      <c r="R192" s="99"/>
      <c r="S192" s="99"/>
      <c r="T192" s="127"/>
      <c r="U192" s="99"/>
      <c r="V192" s="99"/>
      <c r="W192" s="99"/>
      <c r="X192" s="99"/>
      <c r="Y192" s="99"/>
      <c r="Z192" s="99"/>
      <c r="AA192" s="99"/>
      <c r="AE192" s="94"/>
      <c r="AF192" s="94"/>
      <c r="AG192" s="94"/>
      <c r="AH192" s="94"/>
      <c r="AI192" s="94"/>
    </row>
    <row r="193" spans="4:35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8"/>
      <c r="Q193" s="99"/>
      <c r="R193" s="99"/>
      <c r="S193" s="99"/>
      <c r="T193" s="127"/>
      <c r="U193" s="99"/>
      <c r="V193" s="99"/>
      <c r="W193" s="99"/>
      <c r="X193" s="99"/>
      <c r="Y193" s="99"/>
      <c r="Z193" s="99"/>
      <c r="AA193" s="99"/>
      <c r="AE193" s="94"/>
      <c r="AF193" s="94"/>
      <c r="AG193" s="94"/>
      <c r="AH193" s="94"/>
      <c r="AI193" s="94"/>
    </row>
    <row r="194" spans="4:35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8"/>
      <c r="Q194" s="99"/>
      <c r="R194" s="99"/>
      <c r="S194" s="99"/>
      <c r="T194" s="127"/>
      <c r="U194" s="99"/>
      <c r="V194" s="99"/>
      <c r="W194" s="99"/>
      <c r="X194" s="99"/>
      <c r="Y194" s="99"/>
      <c r="Z194" s="99"/>
      <c r="AA194" s="99"/>
      <c r="AE194" s="94"/>
      <c r="AF194" s="94"/>
      <c r="AG194" s="94"/>
      <c r="AH194" s="94"/>
      <c r="AI194" s="94"/>
    </row>
    <row r="195" spans="4:35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8"/>
      <c r="Q195" s="99"/>
      <c r="R195" s="99"/>
      <c r="S195" s="99"/>
      <c r="T195" s="127"/>
      <c r="U195" s="99"/>
      <c r="V195" s="99"/>
      <c r="W195" s="99"/>
      <c r="X195" s="99"/>
      <c r="Y195" s="99"/>
      <c r="Z195" s="99"/>
      <c r="AA195" s="99"/>
      <c r="AE195" s="94"/>
      <c r="AF195" s="94"/>
      <c r="AG195" s="94"/>
      <c r="AH195" s="94"/>
      <c r="AI195" s="94"/>
    </row>
    <row r="196" spans="4:35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8"/>
      <c r="Q196" s="99"/>
      <c r="R196" s="99"/>
      <c r="S196" s="99"/>
      <c r="T196" s="127"/>
      <c r="U196" s="99"/>
      <c r="V196" s="99"/>
      <c r="W196" s="99"/>
      <c r="X196" s="99"/>
      <c r="Y196" s="99"/>
      <c r="Z196" s="99"/>
      <c r="AA196" s="99"/>
      <c r="AE196" s="94"/>
      <c r="AF196" s="94"/>
      <c r="AG196" s="94"/>
      <c r="AH196" s="94"/>
      <c r="AI196" s="94"/>
    </row>
    <row r="197" spans="4:35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8"/>
      <c r="Q197" s="99"/>
      <c r="R197" s="99"/>
      <c r="S197" s="99"/>
      <c r="T197" s="127"/>
      <c r="U197" s="99"/>
      <c r="V197" s="99"/>
      <c r="W197" s="99"/>
      <c r="X197" s="99"/>
      <c r="Y197" s="99"/>
      <c r="Z197" s="99"/>
      <c r="AA197" s="99"/>
      <c r="AE197" s="94"/>
      <c r="AF197" s="94"/>
      <c r="AG197" s="94"/>
      <c r="AH197" s="94"/>
      <c r="AI197" s="94"/>
    </row>
    <row r="198" spans="4:35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8"/>
      <c r="Q198" s="99"/>
      <c r="R198" s="99"/>
      <c r="S198" s="99"/>
      <c r="T198" s="127"/>
      <c r="U198" s="99"/>
      <c r="V198" s="99"/>
      <c r="W198" s="99"/>
      <c r="X198" s="99"/>
      <c r="Y198" s="99"/>
      <c r="Z198" s="99"/>
      <c r="AA198" s="99"/>
      <c r="AE198" s="94"/>
      <c r="AF198" s="94"/>
      <c r="AG198" s="94"/>
      <c r="AH198" s="94"/>
      <c r="AI198" s="94"/>
    </row>
    <row r="199" spans="4:35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8"/>
      <c r="Q199" s="99"/>
      <c r="R199" s="99"/>
      <c r="S199" s="99"/>
      <c r="T199" s="127"/>
      <c r="U199" s="99"/>
      <c r="V199" s="99"/>
      <c r="W199" s="99"/>
      <c r="X199" s="99"/>
      <c r="Y199" s="99"/>
      <c r="Z199" s="99"/>
      <c r="AA199" s="99"/>
      <c r="AE199" s="94"/>
      <c r="AF199" s="94"/>
      <c r="AG199" s="94"/>
      <c r="AH199" s="94"/>
      <c r="AI199" s="94"/>
    </row>
    <row r="200" spans="4:35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8"/>
      <c r="Q200" s="99"/>
      <c r="R200" s="99"/>
      <c r="S200" s="99"/>
      <c r="T200" s="127"/>
      <c r="U200" s="99"/>
      <c r="V200" s="99"/>
      <c r="W200" s="99"/>
      <c r="X200" s="99"/>
      <c r="Y200" s="99"/>
      <c r="Z200" s="99"/>
      <c r="AA200" s="99"/>
      <c r="AE200" s="94"/>
      <c r="AF200" s="94"/>
      <c r="AG200" s="94"/>
      <c r="AH200" s="94"/>
      <c r="AI200" s="94"/>
    </row>
    <row r="201" spans="4:35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8"/>
      <c r="Q201" s="99"/>
      <c r="R201" s="99"/>
      <c r="S201" s="99"/>
      <c r="T201" s="127"/>
      <c r="U201" s="99"/>
      <c r="V201" s="99"/>
      <c r="W201" s="99"/>
      <c r="X201" s="99"/>
      <c r="Y201" s="99"/>
      <c r="Z201" s="99"/>
      <c r="AA201" s="99"/>
      <c r="AE201" s="94"/>
      <c r="AF201" s="94"/>
      <c r="AG201" s="94"/>
      <c r="AH201" s="94"/>
      <c r="AI201" s="94"/>
    </row>
    <row r="202" spans="4:35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8"/>
      <c r="Q202" s="99"/>
      <c r="R202" s="99"/>
      <c r="S202" s="99"/>
      <c r="T202" s="127"/>
      <c r="U202" s="99"/>
      <c r="V202" s="99"/>
      <c r="W202" s="99"/>
      <c r="X202" s="99"/>
      <c r="Y202" s="99"/>
      <c r="Z202" s="99"/>
      <c r="AA202" s="99"/>
      <c r="AE202" s="94"/>
      <c r="AF202" s="94"/>
      <c r="AG202" s="94"/>
      <c r="AH202" s="94"/>
      <c r="AI202" s="94"/>
    </row>
    <row r="203" spans="4:35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8"/>
      <c r="Q203" s="99"/>
      <c r="R203" s="99"/>
      <c r="S203" s="99"/>
      <c r="T203" s="127"/>
      <c r="U203" s="99"/>
      <c r="V203" s="99"/>
      <c r="W203" s="99"/>
      <c r="X203" s="99"/>
      <c r="Y203" s="99"/>
      <c r="Z203" s="99"/>
      <c r="AA203" s="99"/>
      <c r="AE203" s="94"/>
      <c r="AF203" s="94"/>
      <c r="AG203" s="94"/>
      <c r="AH203" s="94"/>
      <c r="AI203" s="94"/>
    </row>
    <row r="204" spans="4:35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8"/>
      <c r="Q204" s="99"/>
      <c r="R204" s="99"/>
      <c r="S204" s="99"/>
      <c r="T204" s="127"/>
      <c r="U204" s="99"/>
      <c r="V204" s="99"/>
      <c r="W204" s="99"/>
      <c r="X204" s="99"/>
      <c r="Y204" s="99"/>
      <c r="Z204" s="99"/>
      <c r="AA204" s="99"/>
      <c r="AE204" s="94"/>
      <c r="AF204" s="94"/>
      <c r="AG204" s="94"/>
      <c r="AH204" s="94"/>
      <c r="AI204" s="94"/>
    </row>
    <row r="205" spans="4:35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8"/>
      <c r="Q205" s="99"/>
      <c r="R205" s="99"/>
      <c r="S205" s="99"/>
      <c r="T205" s="127"/>
      <c r="U205" s="99"/>
      <c r="V205" s="99"/>
      <c r="W205" s="99"/>
      <c r="X205" s="99"/>
      <c r="Y205" s="99"/>
      <c r="Z205" s="99"/>
      <c r="AA205" s="99"/>
      <c r="AE205" s="94"/>
      <c r="AF205" s="94"/>
      <c r="AG205" s="94"/>
      <c r="AH205" s="94"/>
      <c r="AI205" s="94"/>
    </row>
    <row r="206" spans="4:35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8"/>
      <c r="Q206" s="99"/>
      <c r="R206" s="99"/>
      <c r="S206" s="99"/>
      <c r="T206" s="127"/>
      <c r="U206" s="99"/>
      <c r="V206" s="99"/>
      <c r="W206" s="99"/>
      <c r="X206" s="99"/>
      <c r="Y206" s="99"/>
      <c r="Z206" s="99"/>
      <c r="AA206" s="99"/>
      <c r="AE206" s="94"/>
      <c r="AF206" s="94"/>
      <c r="AG206" s="94"/>
      <c r="AH206" s="94"/>
      <c r="AI206" s="94"/>
    </row>
    <row r="207" spans="4:35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8"/>
      <c r="Q207" s="99"/>
      <c r="R207" s="99"/>
      <c r="S207" s="99"/>
      <c r="T207" s="127"/>
      <c r="U207" s="99"/>
      <c r="V207" s="99"/>
      <c r="W207" s="99"/>
      <c r="X207" s="99"/>
      <c r="Y207" s="99"/>
      <c r="Z207" s="99"/>
      <c r="AA207" s="99"/>
      <c r="AE207" s="94"/>
      <c r="AF207" s="94"/>
      <c r="AG207" s="94"/>
      <c r="AH207" s="94"/>
      <c r="AI207" s="94"/>
    </row>
    <row r="208" spans="4:35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8"/>
      <c r="Q208" s="99"/>
      <c r="R208" s="99"/>
      <c r="S208" s="99"/>
      <c r="T208" s="127"/>
      <c r="U208" s="99"/>
      <c r="V208" s="99"/>
      <c r="W208" s="99"/>
      <c r="X208" s="99"/>
      <c r="Y208" s="99"/>
      <c r="Z208" s="99"/>
      <c r="AA208" s="99"/>
      <c r="AE208" s="94"/>
      <c r="AF208" s="94"/>
      <c r="AG208" s="94"/>
      <c r="AH208" s="94"/>
      <c r="AI208" s="94"/>
    </row>
    <row r="209" spans="4:35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8"/>
      <c r="Q209" s="99"/>
      <c r="R209" s="99"/>
      <c r="S209" s="99"/>
      <c r="T209" s="127"/>
      <c r="U209" s="99"/>
      <c r="V209" s="99"/>
      <c r="W209" s="99"/>
      <c r="X209" s="99"/>
      <c r="Y209" s="99"/>
      <c r="Z209" s="99"/>
      <c r="AA209" s="99"/>
      <c r="AE209" s="94"/>
      <c r="AF209" s="94"/>
      <c r="AG209" s="94"/>
      <c r="AH209" s="94"/>
      <c r="AI209" s="94"/>
    </row>
    <row r="210" spans="4:35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8"/>
      <c r="Q210" s="99"/>
      <c r="R210" s="99"/>
      <c r="S210" s="99"/>
      <c r="T210" s="127"/>
      <c r="U210" s="99"/>
      <c r="V210" s="99"/>
      <c r="W210" s="99"/>
      <c r="X210" s="99"/>
      <c r="Y210" s="99"/>
      <c r="Z210" s="99"/>
      <c r="AA210" s="99"/>
      <c r="AE210" s="94"/>
      <c r="AF210" s="94"/>
      <c r="AG210" s="94"/>
      <c r="AH210" s="94"/>
      <c r="AI210" s="94"/>
    </row>
    <row r="211" spans="4:35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8"/>
      <c r="Q211" s="99"/>
      <c r="R211" s="99"/>
      <c r="S211" s="99"/>
      <c r="T211" s="127"/>
      <c r="U211" s="99"/>
      <c r="V211" s="99"/>
      <c r="W211" s="99"/>
      <c r="X211" s="99"/>
      <c r="Y211" s="99"/>
      <c r="Z211" s="99"/>
      <c r="AA211" s="99"/>
      <c r="AE211" s="94"/>
      <c r="AF211" s="94"/>
      <c r="AG211" s="94"/>
      <c r="AH211" s="94"/>
      <c r="AI211" s="94"/>
    </row>
    <row r="212" spans="4:35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8"/>
      <c r="Q212" s="99"/>
      <c r="R212" s="99"/>
      <c r="S212" s="99"/>
      <c r="T212" s="127"/>
      <c r="U212" s="99"/>
      <c r="V212" s="99"/>
      <c r="W212" s="99"/>
      <c r="X212" s="99"/>
      <c r="Y212" s="99"/>
      <c r="Z212" s="99"/>
      <c r="AA212" s="99"/>
      <c r="AE212" s="94"/>
      <c r="AF212" s="94"/>
      <c r="AG212" s="94"/>
      <c r="AH212" s="94"/>
      <c r="AI212" s="94"/>
    </row>
    <row r="213" spans="4:35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8"/>
      <c r="Q213" s="99"/>
      <c r="R213" s="99"/>
      <c r="S213" s="99"/>
      <c r="T213" s="127"/>
      <c r="U213" s="99"/>
      <c r="V213" s="99"/>
      <c r="W213" s="99"/>
      <c r="X213" s="99"/>
      <c r="Y213" s="99"/>
      <c r="Z213" s="99"/>
      <c r="AA213" s="99"/>
      <c r="AE213" s="94"/>
      <c r="AF213" s="94"/>
      <c r="AG213" s="94"/>
      <c r="AH213" s="94"/>
      <c r="AI213" s="94"/>
    </row>
    <row r="214" spans="4:35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8"/>
      <c r="Q214" s="99"/>
      <c r="R214" s="99"/>
      <c r="S214" s="99"/>
      <c r="T214" s="127"/>
      <c r="U214" s="99"/>
      <c r="V214" s="99"/>
      <c r="W214" s="99"/>
      <c r="X214" s="99"/>
      <c r="Y214" s="99"/>
      <c r="Z214" s="99"/>
      <c r="AA214" s="99"/>
      <c r="AE214" s="94"/>
      <c r="AF214" s="94"/>
      <c r="AG214" s="94"/>
      <c r="AH214" s="94"/>
      <c r="AI214" s="94"/>
    </row>
    <row r="215" spans="4:35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8"/>
      <c r="Q215" s="99"/>
      <c r="R215" s="99"/>
      <c r="S215" s="99"/>
      <c r="T215" s="127"/>
      <c r="U215" s="99"/>
      <c r="V215" s="99"/>
      <c r="W215" s="99"/>
      <c r="X215" s="99"/>
      <c r="Y215" s="99"/>
      <c r="Z215" s="99"/>
      <c r="AA215" s="99"/>
      <c r="AE215" s="94"/>
      <c r="AF215" s="94"/>
      <c r="AG215" s="94"/>
      <c r="AH215" s="94"/>
      <c r="AI215" s="94"/>
    </row>
    <row r="216" spans="4:35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8"/>
      <c r="Q216" s="99"/>
      <c r="R216" s="99"/>
      <c r="S216" s="99"/>
      <c r="T216" s="127"/>
      <c r="U216" s="99"/>
      <c r="V216" s="99"/>
      <c r="W216" s="99"/>
      <c r="X216" s="99"/>
      <c r="Y216" s="99"/>
      <c r="Z216" s="99"/>
      <c r="AA216" s="99"/>
      <c r="AE216" s="94"/>
      <c r="AF216" s="94"/>
      <c r="AG216" s="94"/>
      <c r="AH216" s="94"/>
      <c r="AI216" s="94"/>
    </row>
    <row r="217" spans="4:35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8"/>
      <c r="Q217" s="99"/>
      <c r="R217" s="99"/>
      <c r="S217" s="99"/>
      <c r="T217" s="127"/>
      <c r="U217" s="99"/>
      <c r="V217" s="99"/>
      <c r="W217" s="99"/>
      <c r="X217" s="99"/>
      <c r="Y217" s="99"/>
      <c r="Z217" s="99"/>
      <c r="AA217" s="99"/>
      <c r="AE217" s="94"/>
      <c r="AF217" s="94"/>
      <c r="AG217" s="94"/>
      <c r="AH217" s="94"/>
      <c r="AI217" s="94"/>
    </row>
    <row r="218" spans="4:35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8"/>
      <c r="Q218" s="99"/>
      <c r="R218" s="99"/>
      <c r="S218" s="99"/>
      <c r="T218" s="127"/>
      <c r="U218" s="99"/>
      <c r="V218" s="99"/>
      <c r="W218" s="99"/>
      <c r="X218" s="99"/>
      <c r="Y218" s="99"/>
      <c r="Z218" s="99"/>
      <c r="AA218" s="99"/>
      <c r="AE218" s="94"/>
      <c r="AF218" s="94"/>
      <c r="AG218" s="94"/>
      <c r="AH218" s="94"/>
      <c r="AI218" s="94"/>
    </row>
    <row r="219" spans="4:35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8"/>
      <c r="Q219" s="99"/>
      <c r="R219" s="99"/>
      <c r="S219" s="99"/>
      <c r="T219" s="127"/>
      <c r="U219" s="99"/>
      <c r="V219" s="99"/>
      <c r="W219" s="99"/>
      <c r="X219" s="99"/>
      <c r="Y219" s="99"/>
      <c r="Z219" s="99"/>
      <c r="AA219" s="99"/>
      <c r="AE219" s="94"/>
      <c r="AF219" s="94"/>
      <c r="AG219" s="94"/>
      <c r="AH219" s="94"/>
      <c r="AI219" s="94"/>
    </row>
    <row r="220" spans="4:35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8"/>
      <c r="Q220" s="99"/>
      <c r="R220" s="99"/>
      <c r="S220" s="99"/>
      <c r="T220" s="127"/>
      <c r="U220" s="99"/>
      <c r="V220" s="99"/>
      <c r="W220" s="99"/>
      <c r="X220" s="99"/>
      <c r="Y220" s="99"/>
      <c r="Z220" s="99"/>
      <c r="AA220" s="99"/>
      <c r="AE220" s="94"/>
      <c r="AF220" s="94"/>
      <c r="AG220" s="94"/>
      <c r="AH220" s="94"/>
      <c r="AI220" s="94"/>
    </row>
    <row r="221" spans="4:35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8"/>
      <c r="Q221" s="99"/>
      <c r="R221" s="99"/>
      <c r="S221" s="99"/>
      <c r="T221" s="127"/>
      <c r="U221" s="99"/>
      <c r="V221" s="99"/>
      <c r="W221" s="99"/>
      <c r="X221" s="99"/>
      <c r="Y221" s="99"/>
      <c r="Z221" s="99"/>
      <c r="AA221" s="99"/>
      <c r="AE221" s="94"/>
      <c r="AF221" s="94"/>
      <c r="AG221" s="94"/>
      <c r="AH221" s="94"/>
      <c r="AI221" s="94"/>
    </row>
    <row r="222" spans="4:35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8"/>
      <c r="Q222" s="99"/>
      <c r="R222" s="99"/>
      <c r="S222" s="99"/>
      <c r="T222" s="127"/>
      <c r="U222" s="99"/>
      <c r="V222" s="99"/>
      <c r="W222" s="99"/>
      <c r="X222" s="99"/>
      <c r="Y222" s="99"/>
      <c r="Z222" s="99"/>
      <c r="AA222" s="99"/>
      <c r="AE222" s="94"/>
      <c r="AF222" s="94"/>
      <c r="AG222" s="94"/>
      <c r="AH222" s="94"/>
      <c r="AI222" s="94"/>
    </row>
    <row r="223" spans="4:35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8"/>
      <c r="Q223" s="99"/>
      <c r="R223" s="99"/>
      <c r="S223" s="99"/>
      <c r="T223" s="127"/>
      <c r="U223" s="99"/>
      <c r="V223" s="99"/>
      <c r="W223" s="99"/>
      <c r="X223" s="99"/>
      <c r="Y223" s="99"/>
      <c r="Z223" s="99"/>
      <c r="AA223" s="99"/>
      <c r="AE223" s="94"/>
      <c r="AF223" s="94"/>
      <c r="AG223" s="94"/>
      <c r="AH223" s="94"/>
      <c r="AI223" s="94"/>
    </row>
    <row r="224" spans="4:35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8"/>
      <c r="Q224" s="99"/>
      <c r="R224" s="99"/>
      <c r="S224" s="99"/>
      <c r="T224" s="127"/>
      <c r="U224" s="99"/>
      <c r="V224" s="99"/>
      <c r="W224" s="99"/>
      <c r="X224" s="99"/>
      <c r="Y224" s="99"/>
      <c r="Z224" s="99"/>
      <c r="AA224" s="99"/>
      <c r="AE224" s="94"/>
      <c r="AF224" s="94"/>
      <c r="AG224" s="94"/>
      <c r="AH224" s="94"/>
      <c r="AI224" s="94"/>
    </row>
    <row r="225" spans="4:35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8"/>
      <c r="Q225" s="99"/>
      <c r="R225" s="99"/>
      <c r="S225" s="99"/>
      <c r="T225" s="127"/>
      <c r="U225" s="99"/>
      <c r="V225" s="99"/>
      <c r="W225" s="99"/>
      <c r="X225" s="99"/>
      <c r="Y225" s="99"/>
      <c r="Z225" s="99"/>
      <c r="AA225" s="99"/>
      <c r="AE225" s="94"/>
      <c r="AF225" s="94"/>
      <c r="AG225" s="94"/>
      <c r="AH225" s="94"/>
      <c r="AI225" s="94"/>
    </row>
    <row r="226" spans="4:35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8"/>
      <c r="Q226" s="99"/>
      <c r="R226" s="99"/>
      <c r="S226" s="99"/>
      <c r="T226" s="127"/>
      <c r="U226" s="99"/>
      <c r="V226" s="99"/>
      <c r="W226" s="99"/>
      <c r="X226" s="99"/>
      <c r="Y226" s="99"/>
      <c r="Z226" s="99"/>
      <c r="AA226" s="99"/>
      <c r="AE226" s="94"/>
      <c r="AF226" s="94"/>
      <c r="AG226" s="94"/>
      <c r="AH226" s="94"/>
      <c r="AI226" s="94"/>
    </row>
    <row r="227" spans="4:35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8"/>
      <c r="Q227" s="99"/>
      <c r="R227" s="99"/>
      <c r="S227" s="99"/>
      <c r="T227" s="127"/>
      <c r="U227" s="99"/>
      <c r="V227" s="99"/>
      <c r="W227" s="99"/>
      <c r="X227" s="99"/>
      <c r="Y227" s="99"/>
      <c r="Z227" s="99"/>
      <c r="AA227" s="99"/>
      <c r="AE227" s="94"/>
      <c r="AF227" s="94"/>
      <c r="AG227" s="94"/>
      <c r="AH227" s="94"/>
      <c r="AI227" s="94"/>
    </row>
    <row r="228" spans="4:35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8"/>
      <c r="Q228" s="99"/>
      <c r="R228" s="99"/>
      <c r="S228" s="99"/>
      <c r="T228" s="127"/>
      <c r="U228" s="99"/>
      <c r="V228" s="99"/>
      <c r="W228" s="99"/>
      <c r="X228" s="99"/>
      <c r="Y228" s="99"/>
      <c r="Z228" s="99"/>
      <c r="AA228" s="99"/>
      <c r="AE228" s="94"/>
      <c r="AF228" s="94"/>
      <c r="AG228" s="94"/>
      <c r="AH228" s="94"/>
      <c r="AI228" s="94"/>
    </row>
    <row r="229" spans="4:35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8"/>
      <c r="Q229" s="99"/>
      <c r="R229" s="99"/>
      <c r="S229" s="99"/>
      <c r="T229" s="127"/>
      <c r="U229" s="99"/>
      <c r="V229" s="99"/>
      <c r="W229" s="99"/>
      <c r="X229" s="99"/>
      <c r="Y229" s="99"/>
      <c r="Z229" s="99"/>
      <c r="AA229" s="99"/>
      <c r="AE229" s="94"/>
      <c r="AF229" s="94"/>
      <c r="AG229" s="94"/>
      <c r="AH229" s="94"/>
      <c r="AI229" s="94"/>
    </row>
    <row r="230" spans="4:35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8"/>
      <c r="Q230" s="99"/>
      <c r="R230" s="99"/>
      <c r="S230" s="99"/>
      <c r="T230" s="127"/>
      <c r="U230" s="99"/>
      <c r="V230" s="99"/>
      <c r="W230" s="99"/>
      <c r="X230" s="99"/>
      <c r="Y230" s="99"/>
      <c r="Z230" s="99"/>
      <c r="AA230" s="99"/>
      <c r="AE230" s="94"/>
      <c r="AF230" s="94"/>
      <c r="AG230" s="94"/>
      <c r="AH230" s="94"/>
      <c r="AI230" s="94"/>
    </row>
    <row r="231" spans="4:35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8"/>
      <c r="Q231" s="99"/>
      <c r="R231" s="99"/>
      <c r="S231" s="99"/>
      <c r="T231" s="127"/>
      <c r="U231" s="99"/>
      <c r="V231" s="99"/>
      <c r="W231" s="99"/>
      <c r="X231" s="99"/>
      <c r="Y231" s="99"/>
      <c r="Z231" s="99"/>
      <c r="AA231" s="99"/>
      <c r="AE231" s="94"/>
      <c r="AF231" s="94"/>
      <c r="AG231" s="94"/>
      <c r="AH231" s="94"/>
      <c r="AI231" s="94"/>
    </row>
    <row r="232" spans="4:35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8"/>
      <c r="Q232" s="99"/>
      <c r="R232" s="99"/>
      <c r="S232" s="99"/>
      <c r="T232" s="127"/>
      <c r="U232" s="99"/>
      <c r="V232" s="99"/>
      <c r="W232" s="99"/>
      <c r="X232" s="99"/>
      <c r="Y232" s="99"/>
      <c r="Z232" s="99"/>
      <c r="AA232" s="99"/>
      <c r="AE232" s="94"/>
      <c r="AF232" s="94"/>
      <c r="AG232" s="94"/>
      <c r="AH232" s="94"/>
      <c r="AI232" s="94"/>
    </row>
    <row r="233" spans="4:35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8"/>
      <c r="Q233" s="99"/>
      <c r="R233" s="99"/>
      <c r="S233" s="99"/>
      <c r="T233" s="127"/>
      <c r="U233" s="99"/>
      <c r="V233" s="99"/>
      <c r="W233" s="99"/>
      <c r="X233" s="99"/>
      <c r="Y233" s="99"/>
      <c r="Z233" s="99"/>
      <c r="AA233" s="99"/>
      <c r="AE233" s="94"/>
      <c r="AF233" s="94"/>
      <c r="AG233" s="94"/>
      <c r="AH233" s="94"/>
      <c r="AI233" s="94"/>
    </row>
    <row r="234" spans="4:35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8"/>
      <c r="Q234" s="99"/>
      <c r="R234" s="99"/>
      <c r="S234" s="99"/>
      <c r="T234" s="127"/>
      <c r="U234" s="99"/>
      <c r="V234" s="99"/>
      <c r="W234" s="99"/>
      <c r="X234" s="99"/>
      <c r="Y234" s="99"/>
      <c r="Z234" s="99"/>
      <c r="AA234" s="99"/>
      <c r="AE234" s="94"/>
      <c r="AF234" s="94"/>
      <c r="AG234" s="94"/>
      <c r="AH234" s="94"/>
      <c r="AI234" s="94"/>
    </row>
    <row r="235" spans="4:35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8"/>
      <c r="Q235" s="99"/>
      <c r="R235" s="99"/>
      <c r="S235" s="99"/>
      <c r="T235" s="127"/>
      <c r="U235" s="99"/>
      <c r="V235" s="99"/>
      <c r="W235" s="99"/>
      <c r="X235" s="99"/>
      <c r="Y235" s="99"/>
      <c r="Z235" s="99"/>
      <c r="AA235" s="99"/>
      <c r="AE235" s="94"/>
      <c r="AF235" s="94"/>
      <c r="AG235" s="94"/>
      <c r="AH235" s="94"/>
      <c r="AI235" s="94"/>
    </row>
    <row r="236" spans="4:35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8"/>
      <c r="Q236" s="99"/>
      <c r="R236" s="99"/>
      <c r="S236" s="99"/>
      <c r="T236" s="127"/>
      <c r="U236" s="99"/>
      <c r="V236" s="99"/>
      <c r="W236" s="99"/>
      <c r="X236" s="99"/>
      <c r="Y236" s="99"/>
      <c r="Z236" s="99"/>
      <c r="AA236" s="99"/>
      <c r="AE236" s="94"/>
      <c r="AF236" s="94"/>
      <c r="AG236" s="94"/>
      <c r="AH236" s="94"/>
      <c r="AI236" s="94"/>
    </row>
    <row r="237" spans="4:35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8"/>
      <c r="Q237" s="99"/>
      <c r="R237" s="99"/>
      <c r="S237" s="99"/>
      <c r="T237" s="127"/>
      <c r="U237" s="99"/>
      <c r="V237" s="99"/>
      <c r="W237" s="99"/>
      <c r="X237" s="99"/>
      <c r="Y237" s="99"/>
      <c r="Z237" s="99"/>
      <c r="AA237" s="99"/>
      <c r="AE237" s="94"/>
      <c r="AF237" s="94"/>
      <c r="AG237" s="94"/>
      <c r="AH237" s="94"/>
      <c r="AI237" s="94"/>
    </row>
    <row r="238" spans="4:35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8"/>
      <c r="Q238" s="99"/>
      <c r="R238" s="99"/>
      <c r="S238" s="99"/>
      <c r="T238" s="127"/>
      <c r="U238" s="99"/>
      <c r="V238" s="99"/>
      <c r="W238" s="99"/>
      <c r="X238" s="99"/>
      <c r="Y238" s="99"/>
      <c r="Z238" s="99"/>
      <c r="AA238" s="99"/>
      <c r="AE238" s="94"/>
      <c r="AF238" s="94"/>
      <c r="AG238" s="94"/>
      <c r="AH238" s="94"/>
      <c r="AI238" s="94"/>
    </row>
    <row r="239" spans="4:35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8"/>
      <c r="Q239" s="99"/>
      <c r="R239" s="99"/>
      <c r="S239" s="99"/>
      <c r="T239" s="127"/>
      <c r="U239" s="99"/>
      <c r="V239" s="99"/>
      <c r="W239" s="99"/>
      <c r="X239" s="99"/>
      <c r="Y239" s="99"/>
      <c r="Z239" s="99"/>
      <c r="AA239" s="99"/>
      <c r="AE239" s="94"/>
      <c r="AF239" s="94"/>
      <c r="AG239" s="94"/>
      <c r="AH239" s="94"/>
      <c r="AI239" s="94"/>
    </row>
    <row r="240" spans="4:35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8"/>
      <c r="Q240" s="99"/>
      <c r="R240" s="99"/>
      <c r="S240" s="99"/>
      <c r="T240" s="127"/>
      <c r="U240" s="99"/>
      <c r="V240" s="99"/>
      <c r="W240" s="99"/>
      <c r="X240" s="99"/>
      <c r="Y240" s="99"/>
      <c r="Z240" s="99"/>
      <c r="AA240" s="99"/>
      <c r="AE240" s="94"/>
      <c r="AF240" s="94"/>
      <c r="AG240" s="94"/>
      <c r="AH240" s="94"/>
      <c r="AI240" s="94"/>
    </row>
    <row r="241" spans="4:35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8"/>
      <c r="Q241" s="99"/>
      <c r="R241" s="99"/>
      <c r="S241" s="99"/>
      <c r="T241" s="127"/>
      <c r="U241" s="99"/>
      <c r="V241" s="99"/>
      <c r="W241" s="99"/>
      <c r="X241" s="99"/>
      <c r="Y241" s="99"/>
      <c r="Z241" s="99"/>
      <c r="AA241" s="99"/>
      <c r="AE241" s="94"/>
      <c r="AF241" s="94"/>
      <c r="AG241" s="94"/>
      <c r="AH241" s="94"/>
      <c r="AI241" s="94"/>
    </row>
    <row r="242" spans="4:35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8"/>
      <c r="Q242" s="99"/>
      <c r="R242" s="99"/>
      <c r="S242" s="99"/>
      <c r="T242" s="127"/>
      <c r="U242" s="99"/>
      <c r="V242" s="99"/>
      <c r="W242" s="99"/>
      <c r="X242" s="99"/>
      <c r="Y242" s="99"/>
      <c r="Z242" s="99"/>
      <c r="AA242" s="99"/>
      <c r="AE242" s="94"/>
      <c r="AF242" s="94"/>
      <c r="AG242" s="94"/>
      <c r="AH242" s="94"/>
      <c r="AI242" s="94"/>
    </row>
    <row r="243" spans="4:35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8"/>
      <c r="Q243" s="99"/>
      <c r="R243" s="99"/>
      <c r="S243" s="99"/>
      <c r="T243" s="127"/>
      <c r="U243" s="99"/>
      <c r="V243" s="99"/>
      <c r="W243" s="99"/>
      <c r="X243" s="99"/>
      <c r="Y243" s="99"/>
      <c r="Z243" s="99"/>
      <c r="AA243" s="99"/>
      <c r="AE243" s="94"/>
      <c r="AF243" s="94"/>
      <c r="AG243" s="94"/>
      <c r="AH243" s="94"/>
      <c r="AI243" s="94"/>
    </row>
    <row r="244" spans="4:35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8"/>
      <c r="Q244" s="99"/>
      <c r="R244" s="99"/>
      <c r="S244" s="99"/>
      <c r="T244" s="127"/>
      <c r="U244" s="99"/>
      <c r="V244" s="99"/>
      <c r="W244" s="99"/>
      <c r="X244" s="99"/>
      <c r="Y244" s="99"/>
      <c r="Z244" s="99"/>
      <c r="AA244" s="99"/>
      <c r="AE244" s="94"/>
      <c r="AF244" s="94"/>
      <c r="AG244" s="94"/>
      <c r="AH244" s="94"/>
      <c r="AI244" s="94"/>
    </row>
    <row r="245" spans="4:35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8"/>
      <c r="Q245" s="99"/>
      <c r="R245" s="99"/>
      <c r="S245" s="99"/>
      <c r="T245" s="127"/>
      <c r="U245" s="99"/>
      <c r="V245" s="99"/>
      <c r="W245" s="99"/>
      <c r="X245" s="99"/>
      <c r="Y245" s="99"/>
      <c r="Z245" s="99"/>
      <c r="AA245" s="99"/>
      <c r="AE245" s="94"/>
      <c r="AF245" s="94"/>
      <c r="AG245" s="94"/>
      <c r="AH245" s="94"/>
      <c r="AI245" s="94"/>
    </row>
    <row r="246" spans="4:35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8"/>
      <c r="Q246" s="99"/>
      <c r="R246" s="99"/>
      <c r="S246" s="99"/>
      <c r="T246" s="127"/>
      <c r="U246" s="99"/>
      <c r="V246" s="99"/>
      <c r="W246" s="99"/>
      <c r="X246" s="99"/>
      <c r="Y246" s="99"/>
      <c r="Z246" s="99"/>
      <c r="AA246" s="99"/>
      <c r="AE246" s="94"/>
      <c r="AF246" s="94"/>
      <c r="AG246" s="94"/>
      <c r="AH246" s="94"/>
      <c r="AI246" s="94"/>
    </row>
    <row r="247" spans="4:35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8"/>
      <c r="Q247" s="99"/>
      <c r="R247" s="99"/>
      <c r="S247" s="99"/>
      <c r="T247" s="127"/>
      <c r="U247" s="99"/>
      <c r="V247" s="99"/>
      <c r="W247" s="99"/>
      <c r="X247" s="99"/>
      <c r="Y247" s="99"/>
      <c r="Z247" s="99"/>
      <c r="AA247" s="99"/>
      <c r="AE247" s="94"/>
      <c r="AF247" s="94"/>
      <c r="AG247" s="94"/>
      <c r="AH247" s="94"/>
      <c r="AI247" s="94"/>
    </row>
    <row r="248" spans="4:35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8"/>
      <c r="Q248" s="99"/>
      <c r="R248" s="99"/>
      <c r="S248" s="99"/>
      <c r="T248" s="127"/>
      <c r="U248" s="99"/>
      <c r="V248" s="99"/>
      <c r="W248" s="99"/>
      <c r="X248" s="99"/>
      <c r="Y248" s="99"/>
      <c r="Z248" s="99"/>
      <c r="AA248" s="99"/>
      <c r="AE248" s="94"/>
      <c r="AF248" s="94"/>
      <c r="AG248" s="94"/>
      <c r="AH248" s="94"/>
      <c r="AI248" s="94"/>
    </row>
    <row r="249" spans="4:35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8"/>
      <c r="Q249" s="99"/>
      <c r="R249" s="99"/>
      <c r="S249" s="99"/>
      <c r="T249" s="127"/>
      <c r="U249" s="99"/>
      <c r="V249" s="99"/>
      <c r="W249" s="99"/>
      <c r="X249" s="99"/>
      <c r="Y249" s="99"/>
      <c r="Z249" s="99"/>
      <c r="AA249" s="99"/>
      <c r="AE249" s="94"/>
      <c r="AF249" s="94"/>
      <c r="AG249" s="94"/>
      <c r="AH249" s="94"/>
      <c r="AI249" s="94"/>
    </row>
    <row r="250" spans="4:35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8"/>
      <c r="Q250" s="99"/>
      <c r="R250" s="99"/>
      <c r="S250" s="99"/>
      <c r="T250" s="127"/>
      <c r="U250" s="99"/>
      <c r="V250" s="99"/>
      <c r="W250" s="99"/>
      <c r="X250" s="99"/>
      <c r="Y250" s="99"/>
      <c r="Z250" s="99"/>
      <c r="AA250" s="99"/>
      <c r="AE250" s="94"/>
      <c r="AF250" s="94"/>
      <c r="AG250" s="94"/>
      <c r="AH250" s="94"/>
      <c r="AI250" s="94"/>
    </row>
    <row r="251" spans="4:35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8"/>
      <c r="Q251" s="99"/>
      <c r="R251" s="99"/>
      <c r="S251" s="99"/>
      <c r="T251" s="127"/>
      <c r="U251" s="99"/>
      <c r="V251" s="99"/>
      <c r="W251" s="99"/>
      <c r="X251" s="99"/>
      <c r="Y251" s="99"/>
      <c r="Z251" s="99"/>
      <c r="AA251" s="99"/>
      <c r="AE251" s="94"/>
      <c r="AF251" s="94"/>
      <c r="AG251" s="94"/>
      <c r="AH251" s="94"/>
      <c r="AI251" s="94"/>
    </row>
    <row r="252" spans="4:35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8"/>
      <c r="Q252" s="99"/>
      <c r="R252" s="99"/>
      <c r="S252" s="99"/>
      <c r="T252" s="127"/>
      <c r="U252" s="99"/>
      <c r="V252" s="99"/>
      <c r="W252" s="99"/>
      <c r="X252" s="99"/>
      <c r="Y252" s="99"/>
      <c r="Z252" s="99"/>
      <c r="AA252" s="99"/>
      <c r="AE252" s="94"/>
      <c r="AF252" s="94"/>
      <c r="AG252" s="94"/>
      <c r="AH252" s="94"/>
      <c r="AI252" s="94"/>
    </row>
    <row r="253" spans="4:35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8"/>
      <c r="Q253" s="99"/>
      <c r="R253" s="99"/>
      <c r="S253" s="99"/>
      <c r="T253" s="127"/>
      <c r="U253" s="99"/>
      <c r="V253" s="99"/>
      <c r="W253" s="99"/>
      <c r="X253" s="99"/>
      <c r="Y253" s="99"/>
      <c r="Z253" s="99"/>
      <c r="AA253" s="99"/>
      <c r="AE253" s="94"/>
      <c r="AF253" s="94"/>
      <c r="AG253" s="94"/>
      <c r="AH253" s="94"/>
      <c r="AI253" s="94"/>
    </row>
    <row r="254" spans="4:35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8"/>
      <c r="Q254" s="99"/>
      <c r="R254" s="99"/>
      <c r="S254" s="99"/>
      <c r="T254" s="127"/>
      <c r="U254" s="99"/>
      <c r="V254" s="99"/>
      <c r="W254" s="99"/>
      <c r="X254" s="99"/>
      <c r="Y254" s="99"/>
      <c r="Z254" s="99"/>
      <c r="AA254" s="99"/>
      <c r="AE254" s="94"/>
      <c r="AF254" s="94"/>
      <c r="AG254" s="94"/>
      <c r="AH254" s="94"/>
      <c r="AI254" s="94"/>
    </row>
    <row r="255" spans="4:35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8"/>
      <c r="Q255" s="99"/>
      <c r="R255" s="99"/>
      <c r="S255" s="99"/>
      <c r="T255" s="127"/>
      <c r="U255" s="99"/>
      <c r="V255" s="99"/>
      <c r="W255" s="99"/>
      <c r="X255" s="99"/>
      <c r="Y255" s="99"/>
      <c r="Z255" s="99"/>
      <c r="AA255" s="99"/>
      <c r="AE255" s="94"/>
      <c r="AF255" s="94"/>
      <c r="AG255" s="94"/>
      <c r="AH255" s="94"/>
      <c r="AI255" s="94"/>
    </row>
    <row r="256" spans="4:35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8"/>
      <c r="Q256" s="99"/>
      <c r="R256" s="99"/>
      <c r="S256" s="99"/>
      <c r="T256" s="127"/>
      <c r="U256" s="99"/>
      <c r="V256" s="99"/>
      <c r="W256" s="99"/>
      <c r="X256" s="99"/>
      <c r="Y256" s="99"/>
      <c r="Z256" s="99"/>
      <c r="AA256" s="99"/>
      <c r="AE256" s="94"/>
      <c r="AF256" s="94"/>
      <c r="AG256" s="94"/>
      <c r="AH256" s="94"/>
      <c r="AI256" s="94"/>
    </row>
    <row r="257" spans="4:35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8"/>
      <c r="Q257" s="99"/>
      <c r="R257" s="99"/>
      <c r="S257" s="99"/>
      <c r="T257" s="127"/>
      <c r="U257" s="99"/>
      <c r="V257" s="99"/>
      <c r="W257" s="99"/>
      <c r="X257" s="99"/>
      <c r="Y257" s="99"/>
      <c r="Z257" s="99"/>
      <c r="AA257" s="99"/>
      <c r="AE257" s="94"/>
      <c r="AF257" s="94"/>
      <c r="AG257" s="94"/>
      <c r="AH257" s="94"/>
      <c r="AI257" s="94"/>
    </row>
    <row r="258" spans="4:35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8"/>
      <c r="Q258" s="99"/>
      <c r="R258" s="99"/>
      <c r="S258" s="99"/>
      <c r="T258" s="127"/>
      <c r="U258" s="99"/>
      <c r="V258" s="99"/>
      <c r="W258" s="99"/>
      <c r="X258" s="99"/>
      <c r="Y258" s="99"/>
      <c r="Z258" s="99"/>
      <c r="AA258" s="99"/>
      <c r="AE258" s="94"/>
      <c r="AF258" s="94"/>
      <c r="AG258" s="94"/>
      <c r="AH258" s="94"/>
      <c r="AI258" s="94"/>
    </row>
    <row r="259" spans="4:35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8"/>
      <c r="Q259" s="99"/>
      <c r="R259" s="99"/>
      <c r="S259" s="99"/>
      <c r="T259" s="127"/>
      <c r="U259" s="99"/>
      <c r="V259" s="99"/>
      <c r="W259" s="99"/>
      <c r="X259" s="99"/>
      <c r="Y259" s="99"/>
      <c r="Z259" s="99"/>
      <c r="AA259" s="99"/>
      <c r="AE259" s="94"/>
      <c r="AF259" s="94"/>
      <c r="AG259" s="94"/>
      <c r="AH259" s="94"/>
      <c r="AI259" s="94"/>
    </row>
    <row r="260" spans="4:35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8"/>
      <c r="Q260" s="99"/>
      <c r="R260" s="99"/>
      <c r="S260" s="99"/>
      <c r="T260" s="127"/>
      <c r="U260" s="99"/>
      <c r="V260" s="99"/>
      <c r="W260" s="99"/>
      <c r="X260" s="99"/>
      <c r="Y260" s="99"/>
      <c r="Z260" s="99"/>
      <c r="AA260" s="99"/>
      <c r="AE260" s="94"/>
      <c r="AF260" s="94"/>
      <c r="AG260" s="94"/>
      <c r="AH260" s="94"/>
      <c r="AI260" s="94"/>
    </row>
    <row r="261" spans="4:35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8"/>
      <c r="Q261" s="99"/>
      <c r="R261" s="99"/>
      <c r="S261" s="99"/>
      <c r="T261" s="127"/>
      <c r="U261" s="99"/>
      <c r="V261" s="99"/>
      <c r="W261" s="99"/>
      <c r="X261" s="99"/>
      <c r="Y261" s="99"/>
      <c r="Z261" s="99"/>
      <c r="AA261" s="99"/>
      <c r="AE261" s="94"/>
      <c r="AF261" s="94"/>
      <c r="AG261" s="94"/>
      <c r="AH261" s="94"/>
      <c r="AI261" s="94"/>
    </row>
    <row r="262" spans="4:35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8"/>
      <c r="Q262" s="99"/>
      <c r="R262" s="99"/>
      <c r="S262" s="99"/>
      <c r="T262" s="127"/>
      <c r="U262" s="99"/>
      <c r="V262" s="99"/>
      <c r="W262" s="99"/>
      <c r="X262" s="99"/>
      <c r="Y262" s="99"/>
      <c r="Z262" s="99"/>
      <c r="AA262" s="99"/>
      <c r="AE262" s="94"/>
      <c r="AF262" s="94"/>
      <c r="AG262" s="94"/>
      <c r="AH262" s="94"/>
      <c r="AI262" s="94"/>
    </row>
    <row r="263" spans="4:35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8"/>
      <c r="Q263" s="99"/>
      <c r="R263" s="99"/>
      <c r="S263" s="99"/>
      <c r="T263" s="127"/>
      <c r="U263" s="99"/>
      <c r="V263" s="99"/>
      <c r="W263" s="99"/>
      <c r="X263" s="99"/>
      <c r="Y263" s="99"/>
      <c r="Z263" s="99"/>
      <c r="AA263" s="99"/>
      <c r="AE263" s="94"/>
      <c r="AF263" s="94"/>
      <c r="AG263" s="94"/>
      <c r="AH263" s="94"/>
      <c r="AI263" s="94"/>
    </row>
    <row r="264" spans="4:35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8"/>
      <c r="Q264" s="99"/>
      <c r="R264" s="99"/>
      <c r="S264" s="99"/>
      <c r="T264" s="127"/>
      <c r="U264" s="99"/>
      <c r="V264" s="99"/>
      <c r="W264" s="99"/>
      <c r="X264" s="99"/>
      <c r="Y264" s="99"/>
      <c r="Z264" s="99"/>
      <c r="AA264" s="99"/>
      <c r="AE264" s="94"/>
      <c r="AF264" s="94"/>
      <c r="AG264" s="94"/>
      <c r="AH264" s="94"/>
      <c r="AI264" s="94"/>
    </row>
    <row r="265" spans="4:35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8"/>
      <c r="Q265" s="99"/>
      <c r="R265" s="99"/>
      <c r="S265" s="99"/>
      <c r="T265" s="127"/>
      <c r="U265" s="99"/>
      <c r="V265" s="99"/>
      <c r="W265" s="99"/>
      <c r="X265" s="99"/>
      <c r="Y265" s="99"/>
      <c r="Z265" s="99"/>
      <c r="AA265" s="99"/>
      <c r="AE265" s="94"/>
      <c r="AF265" s="94"/>
      <c r="AG265" s="94"/>
      <c r="AH265" s="94"/>
      <c r="AI265" s="94"/>
    </row>
    <row r="266" spans="4:35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8"/>
      <c r="Q266" s="99"/>
      <c r="R266" s="99"/>
      <c r="S266" s="99"/>
      <c r="T266" s="127"/>
      <c r="U266" s="99"/>
      <c r="V266" s="99"/>
      <c r="W266" s="99"/>
      <c r="X266" s="99"/>
      <c r="Y266" s="99"/>
      <c r="Z266" s="99"/>
      <c r="AA266" s="99"/>
      <c r="AE266" s="94"/>
      <c r="AF266" s="94"/>
      <c r="AG266" s="94"/>
      <c r="AH266" s="94"/>
      <c r="AI266" s="94"/>
    </row>
    <row r="267" spans="4:35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8"/>
      <c r="Q267" s="99"/>
      <c r="R267" s="99"/>
      <c r="S267" s="99"/>
      <c r="T267" s="127"/>
      <c r="U267" s="99"/>
      <c r="V267" s="99"/>
      <c r="W267" s="99"/>
      <c r="X267" s="99"/>
      <c r="Y267" s="99"/>
      <c r="Z267" s="99"/>
      <c r="AA267" s="99"/>
      <c r="AE267" s="94"/>
      <c r="AF267" s="94"/>
      <c r="AG267" s="94"/>
      <c r="AH267" s="94"/>
      <c r="AI267" s="94"/>
    </row>
    <row r="268" spans="4:35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8"/>
      <c r="Q268" s="99"/>
      <c r="R268" s="99"/>
      <c r="S268" s="99"/>
      <c r="T268" s="127"/>
      <c r="U268" s="99"/>
      <c r="V268" s="99"/>
      <c r="W268" s="99"/>
      <c r="X268" s="99"/>
      <c r="Y268" s="99"/>
      <c r="Z268" s="99"/>
      <c r="AA268" s="99"/>
      <c r="AE268" s="94"/>
      <c r="AF268" s="94"/>
      <c r="AG268" s="94"/>
      <c r="AH268" s="94"/>
      <c r="AI268" s="94"/>
    </row>
    <row r="269" spans="4:35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8"/>
      <c r="Q269" s="99"/>
      <c r="R269" s="99"/>
      <c r="S269" s="99"/>
      <c r="T269" s="127"/>
      <c r="U269" s="99"/>
      <c r="V269" s="99"/>
      <c r="W269" s="99"/>
      <c r="X269" s="99"/>
      <c r="Y269" s="99"/>
      <c r="Z269" s="99"/>
      <c r="AA269" s="99"/>
      <c r="AE269" s="94"/>
      <c r="AF269" s="94"/>
      <c r="AG269" s="94"/>
      <c r="AH269" s="94"/>
      <c r="AI269" s="94"/>
    </row>
    <row r="270" spans="4:35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8"/>
      <c r="Q270" s="99"/>
      <c r="R270" s="99"/>
      <c r="S270" s="99"/>
      <c r="T270" s="127"/>
      <c r="U270" s="99"/>
      <c r="V270" s="99"/>
      <c r="W270" s="99"/>
      <c r="X270" s="99"/>
      <c r="Y270" s="99"/>
      <c r="Z270" s="99"/>
      <c r="AA270" s="99"/>
      <c r="AE270" s="94"/>
      <c r="AF270" s="94"/>
      <c r="AG270" s="94"/>
      <c r="AH270" s="94"/>
      <c r="AI270" s="94"/>
    </row>
    <row r="271" spans="4:35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8"/>
      <c r="Q271" s="99"/>
      <c r="R271" s="99"/>
      <c r="S271" s="99"/>
      <c r="T271" s="127"/>
      <c r="U271" s="99"/>
      <c r="V271" s="99"/>
      <c r="W271" s="99"/>
      <c r="X271" s="99"/>
      <c r="Y271" s="99"/>
      <c r="Z271" s="99"/>
      <c r="AA271" s="99"/>
      <c r="AE271" s="94"/>
      <c r="AF271" s="94"/>
      <c r="AG271" s="94"/>
      <c r="AH271" s="94"/>
      <c r="AI271" s="94"/>
    </row>
    <row r="272" spans="4:35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8"/>
      <c r="Q272" s="99"/>
      <c r="R272" s="99"/>
      <c r="S272" s="99"/>
      <c r="T272" s="127"/>
      <c r="U272" s="99"/>
      <c r="V272" s="99"/>
      <c r="W272" s="99"/>
      <c r="X272" s="99"/>
      <c r="Y272" s="99"/>
      <c r="Z272" s="99"/>
      <c r="AA272" s="99"/>
      <c r="AE272" s="94"/>
      <c r="AF272" s="94"/>
      <c r="AG272" s="94"/>
      <c r="AH272" s="94"/>
      <c r="AI272" s="94"/>
    </row>
    <row r="273" spans="4:35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8"/>
      <c r="Q273" s="99"/>
      <c r="R273" s="99"/>
      <c r="S273" s="99"/>
      <c r="T273" s="127"/>
      <c r="U273" s="99"/>
      <c r="V273" s="99"/>
      <c r="W273" s="99"/>
      <c r="X273" s="99"/>
      <c r="Y273" s="99"/>
      <c r="Z273" s="99"/>
      <c r="AA273" s="99"/>
      <c r="AE273" s="94"/>
      <c r="AF273" s="94"/>
      <c r="AG273" s="94"/>
      <c r="AH273" s="94"/>
      <c r="AI273" s="94"/>
    </row>
    <row r="274" spans="4:35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8"/>
      <c r="Q274" s="99"/>
      <c r="R274" s="99"/>
      <c r="S274" s="99"/>
      <c r="T274" s="127"/>
      <c r="U274" s="99"/>
      <c r="V274" s="99"/>
      <c r="W274" s="99"/>
      <c r="X274" s="99"/>
      <c r="Y274" s="99"/>
      <c r="Z274" s="99"/>
      <c r="AA274" s="99"/>
      <c r="AE274" s="94"/>
      <c r="AF274" s="94"/>
      <c r="AG274" s="94"/>
      <c r="AH274" s="94"/>
      <c r="AI274" s="94"/>
    </row>
    <row r="275" spans="4:35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8"/>
      <c r="Q275" s="99"/>
      <c r="R275" s="99"/>
      <c r="S275" s="99"/>
      <c r="T275" s="127"/>
      <c r="U275" s="99"/>
      <c r="V275" s="99"/>
      <c r="W275" s="99"/>
      <c r="X275" s="99"/>
      <c r="Y275" s="99"/>
      <c r="Z275" s="99"/>
      <c r="AA275" s="99"/>
      <c r="AE275" s="94"/>
      <c r="AF275" s="94"/>
      <c r="AG275" s="94"/>
      <c r="AH275" s="94"/>
      <c r="AI275" s="94"/>
    </row>
    <row r="276" spans="4:35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8"/>
      <c r="Q276" s="99"/>
      <c r="R276" s="99"/>
      <c r="S276" s="99"/>
      <c r="T276" s="127"/>
      <c r="U276" s="99"/>
      <c r="V276" s="99"/>
      <c r="W276" s="99"/>
      <c r="X276" s="99"/>
      <c r="Y276" s="99"/>
      <c r="Z276" s="99"/>
      <c r="AA276" s="99"/>
      <c r="AE276" s="94"/>
      <c r="AF276" s="94"/>
      <c r="AG276" s="94"/>
      <c r="AH276" s="94"/>
      <c r="AI276" s="94"/>
    </row>
    <row r="277" spans="4:35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8"/>
      <c r="Q277" s="99"/>
      <c r="R277" s="99"/>
      <c r="S277" s="99"/>
      <c r="T277" s="127"/>
      <c r="U277" s="99"/>
      <c r="V277" s="99"/>
      <c r="W277" s="99"/>
      <c r="X277" s="99"/>
      <c r="Y277" s="99"/>
      <c r="Z277" s="99"/>
      <c r="AA277" s="99"/>
      <c r="AE277" s="94"/>
      <c r="AF277" s="94"/>
      <c r="AG277" s="94"/>
      <c r="AH277" s="94"/>
      <c r="AI277" s="94"/>
    </row>
    <row r="278" spans="4:35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8"/>
      <c r="Q278" s="99"/>
      <c r="R278" s="99"/>
      <c r="S278" s="99"/>
      <c r="T278" s="127"/>
      <c r="U278" s="99"/>
      <c r="V278" s="99"/>
      <c r="W278" s="99"/>
      <c r="X278" s="99"/>
      <c r="Y278" s="99"/>
      <c r="Z278" s="99"/>
      <c r="AA278" s="99"/>
      <c r="AE278" s="94"/>
      <c r="AF278" s="94"/>
      <c r="AG278" s="94"/>
      <c r="AH278" s="94"/>
      <c r="AI278" s="94"/>
    </row>
    <row r="279" spans="4:35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8"/>
      <c r="Q279" s="99"/>
      <c r="R279" s="99"/>
      <c r="S279" s="99"/>
      <c r="T279" s="127"/>
      <c r="U279" s="99"/>
      <c r="V279" s="99"/>
      <c r="W279" s="99"/>
      <c r="X279" s="99"/>
      <c r="Y279" s="99"/>
      <c r="Z279" s="99"/>
      <c r="AA279" s="99"/>
      <c r="AE279" s="94"/>
      <c r="AF279" s="94"/>
      <c r="AG279" s="94"/>
      <c r="AH279" s="94"/>
      <c r="AI279" s="94"/>
    </row>
    <row r="280" spans="4:35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8"/>
      <c r="Q280" s="99"/>
      <c r="R280" s="99"/>
      <c r="S280" s="99"/>
      <c r="T280" s="127"/>
      <c r="U280" s="99"/>
      <c r="V280" s="99"/>
      <c r="W280" s="99"/>
      <c r="X280" s="99"/>
      <c r="Y280" s="99"/>
      <c r="Z280" s="99"/>
      <c r="AA280" s="99"/>
      <c r="AE280" s="94"/>
      <c r="AF280" s="94"/>
      <c r="AG280" s="94"/>
      <c r="AH280" s="94"/>
      <c r="AI280" s="94"/>
    </row>
    <row r="281" spans="4:35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8"/>
      <c r="Q281" s="99"/>
      <c r="R281" s="99"/>
      <c r="S281" s="99"/>
      <c r="T281" s="127"/>
      <c r="U281" s="99"/>
      <c r="V281" s="99"/>
      <c r="W281" s="99"/>
      <c r="X281" s="99"/>
      <c r="Y281" s="99"/>
      <c r="Z281" s="99"/>
      <c r="AA281" s="99"/>
      <c r="AE281" s="94"/>
      <c r="AF281" s="94"/>
      <c r="AG281" s="94"/>
      <c r="AH281" s="94"/>
      <c r="AI281" s="94"/>
    </row>
    <row r="282" spans="4:35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8"/>
      <c r="Q282" s="99"/>
      <c r="R282" s="99"/>
      <c r="S282" s="99"/>
      <c r="T282" s="127"/>
      <c r="U282" s="99"/>
      <c r="V282" s="99"/>
      <c r="W282" s="99"/>
      <c r="X282" s="99"/>
      <c r="Y282" s="99"/>
      <c r="Z282" s="99"/>
      <c r="AA282" s="99"/>
      <c r="AE282" s="94"/>
      <c r="AF282" s="94"/>
      <c r="AG282" s="94"/>
      <c r="AH282" s="94"/>
      <c r="AI282" s="94"/>
    </row>
    <row r="283" spans="4:35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8"/>
      <c r="Q283" s="99"/>
      <c r="R283" s="99"/>
      <c r="S283" s="99"/>
      <c r="T283" s="127"/>
      <c r="U283" s="99"/>
      <c r="V283" s="99"/>
      <c r="W283" s="99"/>
      <c r="X283" s="99"/>
      <c r="Y283" s="99"/>
      <c r="Z283" s="99"/>
      <c r="AA283" s="99"/>
      <c r="AE283" s="94"/>
      <c r="AF283" s="94"/>
      <c r="AG283" s="94"/>
      <c r="AH283" s="94"/>
      <c r="AI283" s="94"/>
    </row>
    <row r="284" spans="4:35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8"/>
      <c r="Q284" s="99"/>
      <c r="R284" s="99"/>
      <c r="S284" s="99"/>
      <c r="T284" s="127"/>
      <c r="U284" s="99"/>
      <c r="V284" s="99"/>
      <c r="W284" s="99"/>
      <c r="X284" s="99"/>
      <c r="Y284" s="99"/>
      <c r="Z284" s="99"/>
      <c r="AA284" s="99"/>
      <c r="AE284" s="94"/>
      <c r="AF284" s="94"/>
      <c r="AG284" s="94"/>
      <c r="AH284" s="94"/>
      <c r="AI284" s="94"/>
    </row>
    <row r="285" spans="4:35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8"/>
      <c r="Q285" s="99"/>
      <c r="R285" s="99"/>
      <c r="S285" s="99"/>
      <c r="T285" s="127"/>
      <c r="U285" s="99"/>
      <c r="V285" s="99"/>
      <c r="W285" s="99"/>
      <c r="X285" s="99"/>
      <c r="Y285" s="99"/>
      <c r="Z285" s="99"/>
      <c r="AA285" s="99"/>
      <c r="AE285" s="94"/>
      <c r="AF285" s="94"/>
      <c r="AG285" s="94"/>
      <c r="AH285" s="94"/>
      <c r="AI285" s="94"/>
    </row>
    <row r="286" spans="4:35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8"/>
      <c r="Q286" s="99"/>
      <c r="R286" s="99"/>
      <c r="S286" s="99"/>
      <c r="T286" s="127"/>
      <c r="U286" s="99"/>
      <c r="V286" s="99"/>
      <c r="W286" s="99"/>
      <c r="X286" s="99"/>
      <c r="Y286" s="99"/>
      <c r="Z286" s="99"/>
      <c r="AA286" s="99"/>
      <c r="AE286" s="94"/>
      <c r="AF286" s="94"/>
      <c r="AG286" s="94"/>
      <c r="AH286" s="94"/>
      <c r="AI286" s="94"/>
    </row>
    <row r="287" spans="4:35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8"/>
      <c r="Q287" s="99"/>
      <c r="R287" s="99"/>
      <c r="S287" s="99"/>
      <c r="T287" s="127"/>
      <c r="U287" s="99"/>
      <c r="V287" s="99"/>
      <c r="W287" s="99"/>
      <c r="X287" s="99"/>
      <c r="Y287" s="99"/>
      <c r="Z287" s="99"/>
      <c r="AA287" s="99"/>
      <c r="AE287" s="94"/>
      <c r="AF287" s="94"/>
      <c r="AG287" s="94"/>
      <c r="AH287" s="94"/>
      <c r="AI287" s="94"/>
    </row>
    <row r="288" spans="4:35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8"/>
      <c r="Q288" s="99"/>
      <c r="R288" s="99"/>
      <c r="S288" s="99"/>
      <c r="T288" s="127"/>
      <c r="U288" s="99"/>
      <c r="V288" s="99"/>
      <c r="W288" s="99"/>
      <c r="X288" s="99"/>
      <c r="Y288" s="99"/>
      <c r="Z288" s="99"/>
      <c r="AA288" s="99"/>
      <c r="AE288" s="94"/>
      <c r="AF288" s="94"/>
      <c r="AG288" s="94"/>
      <c r="AH288" s="94"/>
      <c r="AI288" s="94"/>
    </row>
    <row r="289" spans="4:35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8"/>
      <c r="Q289" s="99"/>
      <c r="R289" s="99"/>
      <c r="S289" s="99"/>
      <c r="T289" s="127"/>
      <c r="U289" s="99"/>
      <c r="V289" s="99"/>
      <c r="W289" s="99"/>
      <c r="X289" s="99"/>
      <c r="Y289" s="99"/>
      <c r="Z289" s="99"/>
      <c r="AA289" s="99"/>
      <c r="AE289" s="94"/>
      <c r="AF289" s="94"/>
      <c r="AG289" s="94"/>
      <c r="AH289" s="94"/>
      <c r="AI289" s="94"/>
    </row>
    <row r="290" spans="4:35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8"/>
      <c r="Q290" s="99"/>
      <c r="R290" s="99"/>
      <c r="S290" s="99"/>
      <c r="T290" s="127"/>
      <c r="U290" s="99"/>
      <c r="V290" s="99"/>
      <c r="W290" s="99"/>
      <c r="X290" s="99"/>
      <c r="Y290" s="99"/>
      <c r="Z290" s="99"/>
      <c r="AA290" s="99"/>
      <c r="AE290" s="94"/>
      <c r="AF290" s="94"/>
      <c r="AG290" s="94"/>
      <c r="AH290" s="94"/>
      <c r="AI290" s="94"/>
    </row>
    <row r="291" spans="4:35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8"/>
      <c r="Q291" s="99"/>
      <c r="R291" s="99"/>
      <c r="S291" s="99"/>
      <c r="T291" s="127"/>
      <c r="U291" s="99"/>
      <c r="V291" s="99"/>
      <c r="W291" s="99"/>
      <c r="X291" s="99"/>
      <c r="Y291" s="99"/>
      <c r="Z291" s="99"/>
      <c r="AA291" s="99"/>
      <c r="AE291" s="94"/>
      <c r="AF291" s="94"/>
      <c r="AG291" s="94"/>
      <c r="AH291" s="94"/>
      <c r="AI291" s="94"/>
    </row>
    <row r="292" spans="4:35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8"/>
      <c r="Q292" s="99"/>
      <c r="R292" s="99"/>
      <c r="S292" s="99"/>
      <c r="T292" s="127"/>
      <c r="U292" s="99"/>
      <c r="V292" s="99"/>
      <c r="W292" s="99"/>
      <c r="X292" s="99"/>
      <c r="Y292" s="99"/>
      <c r="Z292" s="99"/>
      <c r="AA292" s="99"/>
      <c r="AE292" s="94"/>
      <c r="AF292" s="94"/>
      <c r="AG292" s="94"/>
      <c r="AH292" s="94"/>
      <c r="AI292" s="94"/>
    </row>
    <row r="293" spans="4:35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8"/>
      <c r="Q293" s="99"/>
      <c r="R293" s="99"/>
      <c r="S293" s="99"/>
      <c r="T293" s="127"/>
      <c r="U293" s="99"/>
      <c r="V293" s="99"/>
      <c r="W293" s="99"/>
      <c r="X293" s="99"/>
      <c r="Y293" s="99"/>
      <c r="Z293" s="99"/>
      <c r="AA293" s="99"/>
      <c r="AE293" s="94"/>
      <c r="AF293" s="94"/>
      <c r="AG293" s="94"/>
      <c r="AH293" s="94"/>
      <c r="AI293" s="94"/>
    </row>
    <row r="294" spans="4:35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8"/>
      <c r="Q294" s="99"/>
      <c r="R294" s="99"/>
      <c r="S294" s="99"/>
      <c r="T294" s="127"/>
      <c r="U294" s="99"/>
      <c r="V294" s="99"/>
      <c r="W294" s="99"/>
      <c r="X294" s="99"/>
      <c r="Y294" s="99"/>
      <c r="Z294" s="99"/>
      <c r="AA294" s="99"/>
      <c r="AE294" s="94"/>
      <c r="AF294" s="94"/>
      <c r="AG294" s="94"/>
      <c r="AH294" s="94"/>
      <c r="AI294" s="94"/>
    </row>
    <row r="295" spans="4:35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8"/>
      <c r="Q295" s="99"/>
      <c r="R295" s="99"/>
      <c r="S295" s="99"/>
      <c r="T295" s="127"/>
      <c r="U295" s="99"/>
      <c r="V295" s="99"/>
      <c r="W295" s="99"/>
      <c r="X295" s="99"/>
      <c r="Y295" s="99"/>
      <c r="Z295" s="99"/>
      <c r="AA295" s="99"/>
      <c r="AE295" s="94"/>
      <c r="AF295" s="94"/>
      <c r="AG295" s="94"/>
      <c r="AH295" s="94"/>
      <c r="AI295" s="94"/>
    </row>
    <row r="296" spans="4:35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8"/>
      <c r="Q296" s="99"/>
      <c r="R296" s="99"/>
      <c r="S296" s="99"/>
      <c r="T296" s="127"/>
      <c r="U296" s="99"/>
      <c r="V296" s="99"/>
      <c r="W296" s="99"/>
      <c r="X296" s="99"/>
      <c r="Y296" s="99"/>
      <c r="Z296" s="99"/>
      <c r="AA296" s="99"/>
      <c r="AE296" s="94"/>
      <c r="AF296" s="94"/>
      <c r="AG296" s="94"/>
      <c r="AH296" s="94"/>
      <c r="AI296" s="94"/>
    </row>
    <row r="297" spans="4:35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8"/>
      <c r="Q297" s="99"/>
      <c r="R297" s="99"/>
      <c r="S297" s="99"/>
      <c r="T297" s="127"/>
      <c r="U297" s="99"/>
      <c r="V297" s="99"/>
      <c r="W297" s="99"/>
      <c r="X297" s="99"/>
      <c r="Y297" s="99"/>
      <c r="Z297" s="99"/>
      <c r="AA297" s="99"/>
      <c r="AE297" s="94"/>
      <c r="AF297" s="94"/>
      <c r="AG297" s="94"/>
      <c r="AH297" s="94"/>
      <c r="AI297" s="94"/>
    </row>
    <row r="298" spans="4:35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8"/>
      <c r="Q298" s="99"/>
      <c r="R298" s="99"/>
      <c r="S298" s="99"/>
      <c r="T298" s="127"/>
      <c r="U298" s="99"/>
      <c r="V298" s="99"/>
      <c r="W298" s="99"/>
      <c r="X298" s="99"/>
      <c r="Y298" s="99"/>
      <c r="Z298" s="99"/>
      <c r="AA298" s="99"/>
      <c r="AE298" s="94"/>
      <c r="AF298" s="94"/>
      <c r="AG298" s="94"/>
      <c r="AH298" s="94"/>
      <c r="AI298" s="94"/>
    </row>
    <row r="299" spans="4:35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8"/>
      <c r="Q299" s="99"/>
      <c r="R299" s="99"/>
      <c r="S299" s="99"/>
      <c r="T299" s="127"/>
      <c r="U299" s="99"/>
      <c r="V299" s="99"/>
      <c r="W299" s="99"/>
      <c r="X299" s="99"/>
      <c r="Y299" s="99"/>
      <c r="Z299" s="99"/>
      <c r="AA299" s="99"/>
      <c r="AE299" s="94"/>
      <c r="AF299" s="94"/>
      <c r="AG299" s="94"/>
      <c r="AH299" s="94"/>
      <c r="AI299" s="94"/>
    </row>
    <row r="300" spans="4:35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8"/>
      <c r="Q300" s="99"/>
      <c r="R300" s="99"/>
      <c r="S300" s="99"/>
      <c r="T300" s="127"/>
      <c r="U300" s="99"/>
      <c r="V300" s="99"/>
      <c r="W300" s="99"/>
      <c r="X300" s="99"/>
      <c r="Y300" s="99"/>
      <c r="Z300" s="99"/>
      <c r="AA300" s="99"/>
      <c r="AE300" s="94"/>
      <c r="AF300" s="94"/>
      <c r="AG300" s="94"/>
      <c r="AH300" s="94"/>
      <c r="AI300" s="94"/>
    </row>
    <row r="301" spans="4:35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8"/>
      <c r="Q301" s="99"/>
      <c r="R301" s="99"/>
      <c r="S301" s="99"/>
      <c r="T301" s="127"/>
      <c r="U301" s="99"/>
      <c r="V301" s="99"/>
      <c r="W301" s="99"/>
      <c r="X301" s="99"/>
      <c r="Y301" s="99"/>
      <c r="Z301" s="99"/>
      <c r="AA301" s="99"/>
      <c r="AE301" s="94"/>
      <c r="AF301" s="94"/>
      <c r="AG301" s="94"/>
      <c r="AH301" s="94"/>
      <c r="AI301" s="94"/>
    </row>
    <row r="302" spans="4:35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8"/>
      <c r="Q302" s="99"/>
      <c r="R302" s="99"/>
      <c r="S302" s="99"/>
      <c r="T302" s="127"/>
      <c r="U302" s="99"/>
      <c r="V302" s="99"/>
      <c r="W302" s="99"/>
      <c r="X302" s="99"/>
      <c r="Y302" s="99"/>
      <c r="Z302" s="99"/>
      <c r="AA302" s="99"/>
      <c r="AE302" s="94"/>
      <c r="AF302" s="94"/>
      <c r="AG302" s="94"/>
      <c r="AH302" s="94"/>
      <c r="AI302" s="94"/>
    </row>
    <row r="303" spans="4:35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8"/>
      <c r="Q303" s="99"/>
      <c r="R303" s="99"/>
      <c r="S303" s="99"/>
      <c r="T303" s="127"/>
      <c r="U303" s="99"/>
      <c r="V303" s="99"/>
      <c r="W303" s="99"/>
      <c r="X303" s="99"/>
      <c r="Y303" s="99"/>
      <c r="Z303" s="99"/>
      <c r="AA303" s="99"/>
      <c r="AE303" s="94"/>
      <c r="AF303" s="94"/>
      <c r="AG303" s="94"/>
      <c r="AH303" s="94"/>
      <c r="AI303" s="94"/>
    </row>
    <row r="304" spans="4:35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8"/>
      <c r="Q304" s="99"/>
      <c r="R304" s="99"/>
      <c r="S304" s="99"/>
      <c r="T304" s="127"/>
      <c r="U304" s="99"/>
      <c r="V304" s="99"/>
      <c r="W304" s="99"/>
      <c r="X304" s="99"/>
      <c r="Y304" s="99"/>
      <c r="Z304" s="99"/>
      <c r="AA304" s="99"/>
      <c r="AE304" s="94"/>
      <c r="AF304" s="94"/>
      <c r="AG304" s="94"/>
      <c r="AH304" s="94"/>
      <c r="AI304" s="94"/>
    </row>
    <row r="305" spans="4:35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8"/>
      <c r="Q305" s="99"/>
      <c r="R305" s="99"/>
      <c r="S305" s="99"/>
      <c r="T305" s="127"/>
      <c r="U305" s="99"/>
      <c r="V305" s="99"/>
      <c r="W305" s="99"/>
      <c r="X305" s="99"/>
      <c r="Y305" s="99"/>
      <c r="Z305" s="99"/>
      <c r="AA305" s="99"/>
      <c r="AE305" s="94"/>
      <c r="AF305" s="94"/>
      <c r="AG305" s="94"/>
      <c r="AH305" s="94"/>
      <c r="AI305" s="94"/>
    </row>
    <row r="306" spans="4:35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8"/>
      <c r="Q306" s="99"/>
      <c r="R306" s="99"/>
      <c r="S306" s="99"/>
      <c r="T306" s="127"/>
      <c r="U306" s="99"/>
      <c r="V306" s="99"/>
      <c r="W306" s="99"/>
      <c r="X306" s="99"/>
      <c r="Y306" s="99"/>
      <c r="Z306" s="99"/>
      <c r="AA306" s="99"/>
      <c r="AE306" s="94"/>
      <c r="AF306" s="94"/>
      <c r="AG306" s="94"/>
      <c r="AH306" s="94"/>
      <c r="AI306" s="94"/>
    </row>
    <row r="307" spans="4:35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8"/>
      <c r="Q307" s="99"/>
      <c r="R307" s="99"/>
      <c r="S307" s="99"/>
      <c r="T307" s="127"/>
      <c r="U307" s="99"/>
      <c r="V307" s="99"/>
      <c r="W307" s="99"/>
      <c r="X307" s="99"/>
      <c r="Y307" s="99"/>
      <c r="Z307" s="99"/>
      <c r="AA307" s="99"/>
      <c r="AE307" s="94"/>
      <c r="AF307" s="94"/>
      <c r="AG307" s="94"/>
      <c r="AH307" s="94"/>
      <c r="AI307" s="94"/>
    </row>
    <row r="308" spans="4:35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8"/>
      <c r="Q308" s="99"/>
      <c r="R308" s="99"/>
      <c r="S308" s="99"/>
      <c r="T308" s="127"/>
      <c r="U308" s="99"/>
      <c r="V308" s="99"/>
      <c r="W308" s="99"/>
      <c r="X308" s="99"/>
      <c r="Y308" s="99"/>
      <c r="Z308" s="99"/>
      <c r="AA308" s="99"/>
      <c r="AE308" s="94"/>
      <c r="AF308" s="94"/>
      <c r="AG308" s="94"/>
      <c r="AH308" s="94"/>
      <c r="AI308" s="94"/>
    </row>
    <row r="309" spans="4:35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8"/>
      <c r="Q309" s="99"/>
      <c r="R309" s="99"/>
      <c r="S309" s="99"/>
      <c r="T309" s="127"/>
      <c r="U309" s="99"/>
      <c r="V309" s="99"/>
      <c r="W309" s="99"/>
      <c r="X309" s="99"/>
      <c r="Y309" s="99"/>
      <c r="Z309" s="99"/>
      <c r="AA309" s="99"/>
      <c r="AE309" s="94"/>
      <c r="AF309" s="94"/>
      <c r="AG309" s="94"/>
      <c r="AH309" s="94"/>
      <c r="AI309" s="94"/>
    </row>
    <row r="310" spans="4:35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8"/>
      <c r="Q310" s="99"/>
      <c r="R310" s="99"/>
      <c r="S310" s="99"/>
      <c r="T310" s="127"/>
      <c r="U310" s="99"/>
      <c r="V310" s="99"/>
      <c r="W310" s="99"/>
      <c r="X310" s="99"/>
      <c r="Y310" s="99"/>
      <c r="Z310" s="99"/>
      <c r="AA310" s="99"/>
      <c r="AE310" s="94"/>
      <c r="AF310" s="94"/>
      <c r="AG310" s="94"/>
      <c r="AH310" s="94"/>
      <c r="AI310" s="94"/>
    </row>
    <row r="311" spans="4:35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8"/>
      <c r="Q311" s="99"/>
      <c r="R311" s="99"/>
      <c r="S311" s="99"/>
      <c r="T311" s="127"/>
      <c r="U311" s="99"/>
      <c r="V311" s="99"/>
      <c r="W311" s="99"/>
      <c r="X311" s="99"/>
      <c r="Y311" s="99"/>
      <c r="Z311" s="99"/>
      <c r="AA311" s="99"/>
      <c r="AE311" s="94"/>
      <c r="AF311" s="94"/>
      <c r="AG311" s="94"/>
      <c r="AH311" s="94"/>
      <c r="AI311" s="94"/>
    </row>
    <row r="312" spans="4:35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8"/>
      <c r="Q312" s="99"/>
      <c r="R312" s="99"/>
      <c r="S312" s="99"/>
      <c r="T312" s="127"/>
      <c r="U312" s="99"/>
      <c r="V312" s="99"/>
      <c r="W312" s="99"/>
      <c r="X312" s="99"/>
      <c r="Y312" s="99"/>
      <c r="Z312" s="99"/>
      <c r="AA312" s="99"/>
      <c r="AE312" s="94"/>
      <c r="AF312" s="94"/>
      <c r="AG312" s="94"/>
      <c r="AH312" s="94"/>
      <c r="AI312" s="94"/>
    </row>
    <row r="313" spans="4:35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8"/>
      <c r="Q313" s="99"/>
      <c r="R313" s="99"/>
      <c r="S313" s="99"/>
      <c r="T313" s="127"/>
      <c r="U313" s="99"/>
      <c r="V313" s="99"/>
      <c r="W313" s="99"/>
      <c r="X313" s="99"/>
      <c r="Y313" s="99"/>
      <c r="Z313" s="99"/>
      <c r="AA313" s="99"/>
      <c r="AE313" s="94"/>
      <c r="AF313" s="94"/>
      <c r="AG313" s="94"/>
      <c r="AH313" s="94"/>
      <c r="AI313" s="94"/>
    </row>
    <row r="314" spans="4:35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8"/>
      <c r="Q314" s="99"/>
      <c r="R314" s="99"/>
      <c r="S314" s="99"/>
      <c r="T314" s="127"/>
      <c r="U314" s="99"/>
      <c r="V314" s="99"/>
      <c r="W314" s="99"/>
      <c r="X314" s="99"/>
      <c r="Y314" s="99"/>
      <c r="Z314" s="99"/>
      <c r="AA314" s="99"/>
      <c r="AE314" s="94"/>
      <c r="AF314" s="94"/>
      <c r="AG314" s="94"/>
      <c r="AH314" s="94"/>
      <c r="AI314" s="94"/>
    </row>
    <row r="315" spans="4:35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8"/>
      <c r="Q315" s="99"/>
      <c r="R315" s="99"/>
      <c r="S315" s="99"/>
      <c r="T315" s="127"/>
      <c r="U315" s="99"/>
      <c r="V315" s="99"/>
      <c r="W315" s="99"/>
      <c r="X315" s="99"/>
      <c r="Y315" s="99"/>
      <c r="Z315" s="99"/>
      <c r="AA315" s="99"/>
      <c r="AE315" s="94"/>
      <c r="AF315" s="94"/>
      <c r="AG315" s="94"/>
      <c r="AH315" s="94"/>
      <c r="AI315" s="94"/>
    </row>
    <row r="316" spans="4:35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8"/>
      <c r="Q316" s="99"/>
      <c r="R316" s="99"/>
      <c r="S316" s="99"/>
      <c r="T316" s="127"/>
      <c r="U316" s="99"/>
      <c r="V316" s="99"/>
      <c r="W316" s="99"/>
      <c r="X316" s="99"/>
      <c r="Y316" s="99"/>
      <c r="Z316" s="99"/>
      <c r="AA316" s="99"/>
      <c r="AE316" s="94"/>
      <c r="AF316" s="94"/>
      <c r="AG316" s="94"/>
      <c r="AH316" s="94"/>
      <c r="AI316" s="94"/>
    </row>
    <row r="317" spans="4:35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8"/>
      <c r="Q317" s="99"/>
      <c r="R317" s="99"/>
      <c r="S317" s="99"/>
      <c r="T317" s="127"/>
      <c r="U317" s="99"/>
      <c r="V317" s="99"/>
      <c r="W317" s="99"/>
      <c r="X317" s="99"/>
      <c r="Y317" s="99"/>
      <c r="Z317" s="99"/>
      <c r="AA317" s="99"/>
      <c r="AE317" s="94"/>
      <c r="AF317" s="94"/>
      <c r="AG317" s="94"/>
      <c r="AH317" s="94"/>
      <c r="AI317" s="94"/>
    </row>
    <row r="318" spans="4:35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8"/>
      <c r="Q318" s="99"/>
      <c r="R318" s="99"/>
      <c r="S318" s="99"/>
      <c r="T318" s="127"/>
      <c r="U318" s="99"/>
      <c r="V318" s="99"/>
      <c r="W318" s="99"/>
      <c r="X318" s="99"/>
      <c r="Y318" s="99"/>
      <c r="Z318" s="99"/>
      <c r="AA318" s="99"/>
      <c r="AE318" s="94"/>
      <c r="AF318" s="94"/>
      <c r="AG318" s="94"/>
      <c r="AH318" s="94"/>
      <c r="AI318" s="94"/>
    </row>
    <row r="319" spans="4:35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8"/>
      <c r="Q319" s="99"/>
      <c r="R319" s="99"/>
      <c r="S319" s="99"/>
      <c r="T319" s="127"/>
      <c r="U319" s="99"/>
      <c r="V319" s="99"/>
      <c r="W319" s="99"/>
      <c r="X319" s="99"/>
      <c r="Y319" s="99"/>
      <c r="Z319" s="99"/>
      <c r="AA319" s="99"/>
      <c r="AE319" s="94"/>
      <c r="AF319" s="94"/>
      <c r="AG319" s="94"/>
      <c r="AH319" s="94"/>
      <c r="AI319" s="94"/>
    </row>
    <row r="320" spans="4:35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8"/>
      <c r="Q320" s="99"/>
      <c r="R320" s="99"/>
      <c r="S320" s="99"/>
      <c r="T320" s="127"/>
      <c r="U320" s="99"/>
      <c r="V320" s="99"/>
      <c r="W320" s="99"/>
      <c r="X320" s="99"/>
      <c r="Y320" s="99"/>
      <c r="Z320" s="99"/>
      <c r="AA320" s="99"/>
      <c r="AE320" s="94"/>
      <c r="AF320" s="94"/>
      <c r="AG320" s="94"/>
      <c r="AH320" s="94"/>
      <c r="AI320" s="94"/>
    </row>
    <row r="321" spans="4:35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8"/>
      <c r="Q321" s="99"/>
      <c r="R321" s="99"/>
      <c r="S321" s="99"/>
      <c r="T321" s="127"/>
      <c r="U321" s="99"/>
      <c r="V321" s="99"/>
      <c r="W321" s="99"/>
      <c r="X321" s="99"/>
      <c r="Y321" s="99"/>
      <c r="Z321" s="99"/>
      <c r="AA321" s="99"/>
      <c r="AE321" s="94"/>
      <c r="AF321" s="94"/>
      <c r="AG321" s="94"/>
      <c r="AH321" s="94"/>
      <c r="AI321" s="94"/>
    </row>
    <row r="322" spans="4:35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8"/>
      <c r="Q322" s="99"/>
      <c r="R322" s="99"/>
      <c r="S322" s="99"/>
      <c r="T322" s="127"/>
      <c r="U322" s="99"/>
      <c r="V322" s="99"/>
      <c r="W322" s="99"/>
      <c r="X322" s="99"/>
      <c r="Y322" s="99"/>
      <c r="Z322" s="99"/>
      <c r="AA322" s="99"/>
      <c r="AE322" s="94"/>
      <c r="AF322" s="94"/>
      <c r="AG322" s="94"/>
      <c r="AH322" s="94"/>
      <c r="AI322" s="94"/>
    </row>
    <row r="323" spans="4:35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8"/>
      <c r="Q323" s="99"/>
      <c r="R323" s="99"/>
      <c r="S323" s="99"/>
      <c r="T323" s="127"/>
      <c r="U323" s="99"/>
      <c r="V323" s="99"/>
      <c r="W323" s="99"/>
      <c r="X323" s="99"/>
      <c r="Y323" s="99"/>
      <c r="Z323" s="99"/>
      <c r="AA323" s="99"/>
      <c r="AE323" s="94"/>
      <c r="AF323" s="94"/>
      <c r="AG323" s="94"/>
      <c r="AH323" s="94"/>
      <c r="AI323" s="94"/>
    </row>
    <row r="324" spans="4:35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8"/>
      <c r="Q324" s="99"/>
      <c r="R324" s="99"/>
      <c r="S324" s="99"/>
      <c r="T324" s="127"/>
      <c r="U324" s="99"/>
      <c r="V324" s="99"/>
      <c r="W324" s="99"/>
      <c r="X324" s="99"/>
      <c r="Y324" s="99"/>
      <c r="Z324" s="99"/>
      <c r="AA324" s="99"/>
      <c r="AE324" s="94"/>
      <c r="AF324" s="94"/>
      <c r="AG324" s="94"/>
      <c r="AH324" s="94"/>
      <c r="AI324" s="94"/>
    </row>
    <row r="325" spans="4:35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8"/>
      <c r="Q325" s="99"/>
      <c r="R325" s="99"/>
      <c r="S325" s="99"/>
      <c r="T325" s="127"/>
      <c r="U325" s="99"/>
      <c r="V325" s="99"/>
      <c r="W325" s="99"/>
      <c r="X325" s="99"/>
      <c r="Y325" s="99"/>
      <c r="Z325" s="99"/>
      <c r="AA325" s="99"/>
      <c r="AE325" s="94"/>
      <c r="AF325" s="94"/>
      <c r="AG325" s="94"/>
      <c r="AH325" s="94"/>
      <c r="AI325" s="94"/>
    </row>
    <row r="326" spans="4:35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8"/>
      <c r="Q326" s="99"/>
      <c r="R326" s="99"/>
      <c r="S326" s="99"/>
      <c r="T326" s="127"/>
      <c r="U326" s="99"/>
      <c r="V326" s="99"/>
      <c r="W326" s="99"/>
      <c r="X326" s="99"/>
      <c r="Y326" s="99"/>
      <c r="Z326" s="99"/>
      <c r="AA326" s="99"/>
      <c r="AE326" s="94"/>
      <c r="AF326" s="94"/>
      <c r="AG326" s="94"/>
      <c r="AH326" s="94"/>
      <c r="AI326" s="94"/>
    </row>
    <row r="327" spans="4:35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8"/>
      <c r="Q327" s="99"/>
      <c r="R327" s="99"/>
      <c r="S327" s="99"/>
      <c r="T327" s="127"/>
      <c r="U327" s="99"/>
      <c r="V327" s="99"/>
      <c r="W327" s="99"/>
      <c r="X327" s="99"/>
      <c r="Y327" s="99"/>
      <c r="Z327" s="99"/>
      <c r="AA327" s="99"/>
      <c r="AE327" s="94"/>
      <c r="AF327" s="94"/>
      <c r="AG327" s="94"/>
      <c r="AH327" s="94"/>
      <c r="AI327" s="94"/>
    </row>
    <row r="328" spans="4:35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8"/>
      <c r="Q328" s="99"/>
      <c r="R328" s="99"/>
      <c r="S328" s="99"/>
      <c r="T328" s="127"/>
      <c r="U328" s="99"/>
      <c r="V328" s="99"/>
      <c r="W328" s="99"/>
      <c r="X328" s="99"/>
      <c r="Y328" s="99"/>
      <c r="Z328" s="99"/>
      <c r="AA328" s="99"/>
      <c r="AE328" s="94"/>
      <c r="AF328" s="94"/>
      <c r="AG328" s="94"/>
      <c r="AH328" s="94"/>
      <c r="AI328" s="94"/>
    </row>
    <row r="329" spans="4:35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8"/>
      <c r="Q329" s="99"/>
      <c r="R329" s="99"/>
      <c r="S329" s="99"/>
      <c r="T329" s="127"/>
      <c r="U329" s="99"/>
      <c r="V329" s="99"/>
      <c r="W329" s="99"/>
      <c r="X329" s="99"/>
      <c r="Y329" s="99"/>
      <c r="Z329" s="99"/>
      <c r="AA329" s="99"/>
      <c r="AE329" s="94"/>
      <c r="AF329" s="94"/>
      <c r="AG329" s="94"/>
      <c r="AH329" s="94"/>
      <c r="AI329" s="94"/>
    </row>
    <row r="330" spans="4:35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8"/>
      <c r="Q330" s="99"/>
      <c r="R330" s="99"/>
      <c r="S330" s="99"/>
      <c r="T330" s="127"/>
      <c r="U330" s="99"/>
      <c r="V330" s="99"/>
      <c r="W330" s="99"/>
      <c r="X330" s="99"/>
      <c r="Y330" s="99"/>
      <c r="Z330" s="99"/>
      <c r="AA330" s="99"/>
      <c r="AE330" s="94"/>
      <c r="AF330" s="94"/>
      <c r="AG330" s="94"/>
      <c r="AH330" s="94"/>
      <c r="AI330" s="94"/>
    </row>
    <row r="331" spans="4:35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8"/>
      <c r="Q331" s="99"/>
      <c r="R331" s="99"/>
      <c r="S331" s="99"/>
      <c r="T331" s="127"/>
      <c r="U331" s="99"/>
      <c r="V331" s="99"/>
      <c r="W331" s="99"/>
      <c r="X331" s="99"/>
      <c r="Y331" s="99"/>
      <c r="Z331" s="99"/>
      <c r="AA331" s="99"/>
      <c r="AE331" s="94"/>
      <c r="AF331" s="94"/>
      <c r="AG331" s="94"/>
      <c r="AH331" s="94"/>
      <c r="AI331" s="94"/>
    </row>
    <row r="332" spans="4:35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8"/>
      <c r="Q332" s="99"/>
      <c r="R332" s="99"/>
      <c r="S332" s="99"/>
      <c r="T332" s="127"/>
      <c r="U332" s="99"/>
      <c r="V332" s="99"/>
      <c r="W332" s="99"/>
      <c r="X332" s="99"/>
      <c r="Y332" s="99"/>
      <c r="Z332" s="99"/>
      <c r="AA332" s="99"/>
      <c r="AE332" s="94"/>
      <c r="AF332" s="94"/>
      <c r="AG332" s="94"/>
      <c r="AH332" s="94"/>
      <c r="AI332" s="94"/>
    </row>
    <row r="333" spans="4:35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8"/>
      <c r="Q333" s="99"/>
      <c r="R333" s="99"/>
      <c r="S333" s="99"/>
      <c r="T333" s="127"/>
      <c r="U333" s="99"/>
      <c r="V333" s="99"/>
      <c r="W333" s="99"/>
      <c r="X333" s="99"/>
      <c r="Y333" s="99"/>
      <c r="Z333" s="99"/>
      <c r="AA333" s="99"/>
      <c r="AE333" s="94"/>
      <c r="AF333" s="94"/>
      <c r="AG333" s="94"/>
      <c r="AH333" s="94"/>
      <c r="AI333" s="94"/>
    </row>
    <row r="334" spans="4:35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8"/>
      <c r="Q334" s="99"/>
      <c r="R334" s="99"/>
      <c r="S334" s="99"/>
      <c r="T334" s="127"/>
      <c r="U334" s="99"/>
      <c r="V334" s="99"/>
      <c r="W334" s="99"/>
      <c r="X334" s="99"/>
      <c r="Y334" s="99"/>
      <c r="Z334" s="99"/>
      <c r="AA334" s="99"/>
      <c r="AE334" s="94"/>
      <c r="AF334" s="94"/>
      <c r="AG334" s="94"/>
      <c r="AH334" s="94"/>
      <c r="AI334" s="94"/>
    </row>
    <row r="335" spans="4:35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8"/>
      <c r="Q335" s="99"/>
      <c r="R335" s="99"/>
      <c r="S335" s="99"/>
      <c r="T335" s="127"/>
      <c r="U335" s="99"/>
      <c r="V335" s="99"/>
      <c r="W335" s="99"/>
      <c r="X335" s="99"/>
      <c r="Y335" s="99"/>
      <c r="Z335" s="99"/>
      <c r="AA335" s="99"/>
      <c r="AE335" s="94"/>
      <c r="AF335" s="94"/>
      <c r="AG335" s="94"/>
      <c r="AH335" s="94"/>
      <c r="AI335" s="94"/>
    </row>
    <row r="336" spans="4:35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8"/>
      <c r="Q336" s="99"/>
      <c r="R336" s="99"/>
      <c r="S336" s="99"/>
      <c r="T336" s="127"/>
      <c r="U336" s="99"/>
      <c r="V336" s="99"/>
      <c r="W336" s="99"/>
      <c r="X336" s="99"/>
      <c r="Y336" s="99"/>
      <c r="Z336" s="99"/>
      <c r="AA336" s="99"/>
      <c r="AE336" s="94"/>
      <c r="AF336" s="94"/>
      <c r="AG336" s="94"/>
      <c r="AH336" s="94"/>
      <c r="AI336" s="94"/>
    </row>
    <row r="337" spans="4:35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8"/>
      <c r="Q337" s="99"/>
      <c r="R337" s="99"/>
      <c r="S337" s="99"/>
      <c r="T337" s="127"/>
      <c r="U337" s="99"/>
      <c r="V337" s="99"/>
      <c r="W337" s="99"/>
      <c r="X337" s="99"/>
      <c r="Y337" s="99"/>
      <c r="Z337" s="99"/>
      <c r="AA337" s="99"/>
      <c r="AE337" s="94"/>
      <c r="AF337" s="94"/>
      <c r="AG337" s="94"/>
      <c r="AH337" s="94"/>
      <c r="AI337" s="94"/>
    </row>
    <row r="338" spans="4:35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8"/>
      <c r="Q338" s="99"/>
      <c r="R338" s="99"/>
      <c r="S338" s="99"/>
      <c r="T338" s="127"/>
      <c r="U338" s="99"/>
      <c r="V338" s="99"/>
      <c r="W338" s="99"/>
      <c r="X338" s="99"/>
      <c r="Y338" s="99"/>
      <c r="Z338" s="99"/>
      <c r="AA338" s="99"/>
      <c r="AE338" s="94"/>
      <c r="AF338" s="94"/>
      <c r="AG338" s="94"/>
      <c r="AH338" s="94"/>
      <c r="AI338" s="94"/>
    </row>
    <row r="339" spans="4:35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8"/>
      <c r="Q339" s="99"/>
      <c r="R339" s="99"/>
      <c r="S339" s="99"/>
      <c r="T339" s="127"/>
      <c r="U339" s="99"/>
      <c r="V339" s="99"/>
      <c r="W339" s="99"/>
      <c r="X339" s="99"/>
      <c r="Y339" s="99"/>
      <c r="Z339" s="99"/>
      <c r="AA339" s="99"/>
      <c r="AE339" s="94"/>
      <c r="AF339" s="94"/>
      <c r="AG339" s="94"/>
      <c r="AH339" s="94"/>
      <c r="AI339" s="94"/>
    </row>
    <row r="340" spans="4:35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8"/>
      <c r="Q340" s="99"/>
      <c r="R340" s="99"/>
      <c r="S340" s="99"/>
      <c r="T340" s="127"/>
      <c r="U340" s="99"/>
      <c r="V340" s="99"/>
      <c r="W340" s="99"/>
      <c r="X340" s="99"/>
      <c r="Y340" s="99"/>
      <c r="Z340" s="99"/>
      <c r="AA340" s="99"/>
      <c r="AE340" s="94"/>
      <c r="AF340" s="94"/>
      <c r="AG340" s="94"/>
      <c r="AH340" s="94"/>
      <c r="AI340" s="94"/>
    </row>
    <row r="341" spans="4:35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8"/>
      <c r="Q341" s="99"/>
      <c r="R341" s="99"/>
      <c r="S341" s="99"/>
      <c r="T341" s="127"/>
      <c r="U341" s="99"/>
      <c r="V341" s="99"/>
      <c r="W341" s="99"/>
      <c r="X341" s="99"/>
      <c r="Y341" s="99"/>
      <c r="Z341" s="99"/>
      <c r="AA341" s="99"/>
      <c r="AE341" s="94"/>
      <c r="AF341" s="94"/>
      <c r="AG341" s="94"/>
      <c r="AH341" s="94"/>
      <c r="AI341" s="94"/>
    </row>
    <row r="342" spans="4:35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8"/>
      <c r="Q342" s="99"/>
      <c r="R342" s="99"/>
      <c r="S342" s="99"/>
      <c r="T342" s="127"/>
      <c r="U342" s="99"/>
      <c r="V342" s="99"/>
      <c r="W342" s="99"/>
      <c r="X342" s="99"/>
      <c r="Y342" s="99"/>
      <c r="Z342" s="99"/>
      <c r="AA342" s="99"/>
      <c r="AE342" s="94"/>
      <c r="AF342" s="94"/>
      <c r="AG342" s="94"/>
      <c r="AH342" s="94"/>
      <c r="AI342" s="94"/>
    </row>
    <row r="343" spans="4:35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8"/>
      <c r="Q343" s="99"/>
      <c r="R343" s="99"/>
      <c r="S343" s="99"/>
      <c r="T343" s="127"/>
      <c r="U343" s="99"/>
      <c r="V343" s="99"/>
      <c r="W343" s="99"/>
      <c r="X343" s="99"/>
      <c r="Y343" s="99"/>
      <c r="Z343" s="99"/>
      <c r="AA343" s="99"/>
      <c r="AE343" s="94"/>
      <c r="AF343" s="94"/>
      <c r="AG343" s="94"/>
      <c r="AH343" s="94"/>
      <c r="AI343" s="94"/>
    </row>
    <row r="344" spans="4:35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8"/>
      <c r="Q344" s="99"/>
      <c r="R344" s="99"/>
      <c r="S344" s="99"/>
      <c r="T344" s="127"/>
      <c r="U344" s="99"/>
      <c r="V344" s="99"/>
      <c r="W344" s="99"/>
      <c r="X344" s="99"/>
      <c r="Y344" s="99"/>
      <c r="Z344" s="99"/>
      <c r="AA344" s="99"/>
      <c r="AE344" s="94"/>
      <c r="AF344" s="94"/>
      <c r="AG344" s="94"/>
      <c r="AH344" s="94"/>
      <c r="AI344" s="94"/>
    </row>
    <row r="345" spans="4:35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8"/>
      <c r="Q345" s="99"/>
      <c r="R345" s="99"/>
      <c r="S345" s="99"/>
      <c r="T345" s="127"/>
      <c r="U345" s="99"/>
      <c r="V345" s="99"/>
      <c r="W345" s="99"/>
      <c r="X345" s="99"/>
      <c r="Y345" s="99"/>
      <c r="Z345" s="99"/>
      <c r="AA345" s="99"/>
      <c r="AE345" s="94"/>
      <c r="AF345" s="94"/>
      <c r="AG345" s="94"/>
      <c r="AH345" s="94"/>
      <c r="AI345" s="94"/>
    </row>
    <row r="346" spans="4:35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8"/>
      <c r="Q346" s="99"/>
      <c r="R346" s="99"/>
      <c r="S346" s="99"/>
      <c r="T346" s="127"/>
      <c r="U346" s="99"/>
      <c r="V346" s="99"/>
      <c r="W346" s="99"/>
      <c r="X346" s="99"/>
      <c r="Y346" s="99"/>
      <c r="Z346" s="99"/>
      <c r="AA346" s="99"/>
      <c r="AE346" s="94"/>
      <c r="AF346" s="94"/>
      <c r="AG346" s="94"/>
      <c r="AH346" s="94"/>
      <c r="AI346" s="94"/>
    </row>
    <row r="347" spans="4:35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8"/>
      <c r="Q347" s="99"/>
      <c r="R347" s="99"/>
      <c r="S347" s="99"/>
      <c r="T347" s="127"/>
      <c r="U347" s="99"/>
      <c r="V347" s="99"/>
      <c r="W347" s="99"/>
      <c r="X347" s="99"/>
      <c r="Y347" s="99"/>
      <c r="Z347" s="99"/>
      <c r="AA347" s="99"/>
      <c r="AE347" s="94"/>
      <c r="AF347" s="94"/>
      <c r="AG347" s="94"/>
      <c r="AH347" s="94"/>
      <c r="AI347" s="94"/>
    </row>
    <row r="348" spans="4:35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8"/>
      <c r="Q348" s="99"/>
      <c r="R348" s="99"/>
      <c r="S348" s="99"/>
      <c r="T348" s="127"/>
      <c r="U348" s="99"/>
      <c r="V348" s="99"/>
      <c r="W348" s="99"/>
      <c r="X348" s="99"/>
      <c r="Y348" s="99"/>
      <c r="Z348" s="99"/>
      <c r="AA348" s="99"/>
      <c r="AE348" s="94"/>
      <c r="AF348" s="94"/>
      <c r="AG348" s="94"/>
      <c r="AH348" s="94"/>
      <c r="AI348" s="94"/>
    </row>
    <row r="349" spans="4:35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8"/>
      <c r="Q349" s="99"/>
      <c r="R349" s="99"/>
      <c r="S349" s="99"/>
      <c r="T349" s="127"/>
      <c r="U349" s="99"/>
      <c r="V349" s="99"/>
      <c r="W349" s="99"/>
      <c r="X349" s="99"/>
      <c r="Y349" s="99"/>
      <c r="Z349" s="99"/>
      <c r="AA349" s="99"/>
      <c r="AE349" s="94"/>
      <c r="AF349" s="94"/>
      <c r="AG349" s="94"/>
      <c r="AH349" s="94"/>
      <c r="AI349" s="94"/>
    </row>
    <row r="350" spans="4:35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8"/>
      <c r="Q350" s="99"/>
      <c r="R350" s="99"/>
      <c r="S350" s="99"/>
      <c r="T350" s="127"/>
      <c r="U350" s="99"/>
      <c r="V350" s="99"/>
      <c r="W350" s="99"/>
      <c r="X350" s="99"/>
      <c r="Y350" s="99"/>
      <c r="Z350" s="99"/>
      <c r="AA350" s="99"/>
      <c r="AE350" s="94"/>
      <c r="AF350" s="94"/>
      <c r="AG350" s="94"/>
      <c r="AH350" s="94"/>
      <c r="AI350" s="94"/>
    </row>
    <row r="351" spans="4:35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8"/>
      <c r="Q351" s="99"/>
      <c r="R351" s="99"/>
      <c r="S351" s="99"/>
      <c r="T351" s="127"/>
      <c r="U351" s="99"/>
      <c r="V351" s="99"/>
      <c r="W351" s="99"/>
      <c r="X351" s="99"/>
      <c r="Y351" s="99"/>
      <c r="Z351" s="99"/>
      <c r="AA351" s="99"/>
      <c r="AE351" s="94"/>
      <c r="AF351" s="94"/>
      <c r="AG351" s="94"/>
      <c r="AH351" s="94"/>
      <c r="AI351" s="94"/>
    </row>
    <row r="352" spans="4:35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8"/>
      <c r="Q352" s="99"/>
      <c r="R352" s="99"/>
      <c r="S352" s="99"/>
      <c r="T352" s="127"/>
      <c r="U352" s="99"/>
      <c r="V352" s="99"/>
      <c r="W352" s="99"/>
      <c r="X352" s="99"/>
      <c r="Y352" s="99"/>
      <c r="Z352" s="99"/>
      <c r="AA352" s="99"/>
      <c r="AE352" s="94"/>
      <c r="AF352" s="94"/>
      <c r="AG352" s="94"/>
      <c r="AH352" s="94"/>
      <c r="AI352" s="94"/>
    </row>
    <row r="353" spans="4:35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8"/>
      <c r="Q353" s="99"/>
      <c r="R353" s="99"/>
      <c r="S353" s="99"/>
      <c r="T353" s="127"/>
      <c r="U353" s="99"/>
      <c r="V353" s="99"/>
      <c r="W353" s="99"/>
      <c r="X353" s="99"/>
      <c r="Y353" s="99"/>
      <c r="Z353" s="99"/>
      <c r="AA353" s="99"/>
      <c r="AE353" s="94"/>
      <c r="AF353" s="94"/>
      <c r="AG353" s="94"/>
      <c r="AH353" s="94"/>
      <c r="AI353" s="94"/>
    </row>
    <row r="354" spans="4:35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8"/>
      <c r="Q354" s="99"/>
      <c r="R354" s="99"/>
      <c r="S354" s="99"/>
      <c r="T354" s="127"/>
      <c r="U354" s="99"/>
      <c r="V354" s="99"/>
      <c r="W354" s="99"/>
      <c r="X354" s="99"/>
      <c r="Y354" s="99"/>
      <c r="Z354" s="99"/>
      <c r="AA354" s="99"/>
      <c r="AE354" s="94"/>
      <c r="AF354" s="94"/>
      <c r="AG354" s="94"/>
      <c r="AH354" s="94"/>
      <c r="AI354" s="94"/>
    </row>
    <row r="355" spans="4:35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8"/>
      <c r="Q355" s="99"/>
      <c r="R355" s="99"/>
      <c r="S355" s="99"/>
      <c r="T355" s="127"/>
      <c r="U355" s="99"/>
      <c r="V355" s="99"/>
      <c r="W355" s="99"/>
      <c r="X355" s="99"/>
      <c r="Y355" s="99"/>
      <c r="Z355" s="99"/>
      <c r="AA355" s="99"/>
      <c r="AE355" s="94"/>
      <c r="AF355" s="94"/>
      <c r="AG355" s="94"/>
      <c r="AH355" s="94"/>
      <c r="AI355" s="94"/>
    </row>
    <row r="356" spans="4:35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8"/>
      <c r="Q356" s="99"/>
      <c r="R356" s="99"/>
      <c r="S356" s="99"/>
      <c r="T356" s="127"/>
      <c r="U356" s="99"/>
      <c r="V356" s="99"/>
      <c r="W356" s="99"/>
      <c r="X356" s="99"/>
      <c r="Y356" s="99"/>
      <c r="Z356" s="99"/>
      <c r="AA356" s="99"/>
      <c r="AE356" s="94"/>
      <c r="AF356" s="94"/>
      <c r="AG356" s="94"/>
      <c r="AH356" s="94"/>
      <c r="AI356" s="94"/>
    </row>
    <row r="357" spans="4:35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8"/>
      <c r="Q357" s="99"/>
      <c r="R357" s="99"/>
      <c r="S357" s="99"/>
      <c r="T357" s="127"/>
      <c r="U357" s="99"/>
      <c r="V357" s="99"/>
      <c r="W357" s="99"/>
      <c r="X357" s="99"/>
      <c r="Y357" s="99"/>
      <c r="Z357" s="99"/>
      <c r="AA357" s="99"/>
      <c r="AE357" s="94"/>
      <c r="AF357" s="94"/>
      <c r="AG357" s="94"/>
      <c r="AH357" s="94"/>
      <c r="AI357" s="94"/>
    </row>
    <row r="358" spans="4:35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8"/>
      <c r="Q358" s="99"/>
      <c r="R358" s="99"/>
      <c r="S358" s="99"/>
      <c r="T358" s="127"/>
      <c r="U358" s="99"/>
      <c r="V358" s="99"/>
      <c r="W358" s="99"/>
      <c r="X358" s="99"/>
      <c r="Y358" s="99"/>
      <c r="Z358" s="99"/>
      <c r="AA358" s="99"/>
      <c r="AE358" s="94"/>
      <c r="AF358" s="94"/>
      <c r="AG358" s="94"/>
      <c r="AH358" s="94"/>
      <c r="AI358" s="94"/>
    </row>
    <row r="359" spans="4:35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8"/>
      <c r="Q359" s="99"/>
      <c r="R359" s="99"/>
      <c r="S359" s="99"/>
      <c r="T359" s="127"/>
      <c r="U359" s="99"/>
      <c r="V359" s="99"/>
      <c r="W359" s="99"/>
      <c r="X359" s="99"/>
      <c r="Y359" s="99"/>
      <c r="Z359" s="99"/>
      <c r="AA359" s="99"/>
      <c r="AE359" s="94"/>
      <c r="AF359" s="94"/>
      <c r="AG359" s="94"/>
      <c r="AH359" s="94"/>
      <c r="AI359" s="94"/>
    </row>
    <row r="360" spans="4:35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8"/>
      <c r="Q360" s="99"/>
      <c r="R360" s="99"/>
      <c r="S360" s="99"/>
      <c r="T360" s="127"/>
      <c r="U360" s="99"/>
      <c r="V360" s="99"/>
      <c r="W360" s="99"/>
      <c r="X360" s="99"/>
      <c r="Y360" s="99"/>
      <c r="Z360" s="99"/>
      <c r="AA360" s="99"/>
      <c r="AE360" s="94"/>
      <c r="AF360" s="94"/>
      <c r="AG360" s="94"/>
      <c r="AH360" s="94"/>
      <c r="AI360" s="94"/>
    </row>
    <row r="361" spans="4:35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8"/>
      <c r="Q361" s="99"/>
      <c r="R361" s="99"/>
      <c r="S361" s="99"/>
      <c r="T361" s="127"/>
      <c r="U361" s="99"/>
      <c r="V361" s="99"/>
      <c r="W361" s="99"/>
      <c r="X361" s="99"/>
      <c r="Y361" s="99"/>
      <c r="Z361" s="99"/>
      <c r="AA361" s="99"/>
      <c r="AE361" s="94"/>
      <c r="AF361" s="94"/>
      <c r="AG361" s="94"/>
      <c r="AH361" s="94"/>
      <c r="AI361" s="94"/>
    </row>
    <row r="362" spans="4:35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8"/>
      <c r="Q362" s="99"/>
      <c r="R362" s="99"/>
      <c r="S362" s="99"/>
      <c r="T362" s="127"/>
      <c r="U362" s="99"/>
      <c r="V362" s="99"/>
      <c r="W362" s="99"/>
      <c r="X362" s="99"/>
      <c r="Y362" s="99"/>
      <c r="Z362" s="99"/>
      <c r="AA362" s="99"/>
      <c r="AE362" s="94"/>
      <c r="AF362" s="94"/>
      <c r="AG362" s="94"/>
      <c r="AH362" s="94"/>
      <c r="AI362" s="94"/>
    </row>
    <row r="363" spans="4:35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8"/>
      <c r="Q363" s="99"/>
      <c r="R363" s="99"/>
      <c r="S363" s="99"/>
      <c r="T363" s="127"/>
      <c r="U363" s="99"/>
      <c r="V363" s="99"/>
      <c r="W363" s="99"/>
      <c r="X363" s="99"/>
      <c r="Y363" s="99"/>
      <c r="Z363" s="99"/>
      <c r="AA363" s="99"/>
      <c r="AE363" s="94"/>
      <c r="AF363" s="94"/>
      <c r="AG363" s="94"/>
      <c r="AH363" s="94"/>
      <c r="AI363" s="94"/>
    </row>
    <row r="364" spans="4:35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8"/>
      <c r="Q364" s="99"/>
      <c r="R364" s="99"/>
      <c r="S364" s="99"/>
      <c r="T364" s="127"/>
      <c r="U364" s="99"/>
      <c r="V364" s="99"/>
      <c r="W364" s="99"/>
      <c r="X364" s="99"/>
      <c r="Y364" s="99"/>
      <c r="Z364" s="99"/>
      <c r="AA364" s="99"/>
      <c r="AE364" s="94"/>
      <c r="AF364" s="94"/>
      <c r="AG364" s="94"/>
      <c r="AH364" s="94"/>
      <c r="AI364" s="94"/>
    </row>
    <row r="365" spans="4:35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8"/>
      <c r="Q365" s="99"/>
      <c r="R365" s="99"/>
      <c r="S365" s="99"/>
      <c r="T365" s="127"/>
      <c r="U365" s="99"/>
      <c r="V365" s="99"/>
      <c r="W365" s="99"/>
      <c r="X365" s="99"/>
      <c r="Y365" s="99"/>
      <c r="Z365" s="99"/>
      <c r="AA365" s="99"/>
      <c r="AE365" s="94"/>
      <c r="AF365" s="94"/>
      <c r="AG365" s="94"/>
      <c r="AH365" s="94"/>
      <c r="AI365" s="94"/>
    </row>
    <row r="366" spans="4:35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8"/>
      <c r="Q366" s="99"/>
      <c r="R366" s="99"/>
      <c r="S366" s="99"/>
      <c r="T366" s="127"/>
      <c r="U366" s="99"/>
      <c r="V366" s="99"/>
      <c r="W366" s="99"/>
      <c r="X366" s="99"/>
      <c r="Y366" s="99"/>
      <c r="Z366" s="99"/>
      <c r="AA366" s="99"/>
      <c r="AE366" s="94"/>
      <c r="AF366" s="94"/>
      <c r="AG366" s="94"/>
      <c r="AH366" s="94"/>
      <c r="AI366" s="94"/>
    </row>
    <row r="367" spans="4:35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8"/>
      <c r="Q367" s="99"/>
      <c r="R367" s="99"/>
      <c r="S367" s="99"/>
      <c r="T367" s="127"/>
      <c r="U367" s="99"/>
      <c r="V367" s="99"/>
      <c r="W367" s="99"/>
      <c r="X367" s="99"/>
      <c r="Y367" s="99"/>
      <c r="Z367" s="99"/>
      <c r="AA367" s="99"/>
      <c r="AE367" s="94"/>
      <c r="AF367" s="94"/>
      <c r="AG367" s="94"/>
      <c r="AH367" s="94"/>
      <c r="AI367" s="94"/>
    </row>
    <row r="368" spans="4:35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8"/>
      <c r="Q368" s="99"/>
      <c r="R368" s="99"/>
      <c r="S368" s="99"/>
      <c r="T368" s="127"/>
      <c r="U368" s="99"/>
      <c r="V368" s="99"/>
      <c r="W368" s="99"/>
      <c r="X368" s="99"/>
      <c r="Y368" s="99"/>
      <c r="Z368" s="99"/>
      <c r="AA368" s="99"/>
      <c r="AE368" s="94"/>
      <c r="AF368" s="94"/>
      <c r="AG368" s="94"/>
      <c r="AH368" s="94"/>
      <c r="AI368" s="94"/>
    </row>
    <row r="369" spans="4:35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8"/>
      <c r="Q369" s="99"/>
      <c r="R369" s="99"/>
      <c r="S369" s="99"/>
      <c r="T369" s="127"/>
      <c r="U369" s="99"/>
      <c r="V369" s="99"/>
      <c r="W369" s="99"/>
      <c r="X369" s="99"/>
      <c r="Y369" s="99"/>
      <c r="Z369" s="99"/>
      <c r="AA369" s="99"/>
      <c r="AE369" s="94"/>
      <c r="AF369" s="94"/>
      <c r="AG369" s="94"/>
      <c r="AH369" s="94"/>
      <c r="AI369" s="94"/>
    </row>
    <row r="370" spans="4:35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8"/>
      <c r="Q370" s="99"/>
      <c r="R370" s="99"/>
      <c r="S370" s="99"/>
      <c r="T370" s="127"/>
      <c r="U370" s="99"/>
      <c r="V370" s="99"/>
      <c r="W370" s="99"/>
      <c r="X370" s="99"/>
      <c r="Y370" s="99"/>
      <c r="Z370" s="99"/>
      <c r="AA370" s="99"/>
      <c r="AE370" s="94"/>
      <c r="AF370" s="94"/>
      <c r="AG370" s="94"/>
      <c r="AH370" s="94"/>
      <c r="AI370" s="94"/>
    </row>
    <row r="371" spans="4:35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8"/>
      <c r="Q371" s="99"/>
      <c r="R371" s="99"/>
      <c r="S371" s="99"/>
      <c r="T371" s="127"/>
      <c r="U371" s="99"/>
      <c r="V371" s="99"/>
      <c r="W371" s="99"/>
      <c r="X371" s="99"/>
      <c r="Y371" s="99"/>
      <c r="Z371" s="99"/>
      <c r="AA371" s="99"/>
      <c r="AE371" s="94"/>
      <c r="AF371" s="94"/>
      <c r="AG371" s="94"/>
      <c r="AH371" s="94"/>
      <c r="AI371" s="94"/>
    </row>
    <row r="372" spans="4:35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8"/>
      <c r="Q372" s="99"/>
      <c r="R372" s="99"/>
      <c r="S372" s="99"/>
      <c r="T372" s="127"/>
      <c r="U372" s="99"/>
      <c r="V372" s="99"/>
      <c r="W372" s="99"/>
      <c r="X372" s="99"/>
      <c r="Y372" s="99"/>
      <c r="Z372" s="99"/>
      <c r="AA372" s="99"/>
      <c r="AE372" s="94"/>
      <c r="AF372" s="94"/>
      <c r="AG372" s="94"/>
      <c r="AH372" s="94"/>
      <c r="AI372" s="94"/>
    </row>
    <row r="373" spans="4:35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8"/>
      <c r="Q373" s="99"/>
      <c r="R373" s="99"/>
      <c r="S373" s="99"/>
      <c r="T373" s="127"/>
      <c r="U373" s="99"/>
      <c r="V373" s="99"/>
      <c r="W373" s="99"/>
      <c r="X373" s="99"/>
      <c r="Y373" s="99"/>
      <c r="Z373" s="99"/>
      <c r="AA373" s="99"/>
      <c r="AE373" s="94"/>
      <c r="AF373" s="94"/>
      <c r="AG373" s="94"/>
      <c r="AH373" s="94"/>
      <c r="AI373" s="94"/>
    </row>
    <row r="374" spans="4:35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8"/>
      <c r="Q374" s="99"/>
      <c r="R374" s="99"/>
      <c r="S374" s="99"/>
      <c r="T374" s="127"/>
      <c r="U374" s="99"/>
      <c r="V374" s="99"/>
      <c r="W374" s="99"/>
      <c r="X374" s="99"/>
      <c r="Y374" s="99"/>
      <c r="Z374" s="99"/>
      <c r="AA374" s="99"/>
      <c r="AE374" s="94"/>
      <c r="AF374" s="94"/>
      <c r="AG374" s="94"/>
      <c r="AH374" s="94"/>
      <c r="AI374" s="94"/>
    </row>
    <row r="375" spans="4:35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8"/>
      <c r="Q375" s="99"/>
      <c r="R375" s="99"/>
      <c r="S375" s="99"/>
      <c r="T375" s="127"/>
      <c r="U375" s="99"/>
      <c r="V375" s="99"/>
      <c r="W375" s="99"/>
      <c r="X375" s="99"/>
      <c r="Y375" s="99"/>
      <c r="Z375" s="99"/>
      <c r="AA375" s="99"/>
      <c r="AE375" s="94"/>
      <c r="AF375" s="94"/>
      <c r="AG375" s="94"/>
      <c r="AH375" s="94"/>
      <c r="AI375" s="94"/>
    </row>
    <row r="376" spans="4:35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8"/>
      <c r="Q376" s="99"/>
      <c r="R376" s="99"/>
      <c r="S376" s="99"/>
      <c r="T376" s="127"/>
      <c r="U376" s="99"/>
      <c r="V376" s="99"/>
      <c r="W376" s="99"/>
      <c r="X376" s="99"/>
      <c r="Y376" s="99"/>
      <c r="Z376" s="99"/>
      <c r="AA376" s="99"/>
      <c r="AE376" s="94"/>
      <c r="AF376" s="94"/>
      <c r="AG376" s="94"/>
      <c r="AH376" s="94"/>
      <c r="AI376" s="94"/>
    </row>
    <row r="377" spans="4:35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8"/>
      <c r="Q377" s="99"/>
      <c r="R377" s="99"/>
      <c r="S377" s="99"/>
      <c r="T377" s="127"/>
      <c r="U377" s="99"/>
      <c r="V377" s="99"/>
      <c r="W377" s="99"/>
      <c r="X377" s="99"/>
      <c r="Y377" s="99"/>
      <c r="Z377" s="99"/>
      <c r="AA377" s="99"/>
      <c r="AE377" s="94"/>
      <c r="AF377" s="94"/>
      <c r="AG377" s="94"/>
      <c r="AH377" s="94"/>
      <c r="AI377" s="94"/>
    </row>
    <row r="378" spans="4:35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8"/>
      <c r="Q378" s="99"/>
      <c r="R378" s="99"/>
      <c r="S378" s="99"/>
      <c r="T378" s="127"/>
      <c r="U378" s="99"/>
      <c r="V378" s="99"/>
      <c r="W378" s="99"/>
      <c r="X378" s="99"/>
      <c r="Y378" s="99"/>
      <c r="Z378" s="99"/>
      <c r="AA378" s="99"/>
      <c r="AE378" s="94"/>
      <c r="AF378" s="94"/>
      <c r="AG378" s="94"/>
      <c r="AH378" s="94"/>
      <c r="AI378" s="94"/>
    </row>
    <row r="379" spans="4:35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8"/>
      <c r="Q379" s="99"/>
      <c r="R379" s="99"/>
      <c r="S379" s="99"/>
      <c r="T379" s="127"/>
      <c r="U379" s="99"/>
      <c r="V379" s="99"/>
      <c r="W379" s="99"/>
      <c r="X379" s="99"/>
      <c r="Y379" s="99"/>
      <c r="Z379" s="99"/>
      <c r="AA379" s="99"/>
      <c r="AE379" s="94"/>
      <c r="AF379" s="94"/>
      <c r="AG379" s="94"/>
      <c r="AH379" s="94"/>
      <c r="AI379" s="94"/>
    </row>
    <row r="380" spans="4:35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8"/>
      <c r="Q380" s="99"/>
      <c r="R380" s="99"/>
      <c r="S380" s="99"/>
      <c r="T380" s="127"/>
      <c r="U380" s="99"/>
      <c r="V380" s="99"/>
      <c r="W380" s="99"/>
      <c r="X380" s="99"/>
      <c r="Y380" s="99"/>
      <c r="Z380" s="99"/>
      <c r="AA380" s="99"/>
      <c r="AE380" s="94"/>
      <c r="AF380" s="94"/>
      <c r="AG380" s="94"/>
      <c r="AH380" s="94"/>
      <c r="AI380" s="94"/>
    </row>
    <row r="381" spans="4:35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8"/>
      <c r="Q381" s="99"/>
      <c r="R381" s="99"/>
      <c r="S381" s="99"/>
      <c r="T381" s="127"/>
      <c r="U381" s="99"/>
      <c r="V381" s="99"/>
      <c r="W381" s="99"/>
      <c r="X381" s="99"/>
      <c r="Y381" s="99"/>
      <c r="Z381" s="99"/>
      <c r="AA381" s="99"/>
      <c r="AE381" s="94"/>
      <c r="AF381" s="94"/>
      <c r="AG381" s="94"/>
      <c r="AH381" s="94"/>
      <c r="AI381" s="94"/>
    </row>
    <row r="382" spans="4:35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8"/>
      <c r="Q382" s="99"/>
      <c r="R382" s="99"/>
      <c r="S382" s="99"/>
      <c r="T382" s="127"/>
      <c r="U382" s="99"/>
      <c r="V382" s="99"/>
      <c r="W382" s="99"/>
      <c r="X382" s="99"/>
      <c r="Y382" s="99"/>
      <c r="Z382" s="99"/>
      <c r="AA382" s="99"/>
      <c r="AE382" s="94"/>
      <c r="AF382" s="94"/>
      <c r="AG382" s="94"/>
      <c r="AH382" s="94"/>
      <c r="AI382" s="94"/>
    </row>
    <row r="383" spans="4:35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8"/>
      <c r="Q383" s="99"/>
      <c r="R383" s="99"/>
      <c r="S383" s="99"/>
      <c r="T383" s="127"/>
      <c r="U383" s="99"/>
      <c r="V383" s="99"/>
      <c r="W383" s="99"/>
      <c r="X383" s="99"/>
      <c r="Y383" s="99"/>
      <c r="Z383" s="99"/>
      <c r="AA383" s="99"/>
      <c r="AE383" s="94"/>
      <c r="AF383" s="94"/>
      <c r="AG383" s="94"/>
      <c r="AH383" s="94"/>
      <c r="AI383" s="94"/>
    </row>
    <row r="384" spans="4:35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8"/>
      <c r="Q384" s="99"/>
      <c r="R384" s="99"/>
      <c r="S384" s="99"/>
      <c r="T384" s="127"/>
      <c r="U384" s="99"/>
      <c r="V384" s="99"/>
      <c r="W384" s="99"/>
      <c r="X384" s="99"/>
      <c r="Y384" s="99"/>
      <c r="Z384" s="99"/>
      <c r="AA384" s="99"/>
      <c r="AE384" s="94"/>
      <c r="AF384" s="94"/>
      <c r="AG384" s="94"/>
      <c r="AH384" s="94"/>
      <c r="AI384" s="94"/>
    </row>
    <row r="385" spans="4:35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8"/>
      <c r="Q385" s="99"/>
      <c r="R385" s="99"/>
      <c r="S385" s="99"/>
      <c r="T385" s="127"/>
      <c r="U385" s="99"/>
      <c r="V385" s="99"/>
      <c r="W385" s="99"/>
      <c r="X385" s="99"/>
      <c r="Y385" s="99"/>
      <c r="Z385" s="99"/>
      <c r="AA385" s="99"/>
      <c r="AE385" s="94"/>
      <c r="AF385" s="94"/>
      <c r="AG385" s="94"/>
      <c r="AH385" s="94"/>
      <c r="AI385" s="94"/>
    </row>
    <row r="386" spans="4:35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8"/>
      <c r="Q386" s="99"/>
      <c r="R386" s="99"/>
      <c r="S386" s="99"/>
      <c r="T386" s="127"/>
      <c r="U386" s="99"/>
      <c r="V386" s="99"/>
      <c r="W386" s="99"/>
      <c r="X386" s="99"/>
      <c r="Y386" s="99"/>
      <c r="Z386" s="99"/>
      <c r="AA386" s="99"/>
      <c r="AE386" s="94"/>
      <c r="AF386" s="94"/>
      <c r="AG386" s="94"/>
      <c r="AH386" s="94"/>
      <c r="AI386" s="94"/>
    </row>
    <row r="387" spans="4:35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8"/>
      <c r="Q387" s="99"/>
      <c r="R387" s="99"/>
      <c r="S387" s="99"/>
      <c r="T387" s="127"/>
      <c r="U387" s="99"/>
      <c r="V387" s="99"/>
      <c r="W387" s="99"/>
      <c r="X387" s="99"/>
      <c r="Y387" s="99"/>
      <c r="Z387" s="99"/>
      <c r="AA387" s="99"/>
      <c r="AE387" s="94"/>
      <c r="AF387" s="94"/>
      <c r="AG387" s="94"/>
      <c r="AH387" s="94"/>
      <c r="AI387" s="94"/>
    </row>
    <row r="388" spans="4:35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8"/>
      <c r="Q388" s="99"/>
      <c r="R388" s="99"/>
      <c r="S388" s="99"/>
      <c r="T388" s="127"/>
      <c r="U388" s="99"/>
      <c r="V388" s="99"/>
      <c r="W388" s="99"/>
      <c r="X388" s="99"/>
      <c r="Y388" s="99"/>
      <c r="Z388" s="99"/>
      <c r="AA388" s="99"/>
      <c r="AE388" s="94"/>
      <c r="AF388" s="94"/>
      <c r="AG388" s="94"/>
      <c r="AH388" s="94"/>
      <c r="AI388" s="94"/>
    </row>
    <row r="389" spans="4:35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8"/>
      <c r="Q389" s="99"/>
      <c r="R389" s="99"/>
      <c r="S389" s="99"/>
      <c r="T389" s="127"/>
      <c r="U389" s="99"/>
      <c r="V389" s="99"/>
      <c r="W389" s="99"/>
      <c r="X389" s="99"/>
      <c r="Y389" s="99"/>
      <c r="Z389" s="99"/>
      <c r="AA389" s="99"/>
      <c r="AE389" s="94"/>
      <c r="AF389" s="94"/>
      <c r="AG389" s="94"/>
      <c r="AH389" s="94"/>
      <c r="AI389" s="94"/>
    </row>
    <row r="390" spans="4:35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8"/>
      <c r="Q390" s="99"/>
      <c r="R390" s="99"/>
      <c r="S390" s="99"/>
      <c r="T390" s="127"/>
      <c r="U390" s="99"/>
      <c r="V390" s="99"/>
      <c r="W390" s="99"/>
      <c r="X390" s="99"/>
      <c r="Y390" s="99"/>
      <c r="Z390" s="99"/>
      <c r="AA390" s="99"/>
      <c r="AE390" s="94"/>
      <c r="AF390" s="94"/>
      <c r="AG390" s="94"/>
      <c r="AH390" s="94"/>
      <c r="AI390" s="94"/>
    </row>
    <row r="391" spans="4:35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8"/>
      <c r="Q391" s="99"/>
      <c r="R391" s="99"/>
      <c r="S391" s="99"/>
      <c r="T391" s="127"/>
      <c r="U391" s="99"/>
      <c r="V391" s="99"/>
      <c r="W391" s="99"/>
      <c r="X391" s="99"/>
      <c r="Y391" s="99"/>
      <c r="Z391" s="99"/>
      <c r="AA391" s="99"/>
      <c r="AE391" s="94"/>
      <c r="AF391" s="94"/>
      <c r="AG391" s="94"/>
      <c r="AH391" s="94"/>
      <c r="AI391" s="94"/>
    </row>
    <row r="392" spans="4:35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8"/>
      <c r="Q392" s="99"/>
      <c r="R392" s="99"/>
      <c r="S392" s="99"/>
      <c r="T392" s="127"/>
      <c r="U392" s="99"/>
      <c r="V392" s="99"/>
      <c r="W392" s="99"/>
      <c r="X392" s="99"/>
      <c r="Y392" s="99"/>
      <c r="Z392" s="99"/>
      <c r="AA392" s="99"/>
      <c r="AE392" s="94"/>
      <c r="AF392" s="94"/>
      <c r="AG392" s="94"/>
      <c r="AH392" s="94"/>
      <c r="AI392" s="94"/>
    </row>
    <row r="393" spans="4:35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8"/>
      <c r="Q393" s="99"/>
      <c r="R393" s="99"/>
      <c r="S393" s="99"/>
      <c r="T393" s="127"/>
      <c r="U393" s="99"/>
      <c r="V393" s="99"/>
      <c r="W393" s="99"/>
      <c r="X393" s="99"/>
      <c r="Y393" s="99"/>
      <c r="Z393" s="99"/>
      <c r="AA393" s="99"/>
      <c r="AE393" s="94"/>
      <c r="AF393" s="94"/>
      <c r="AG393" s="94"/>
      <c r="AH393" s="94"/>
      <c r="AI393" s="94"/>
    </row>
    <row r="394" spans="4:35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8"/>
      <c r="Q394" s="99"/>
      <c r="R394" s="99"/>
      <c r="S394" s="99"/>
      <c r="T394" s="127"/>
      <c r="U394" s="99"/>
      <c r="V394" s="99"/>
      <c r="W394" s="99"/>
      <c r="X394" s="99"/>
      <c r="Y394" s="99"/>
      <c r="Z394" s="99"/>
      <c r="AA394" s="99"/>
      <c r="AE394" s="94"/>
      <c r="AF394" s="94"/>
      <c r="AG394" s="94"/>
      <c r="AH394" s="94"/>
      <c r="AI394" s="94"/>
    </row>
    <row r="395" spans="4:35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8"/>
      <c r="Q395" s="99"/>
      <c r="R395" s="99"/>
      <c r="S395" s="99"/>
      <c r="T395" s="127"/>
      <c r="U395" s="99"/>
      <c r="V395" s="99"/>
      <c r="W395" s="99"/>
      <c r="X395" s="99"/>
      <c r="Y395" s="99"/>
      <c r="Z395" s="99"/>
      <c r="AA395" s="99"/>
      <c r="AE395" s="94"/>
      <c r="AF395" s="94"/>
      <c r="AG395" s="94"/>
      <c r="AH395" s="94"/>
      <c r="AI395" s="94"/>
    </row>
    <row r="396" spans="4:35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8"/>
      <c r="Q396" s="99"/>
      <c r="R396" s="99"/>
      <c r="S396" s="99"/>
      <c r="T396" s="127"/>
      <c r="U396" s="99"/>
      <c r="V396" s="99"/>
      <c r="W396" s="99"/>
      <c r="X396" s="99"/>
      <c r="Y396" s="99"/>
      <c r="Z396" s="99"/>
      <c r="AA396" s="99"/>
      <c r="AE396" s="94"/>
      <c r="AF396" s="94"/>
      <c r="AG396" s="94"/>
      <c r="AH396" s="94"/>
      <c r="AI396" s="94"/>
    </row>
    <row r="397" spans="4:35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8"/>
      <c r="Q397" s="99"/>
      <c r="R397" s="99"/>
      <c r="S397" s="99"/>
      <c r="T397" s="127"/>
      <c r="U397" s="99"/>
      <c r="V397" s="99"/>
      <c r="W397" s="99"/>
      <c r="X397" s="99"/>
      <c r="Y397" s="99"/>
      <c r="Z397" s="99"/>
      <c r="AA397" s="99"/>
      <c r="AE397" s="94"/>
      <c r="AF397" s="94"/>
      <c r="AG397" s="94"/>
      <c r="AH397" s="94"/>
      <c r="AI397" s="94"/>
    </row>
    <row r="398" spans="4:35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8"/>
      <c r="Q398" s="99"/>
      <c r="R398" s="99"/>
      <c r="S398" s="99"/>
      <c r="T398" s="127"/>
      <c r="U398" s="99"/>
      <c r="V398" s="99"/>
      <c r="W398" s="99"/>
      <c r="X398" s="99"/>
      <c r="Y398" s="99"/>
      <c r="Z398" s="99"/>
      <c r="AA398" s="99"/>
      <c r="AE398" s="94"/>
      <c r="AF398" s="94"/>
      <c r="AG398" s="94"/>
      <c r="AH398" s="94"/>
      <c r="AI398" s="94"/>
    </row>
    <row r="399" spans="4:35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8"/>
      <c r="Q399" s="99"/>
      <c r="R399" s="99"/>
      <c r="S399" s="99"/>
      <c r="T399" s="127"/>
      <c r="U399" s="99"/>
      <c r="V399" s="99"/>
      <c r="W399" s="99"/>
      <c r="X399" s="99"/>
      <c r="Y399" s="99"/>
      <c r="Z399" s="99"/>
      <c r="AA399" s="99"/>
      <c r="AE399" s="94"/>
      <c r="AF399" s="94"/>
      <c r="AG399" s="94"/>
      <c r="AH399" s="94"/>
      <c r="AI399" s="94"/>
    </row>
    <row r="400" spans="4:35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8"/>
      <c r="Q400" s="99"/>
      <c r="R400" s="99"/>
      <c r="S400" s="99"/>
      <c r="T400" s="127"/>
      <c r="U400" s="99"/>
      <c r="V400" s="99"/>
      <c r="W400" s="99"/>
      <c r="X400" s="99"/>
      <c r="Y400" s="99"/>
      <c r="Z400" s="99"/>
      <c r="AA400" s="99"/>
      <c r="AE400" s="94"/>
      <c r="AF400" s="94"/>
      <c r="AG400" s="94"/>
      <c r="AH400" s="94"/>
      <c r="AI400" s="94"/>
    </row>
    <row r="401" spans="4:35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8"/>
      <c r="Q401" s="99"/>
      <c r="R401" s="99"/>
      <c r="S401" s="99"/>
      <c r="T401" s="127"/>
      <c r="U401" s="99"/>
      <c r="V401" s="99"/>
      <c r="W401" s="99"/>
      <c r="X401" s="99"/>
      <c r="Y401" s="99"/>
      <c r="Z401" s="99"/>
      <c r="AA401" s="99"/>
      <c r="AE401" s="94"/>
      <c r="AF401" s="94"/>
      <c r="AG401" s="94"/>
      <c r="AH401" s="94"/>
      <c r="AI401" s="94"/>
    </row>
    <row r="402" spans="4:35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8"/>
      <c r="Q402" s="99"/>
      <c r="R402" s="99"/>
      <c r="S402" s="99"/>
      <c r="T402" s="127"/>
      <c r="U402" s="99"/>
      <c r="V402" s="99"/>
      <c r="W402" s="99"/>
      <c r="X402" s="99"/>
      <c r="Y402" s="99"/>
      <c r="Z402" s="99"/>
      <c r="AA402" s="99"/>
      <c r="AE402" s="94"/>
      <c r="AF402" s="94"/>
      <c r="AG402" s="94"/>
      <c r="AH402" s="94"/>
      <c r="AI402" s="94"/>
    </row>
    <row r="403" spans="4:35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8"/>
      <c r="Q403" s="99"/>
      <c r="R403" s="99"/>
      <c r="S403" s="99"/>
      <c r="T403" s="127"/>
      <c r="U403" s="99"/>
      <c r="V403" s="99"/>
      <c r="W403" s="99"/>
      <c r="X403" s="99"/>
      <c r="Y403" s="99"/>
      <c r="Z403" s="99"/>
      <c r="AA403" s="99"/>
      <c r="AE403" s="94"/>
      <c r="AF403" s="94"/>
      <c r="AG403" s="94"/>
      <c r="AH403" s="94"/>
      <c r="AI403" s="94"/>
    </row>
    <row r="404" spans="4:35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8"/>
      <c r="Q404" s="99"/>
      <c r="R404" s="99"/>
      <c r="S404" s="99"/>
      <c r="T404" s="127"/>
      <c r="U404" s="99"/>
      <c r="V404" s="99"/>
      <c r="W404" s="99"/>
      <c r="X404" s="99"/>
      <c r="Y404" s="99"/>
      <c r="Z404" s="99"/>
      <c r="AA404" s="99"/>
      <c r="AE404" s="94"/>
      <c r="AF404" s="94"/>
      <c r="AG404" s="94"/>
      <c r="AH404" s="94"/>
      <c r="AI404" s="94"/>
    </row>
    <row r="405" spans="4:35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8"/>
      <c r="Q405" s="99"/>
      <c r="R405" s="99"/>
      <c r="S405" s="99"/>
      <c r="T405" s="127"/>
      <c r="U405" s="99"/>
      <c r="V405" s="99"/>
      <c r="W405" s="99"/>
      <c r="X405" s="99"/>
      <c r="Y405" s="99"/>
      <c r="Z405" s="99"/>
      <c r="AA405" s="99"/>
      <c r="AE405" s="94"/>
      <c r="AF405" s="94"/>
      <c r="AG405" s="94"/>
      <c r="AH405" s="94"/>
      <c r="AI405" s="94"/>
    </row>
    <row r="406" spans="4:35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8"/>
      <c r="Q406" s="99"/>
      <c r="R406" s="99"/>
      <c r="S406" s="99"/>
      <c r="T406" s="127"/>
      <c r="U406" s="99"/>
      <c r="V406" s="99"/>
      <c r="W406" s="99"/>
      <c r="X406" s="99"/>
      <c r="Y406" s="99"/>
      <c r="Z406" s="99"/>
      <c r="AA406" s="99"/>
      <c r="AE406" s="94"/>
      <c r="AF406" s="94"/>
      <c r="AG406" s="94"/>
      <c r="AH406" s="94"/>
      <c r="AI406" s="94"/>
    </row>
    <row r="407" spans="4:35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8"/>
      <c r="Q407" s="99"/>
      <c r="R407" s="99"/>
      <c r="S407" s="99"/>
      <c r="T407" s="127"/>
      <c r="U407" s="99"/>
      <c r="V407" s="99"/>
      <c r="W407" s="99"/>
      <c r="X407" s="99"/>
      <c r="Y407" s="99"/>
      <c r="Z407" s="99"/>
      <c r="AA407" s="99"/>
      <c r="AE407" s="94"/>
      <c r="AF407" s="94"/>
      <c r="AG407" s="94"/>
      <c r="AH407" s="94"/>
      <c r="AI407" s="94"/>
    </row>
    <row r="408" spans="4:35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8"/>
      <c r="Q408" s="99"/>
      <c r="R408" s="99"/>
      <c r="S408" s="99"/>
      <c r="T408" s="127"/>
      <c r="U408" s="99"/>
      <c r="V408" s="99"/>
      <c r="W408" s="99"/>
      <c r="X408" s="99"/>
      <c r="Y408" s="99"/>
      <c r="Z408" s="99"/>
      <c r="AA408" s="99"/>
      <c r="AE408" s="94"/>
      <c r="AF408" s="94"/>
      <c r="AG408" s="94"/>
      <c r="AH408" s="94"/>
      <c r="AI408" s="94"/>
    </row>
    <row r="409" spans="4:35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8"/>
      <c r="Q409" s="99"/>
      <c r="R409" s="99"/>
      <c r="S409" s="99"/>
      <c r="T409" s="127"/>
      <c r="U409" s="99"/>
      <c r="V409" s="99"/>
      <c r="W409" s="99"/>
      <c r="X409" s="99"/>
      <c r="Y409" s="99"/>
      <c r="Z409" s="99"/>
      <c r="AA409" s="99"/>
      <c r="AE409" s="94"/>
      <c r="AF409" s="94"/>
      <c r="AG409" s="94"/>
      <c r="AH409" s="94"/>
      <c r="AI409" s="94"/>
    </row>
    <row r="410" spans="4:35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8"/>
      <c r="Q410" s="99"/>
      <c r="R410" s="99"/>
      <c r="S410" s="99"/>
      <c r="T410" s="127"/>
      <c r="U410" s="99"/>
      <c r="V410" s="99"/>
      <c r="W410" s="99"/>
      <c r="X410" s="99"/>
      <c r="Y410" s="99"/>
      <c r="Z410" s="99"/>
      <c r="AA410" s="99"/>
      <c r="AE410" s="94"/>
      <c r="AF410" s="94"/>
      <c r="AG410" s="94"/>
      <c r="AH410" s="94"/>
      <c r="AI410" s="94"/>
    </row>
    <row r="411" spans="4:35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8"/>
      <c r="Q411" s="99"/>
      <c r="R411" s="99"/>
      <c r="S411" s="99"/>
      <c r="T411" s="127"/>
      <c r="U411" s="99"/>
      <c r="V411" s="99"/>
      <c r="W411" s="99"/>
      <c r="X411" s="99"/>
      <c r="Y411" s="99"/>
      <c r="Z411" s="99"/>
      <c r="AA411" s="99"/>
      <c r="AE411" s="94"/>
      <c r="AF411" s="94"/>
      <c r="AG411" s="94"/>
      <c r="AH411" s="94"/>
      <c r="AI411" s="94"/>
    </row>
    <row r="412" spans="4:35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8"/>
      <c r="Q412" s="99"/>
      <c r="R412" s="99"/>
      <c r="S412" s="99"/>
      <c r="T412" s="127"/>
      <c r="U412" s="99"/>
      <c r="V412" s="99"/>
      <c r="W412" s="99"/>
      <c r="X412" s="99"/>
      <c r="Y412" s="99"/>
      <c r="Z412" s="99"/>
      <c r="AA412" s="99"/>
      <c r="AE412" s="94"/>
      <c r="AF412" s="94"/>
      <c r="AG412" s="94"/>
      <c r="AH412" s="94"/>
      <c r="AI412" s="94"/>
    </row>
    <row r="413" spans="4:35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8"/>
      <c r="Q413" s="99"/>
      <c r="R413" s="99"/>
      <c r="S413" s="99"/>
      <c r="T413" s="127"/>
      <c r="U413" s="99"/>
      <c r="V413" s="99"/>
      <c r="W413" s="99"/>
      <c r="X413" s="99"/>
      <c r="Y413" s="99"/>
      <c r="Z413" s="99"/>
      <c r="AA413" s="99"/>
      <c r="AE413" s="94"/>
      <c r="AF413" s="94"/>
      <c r="AG413" s="94"/>
      <c r="AH413" s="94"/>
      <c r="AI413" s="94"/>
    </row>
    <row r="414" spans="4:35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8"/>
      <c r="Q414" s="99"/>
      <c r="R414" s="99"/>
      <c r="S414" s="99"/>
      <c r="T414" s="127"/>
      <c r="U414" s="99"/>
      <c r="V414" s="99"/>
      <c r="W414" s="99"/>
      <c r="X414" s="99"/>
      <c r="Y414" s="99"/>
      <c r="Z414" s="99"/>
      <c r="AA414" s="99"/>
      <c r="AE414" s="94"/>
      <c r="AF414" s="94"/>
      <c r="AG414" s="94"/>
      <c r="AH414" s="94"/>
      <c r="AI414" s="94"/>
    </row>
    <row r="415" spans="4:35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8"/>
      <c r="Q415" s="99"/>
      <c r="R415" s="99"/>
      <c r="S415" s="99"/>
      <c r="T415" s="127"/>
      <c r="U415" s="99"/>
      <c r="V415" s="99"/>
      <c r="W415" s="99"/>
      <c r="X415" s="99"/>
      <c r="Y415" s="99"/>
      <c r="Z415" s="99"/>
      <c r="AA415" s="99"/>
      <c r="AE415" s="94"/>
      <c r="AF415" s="94"/>
      <c r="AG415" s="94"/>
      <c r="AH415" s="94"/>
      <c r="AI415" s="94"/>
    </row>
    <row r="416" spans="4:35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8"/>
      <c r="Q416" s="99"/>
      <c r="R416" s="99"/>
      <c r="S416" s="99"/>
      <c r="T416" s="127"/>
      <c r="U416" s="99"/>
      <c r="V416" s="99"/>
      <c r="W416" s="99"/>
      <c r="X416" s="99"/>
      <c r="Y416" s="99"/>
      <c r="Z416" s="99"/>
      <c r="AA416" s="99"/>
      <c r="AE416" s="94"/>
      <c r="AF416" s="94"/>
      <c r="AG416" s="94"/>
      <c r="AH416" s="94"/>
      <c r="AI416" s="94"/>
    </row>
    <row r="417" spans="4:35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8"/>
      <c r="Q417" s="99"/>
      <c r="R417" s="99"/>
      <c r="S417" s="99"/>
      <c r="T417" s="127"/>
      <c r="U417" s="99"/>
      <c r="V417" s="99"/>
      <c r="W417" s="99"/>
      <c r="X417" s="99"/>
      <c r="Y417" s="99"/>
      <c r="Z417" s="99"/>
      <c r="AA417" s="99"/>
      <c r="AE417" s="94"/>
      <c r="AF417" s="94"/>
      <c r="AG417" s="94"/>
      <c r="AH417" s="94"/>
      <c r="AI417" s="94"/>
    </row>
    <row r="418" spans="4:35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8"/>
      <c r="Q418" s="99"/>
      <c r="R418" s="99"/>
      <c r="S418" s="99"/>
      <c r="T418" s="127"/>
      <c r="U418" s="99"/>
      <c r="V418" s="99"/>
      <c r="W418" s="99"/>
      <c r="X418" s="99"/>
      <c r="Y418" s="99"/>
      <c r="Z418" s="99"/>
      <c r="AA418" s="99"/>
      <c r="AE418" s="94"/>
      <c r="AF418" s="94"/>
      <c r="AG418" s="94"/>
      <c r="AH418" s="94"/>
      <c r="AI418" s="94"/>
    </row>
    <row r="419" spans="4:35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8"/>
      <c r="Q419" s="99"/>
      <c r="R419" s="99"/>
      <c r="S419" s="99"/>
      <c r="T419" s="127"/>
      <c r="U419" s="99"/>
      <c r="V419" s="99"/>
      <c r="W419" s="99"/>
      <c r="X419" s="99"/>
      <c r="Y419" s="99"/>
      <c r="Z419" s="99"/>
      <c r="AA419" s="99"/>
      <c r="AE419" s="94"/>
      <c r="AF419" s="94"/>
      <c r="AG419" s="94"/>
      <c r="AH419" s="94"/>
      <c r="AI419" s="94"/>
    </row>
    <row r="420" spans="4:35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8"/>
      <c r="Q420" s="99"/>
      <c r="R420" s="99"/>
      <c r="S420" s="99"/>
      <c r="T420" s="127"/>
      <c r="U420" s="99"/>
      <c r="V420" s="99"/>
      <c r="W420" s="99"/>
      <c r="X420" s="99"/>
      <c r="Y420" s="99"/>
      <c r="Z420" s="99"/>
      <c r="AA420" s="99"/>
      <c r="AE420" s="94"/>
      <c r="AF420" s="94"/>
      <c r="AG420" s="94"/>
      <c r="AH420" s="94"/>
      <c r="AI420" s="94"/>
    </row>
    <row r="421" spans="4:35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8"/>
      <c r="Q421" s="99"/>
      <c r="R421" s="99"/>
      <c r="S421" s="99"/>
      <c r="T421" s="127"/>
      <c r="U421" s="99"/>
      <c r="V421" s="99"/>
      <c r="W421" s="99"/>
      <c r="X421" s="99"/>
      <c r="Y421" s="99"/>
      <c r="Z421" s="99"/>
      <c r="AA421" s="99"/>
      <c r="AE421" s="94"/>
      <c r="AF421" s="94"/>
      <c r="AG421" s="94"/>
      <c r="AH421" s="94"/>
      <c r="AI421" s="94"/>
    </row>
    <row r="422" spans="4:35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8"/>
      <c r="Q422" s="99"/>
      <c r="R422" s="99"/>
      <c r="S422" s="99"/>
      <c r="T422" s="127"/>
      <c r="U422" s="99"/>
      <c r="V422" s="99"/>
      <c r="W422" s="99"/>
      <c r="X422" s="99"/>
      <c r="Y422" s="99"/>
      <c r="Z422" s="99"/>
      <c r="AA422" s="99"/>
      <c r="AE422" s="94"/>
      <c r="AF422" s="94"/>
      <c r="AG422" s="94"/>
      <c r="AH422" s="94"/>
      <c r="AI422" s="94"/>
    </row>
    <row r="423" spans="4:35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8"/>
      <c r="Q423" s="99"/>
      <c r="R423" s="99"/>
      <c r="S423" s="99"/>
      <c r="T423" s="127"/>
      <c r="U423" s="99"/>
      <c r="V423" s="99"/>
      <c r="W423" s="99"/>
      <c r="X423" s="99"/>
      <c r="Y423" s="99"/>
      <c r="Z423" s="99"/>
      <c r="AA423" s="99"/>
      <c r="AE423" s="94"/>
      <c r="AF423" s="94"/>
      <c r="AG423" s="94"/>
      <c r="AH423" s="94"/>
      <c r="AI423" s="94"/>
    </row>
    <row r="424" spans="4:35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8"/>
      <c r="Q424" s="99"/>
      <c r="R424" s="99"/>
      <c r="S424" s="99"/>
      <c r="T424" s="127"/>
      <c r="U424" s="99"/>
      <c r="V424" s="99"/>
      <c r="W424" s="99"/>
      <c r="X424" s="99"/>
      <c r="Y424" s="99"/>
      <c r="Z424" s="99"/>
      <c r="AA424" s="99"/>
      <c r="AE424" s="94"/>
      <c r="AF424" s="94"/>
      <c r="AG424" s="94"/>
      <c r="AH424" s="94"/>
      <c r="AI424" s="94"/>
    </row>
    <row r="425" spans="4:35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8"/>
      <c r="Q425" s="99"/>
      <c r="R425" s="99"/>
      <c r="S425" s="99"/>
      <c r="T425" s="127"/>
      <c r="U425" s="99"/>
      <c r="V425" s="99"/>
      <c r="W425" s="99"/>
      <c r="X425" s="99"/>
      <c r="Y425" s="99"/>
      <c r="Z425" s="99"/>
      <c r="AA425" s="99"/>
      <c r="AE425" s="94"/>
      <c r="AF425" s="94"/>
      <c r="AG425" s="94"/>
      <c r="AH425" s="94"/>
      <c r="AI425" s="94"/>
    </row>
    <row r="426" spans="4:35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8"/>
      <c r="Q426" s="99"/>
      <c r="R426" s="99"/>
      <c r="S426" s="99"/>
      <c r="T426" s="127"/>
      <c r="U426" s="99"/>
      <c r="V426" s="99"/>
      <c r="W426" s="99"/>
      <c r="X426" s="99"/>
      <c r="Y426" s="99"/>
      <c r="Z426" s="99"/>
      <c r="AA426" s="99"/>
      <c r="AE426" s="94"/>
      <c r="AF426" s="94"/>
      <c r="AG426" s="94"/>
      <c r="AH426" s="94"/>
      <c r="AI426" s="94"/>
    </row>
    <row r="427" spans="4:35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8"/>
      <c r="Q427" s="99"/>
      <c r="R427" s="99"/>
      <c r="S427" s="99"/>
      <c r="T427" s="127"/>
      <c r="U427" s="99"/>
      <c r="V427" s="99"/>
      <c r="W427" s="99"/>
      <c r="X427" s="99"/>
      <c r="Y427" s="99"/>
      <c r="Z427" s="99"/>
      <c r="AA427" s="99"/>
      <c r="AE427" s="94"/>
      <c r="AF427" s="94"/>
      <c r="AG427" s="94"/>
      <c r="AH427" s="94"/>
      <c r="AI427" s="94"/>
    </row>
    <row r="428" spans="4:35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8"/>
      <c r="Q428" s="99"/>
      <c r="R428" s="99"/>
      <c r="S428" s="99"/>
      <c r="T428" s="127"/>
      <c r="U428" s="99"/>
      <c r="V428" s="99"/>
      <c r="W428" s="99"/>
      <c r="X428" s="99"/>
      <c r="Y428" s="99"/>
      <c r="Z428" s="99"/>
      <c r="AA428" s="99"/>
      <c r="AE428" s="94"/>
      <c r="AF428" s="94"/>
      <c r="AG428" s="94"/>
      <c r="AH428" s="94"/>
      <c r="AI428" s="94"/>
    </row>
    <row r="429" spans="4:35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8"/>
      <c r="Q429" s="99"/>
      <c r="R429" s="99"/>
      <c r="S429" s="99"/>
      <c r="T429" s="127"/>
      <c r="U429" s="99"/>
      <c r="V429" s="99"/>
      <c r="W429" s="99"/>
      <c r="X429" s="99"/>
      <c r="Y429" s="99"/>
      <c r="Z429" s="99"/>
      <c r="AA429" s="99"/>
      <c r="AE429" s="94"/>
      <c r="AF429" s="94"/>
      <c r="AG429" s="94"/>
      <c r="AH429" s="94"/>
      <c r="AI429" s="94"/>
    </row>
    <row r="430" spans="4:35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8"/>
      <c r="Q430" s="99"/>
      <c r="R430" s="99"/>
      <c r="S430" s="99"/>
      <c r="T430" s="127"/>
      <c r="U430" s="99"/>
      <c r="V430" s="99"/>
      <c r="W430" s="99"/>
      <c r="X430" s="99"/>
      <c r="Y430" s="99"/>
      <c r="Z430" s="99"/>
      <c r="AA430" s="99"/>
      <c r="AE430" s="94"/>
      <c r="AF430" s="94"/>
      <c r="AG430" s="94"/>
      <c r="AH430" s="94"/>
      <c r="AI430" s="94"/>
    </row>
    <row r="431" spans="4:35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8"/>
      <c r="Q431" s="99"/>
      <c r="R431" s="99"/>
      <c r="S431" s="99"/>
      <c r="T431" s="127"/>
      <c r="U431" s="99"/>
      <c r="V431" s="99"/>
      <c r="W431" s="99"/>
      <c r="X431" s="99"/>
      <c r="Y431" s="99"/>
      <c r="Z431" s="99"/>
      <c r="AA431" s="99"/>
      <c r="AE431" s="94"/>
      <c r="AF431" s="94"/>
      <c r="AG431" s="94"/>
      <c r="AH431" s="94"/>
      <c r="AI431" s="94"/>
    </row>
    <row r="432" spans="4:35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8"/>
      <c r="Q432" s="99"/>
      <c r="R432" s="99"/>
      <c r="S432" s="99"/>
      <c r="T432" s="127"/>
      <c r="U432" s="99"/>
      <c r="V432" s="99"/>
      <c r="W432" s="99"/>
      <c r="X432" s="99"/>
      <c r="Y432" s="99"/>
      <c r="Z432" s="99"/>
      <c r="AA432" s="99"/>
      <c r="AE432" s="94"/>
      <c r="AF432" s="94"/>
      <c r="AG432" s="94"/>
      <c r="AH432" s="94"/>
      <c r="AI432" s="94"/>
    </row>
    <row r="433" spans="4:35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8"/>
      <c r="Q433" s="99"/>
      <c r="R433" s="99"/>
      <c r="S433" s="99"/>
      <c r="T433" s="127"/>
      <c r="U433" s="99"/>
      <c r="V433" s="99"/>
      <c r="W433" s="99"/>
      <c r="X433" s="99"/>
      <c r="Y433" s="99"/>
      <c r="Z433" s="99"/>
      <c r="AA433" s="99"/>
      <c r="AE433" s="94"/>
      <c r="AF433" s="94"/>
      <c r="AG433" s="94"/>
      <c r="AH433" s="94"/>
      <c r="AI433" s="94"/>
    </row>
    <row r="434" spans="4:35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8"/>
      <c r="Q434" s="99"/>
      <c r="R434" s="99"/>
      <c r="S434" s="99"/>
      <c r="T434" s="127"/>
      <c r="U434" s="99"/>
      <c r="V434" s="99"/>
      <c r="W434" s="99"/>
      <c r="X434" s="99"/>
      <c r="Y434" s="99"/>
      <c r="Z434" s="99"/>
      <c r="AA434" s="99"/>
      <c r="AE434" s="94"/>
      <c r="AF434" s="94"/>
      <c r="AG434" s="94"/>
      <c r="AH434" s="94"/>
      <c r="AI434" s="94"/>
    </row>
    <row r="435" spans="4:35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8"/>
      <c r="Q435" s="99"/>
      <c r="R435" s="99"/>
      <c r="S435" s="99"/>
      <c r="T435" s="127"/>
      <c r="U435" s="99"/>
      <c r="V435" s="99"/>
      <c r="W435" s="99"/>
      <c r="X435" s="99"/>
      <c r="Y435" s="99"/>
      <c r="Z435" s="99"/>
      <c r="AA435" s="99"/>
      <c r="AE435" s="94"/>
      <c r="AF435" s="94"/>
      <c r="AG435" s="94"/>
      <c r="AH435" s="94"/>
      <c r="AI435" s="94"/>
    </row>
    <row r="436" spans="4:35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8"/>
      <c r="Q436" s="99"/>
      <c r="R436" s="99"/>
      <c r="S436" s="99"/>
      <c r="T436" s="127"/>
      <c r="U436" s="99"/>
      <c r="V436" s="99"/>
      <c r="W436" s="99"/>
      <c r="X436" s="99"/>
      <c r="Y436" s="99"/>
      <c r="Z436" s="99"/>
      <c r="AA436" s="99"/>
      <c r="AE436" s="94"/>
      <c r="AF436" s="94"/>
      <c r="AG436" s="94"/>
      <c r="AH436" s="94"/>
      <c r="AI436" s="94"/>
    </row>
    <row r="437" spans="4:35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8"/>
      <c r="Q437" s="99"/>
      <c r="R437" s="99"/>
      <c r="S437" s="99"/>
      <c r="T437" s="127"/>
      <c r="U437" s="99"/>
      <c r="V437" s="99"/>
      <c r="W437" s="99"/>
      <c r="X437" s="99"/>
      <c r="Y437" s="99"/>
      <c r="Z437" s="99"/>
      <c r="AA437" s="99"/>
      <c r="AE437" s="94"/>
      <c r="AF437" s="94"/>
      <c r="AG437" s="94"/>
      <c r="AH437" s="94"/>
      <c r="AI437" s="94"/>
    </row>
    <row r="438" spans="4:35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8"/>
      <c r="Q438" s="99"/>
      <c r="R438" s="99"/>
      <c r="S438" s="99"/>
      <c r="T438" s="127"/>
      <c r="U438" s="99"/>
      <c r="V438" s="99"/>
      <c r="W438" s="99"/>
      <c r="X438" s="99"/>
      <c r="Y438" s="99"/>
      <c r="Z438" s="99"/>
      <c r="AA438" s="99"/>
      <c r="AE438" s="94"/>
      <c r="AF438" s="94"/>
      <c r="AG438" s="94"/>
      <c r="AH438" s="94"/>
      <c r="AI438" s="94"/>
    </row>
    <row r="439" spans="4:35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8"/>
      <c r="Q439" s="99"/>
      <c r="R439" s="99"/>
      <c r="S439" s="99"/>
      <c r="T439" s="127"/>
      <c r="U439" s="99"/>
      <c r="V439" s="99"/>
      <c r="W439" s="99"/>
      <c r="X439" s="99"/>
      <c r="Y439" s="99"/>
      <c r="Z439" s="99"/>
      <c r="AA439" s="99"/>
      <c r="AE439" s="94"/>
      <c r="AF439" s="94"/>
      <c r="AG439" s="94"/>
      <c r="AH439" s="94"/>
      <c r="AI439" s="94"/>
    </row>
    <row r="440" spans="4:35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8"/>
      <c r="Q440" s="99"/>
      <c r="R440" s="99"/>
      <c r="S440" s="99"/>
      <c r="T440" s="127"/>
      <c r="U440" s="99"/>
      <c r="V440" s="99"/>
      <c r="W440" s="99"/>
      <c r="X440" s="99"/>
      <c r="Y440" s="99"/>
      <c r="Z440" s="99"/>
      <c r="AA440" s="99"/>
      <c r="AE440" s="94"/>
      <c r="AF440" s="94"/>
      <c r="AG440" s="94"/>
      <c r="AH440" s="94"/>
      <c r="AI440" s="94"/>
    </row>
    <row r="441" spans="4:35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8"/>
      <c r="Q441" s="99"/>
      <c r="R441" s="99"/>
      <c r="S441" s="99"/>
      <c r="T441" s="127"/>
      <c r="U441" s="99"/>
      <c r="V441" s="99"/>
      <c r="W441" s="99"/>
      <c r="X441" s="99"/>
      <c r="Y441" s="99"/>
      <c r="Z441" s="99"/>
      <c r="AA441" s="99"/>
      <c r="AE441" s="94"/>
      <c r="AF441" s="94"/>
      <c r="AG441" s="94"/>
      <c r="AH441" s="94"/>
      <c r="AI441" s="94"/>
    </row>
    <row r="442" spans="4:35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8"/>
      <c r="Q442" s="99"/>
      <c r="R442" s="99"/>
      <c r="S442" s="99"/>
      <c r="T442" s="127"/>
      <c r="U442" s="99"/>
      <c r="V442" s="99"/>
      <c r="W442" s="99"/>
      <c r="X442" s="99"/>
      <c r="Y442" s="99"/>
      <c r="Z442" s="99"/>
      <c r="AA442" s="99"/>
      <c r="AE442" s="94"/>
      <c r="AF442" s="94"/>
      <c r="AG442" s="94"/>
      <c r="AH442" s="94"/>
      <c r="AI442" s="94"/>
    </row>
    <row r="443" spans="4:35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8"/>
      <c r="Q443" s="99"/>
      <c r="R443" s="99"/>
      <c r="S443" s="99"/>
      <c r="T443" s="127"/>
      <c r="U443" s="99"/>
      <c r="V443" s="99"/>
      <c r="W443" s="99"/>
      <c r="X443" s="99"/>
      <c r="Y443" s="99"/>
      <c r="Z443" s="99"/>
      <c r="AA443" s="99"/>
      <c r="AE443" s="94"/>
      <c r="AF443" s="94"/>
      <c r="AG443" s="94"/>
      <c r="AH443" s="94"/>
      <c r="AI443" s="94"/>
    </row>
    <row r="444" spans="4:35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8"/>
      <c r="Q444" s="99"/>
      <c r="R444" s="99"/>
      <c r="S444" s="99"/>
      <c r="T444" s="127"/>
      <c r="U444" s="99"/>
      <c r="V444" s="99"/>
      <c r="W444" s="99"/>
      <c r="X444" s="99"/>
      <c r="Y444" s="99"/>
      <c r="Z444" s="99"/>
      <c r="AA444" s="99"/>
      <c r="AE444" s="94"/>
      <c r="AF444" s="94"/>
      <c r="AG444" s="94"/>
      <c r="AH444" s="94"/>
      <c r="AI444" s="94"/>
    </row>
    <row r="445" spans="4:35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8"/>
      <c r="Q445" s="99"/>
      <c r="R445" s="99"/>
      <c r="S445" s="99"/>
      <c r="T445" s="127"/>
      <c r="U445" s="99"/>
      <c r="V445" s="99"/>
      <c r="W445" s="99"/>
      <c r="X445" s="99"/>
      <c r="Y445" s="99"/>
      <c r="Z445" s="99"/>
      <c r="AA445" s="99"/>
      <c r="AE445" s="94"/>
      <c r="AF445" s="94"/>
      <c r="AG445" s="94"/>
      <c r="AH445" s="94"/>
      <c r="AI445" s="94"/>
    </row>
    <row r="446" spans="4:35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8"/>
      <c r="Q446" s="99"/>
      <c r="R446" s="99"/>
      <c r="S446" s="99"/>
      <c r="T446" s="127"/>
      <c r="U446" s="99"/>
      <c r="V446" s="99"/>
      <c r="W446" s="99"/>
      <c r="X446" s="99"/>
      <c r="Y446" s="99"/>
      <c r="Z446" s="99"/>
      <c r="AA446" s="99"/>
      <c r="AE446" s="94"/>
      <c r="AF446" s="94"/>
      <c r="AG446" s="94"/>
      <c r="AH446" s="94"/>
      <c r="AI446" s="94"/>
    </row>
    <row r="447" spans="4:35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8"/>
      <c r="Q447" s="99"/>
      <c r="R447" s="99"/>
      <c r="S447" s="99"/>
      <c r="T447" s="127"/>
      <c r="U447" s="99"/>
      <c r="V447" s="99"/>
      <c r="W447" s="99"/>
      <c r="X447" s="99"/>
      <c r="Y447" s="99"/>
      <c r="Z447" s="99"/>
      <c r="AA447" s="99"/>
      <c r="AE447" s="94"/>
      <c r="AF447" s="94"/>
      <c r="AG447" s="94"/>
      <c r="AH447" s="94"/>
      <c r="AI447" s="94"/>
    </row>
    <row r="448" spans="4:35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8"/>
      <c r="Q448" s="99"/>
      <c r="R448" s="99"/>
      <c r="S448" s="99"/>
      <c r="T448" s="127"/>
      <c r="U448" s="99"/>
      <c r="V448" s="99"/>
      <c r="W448" s="99"/>
      <c r="X448" s="99"/>
      <c r="Y448" s="99"/>
      <c r="Z448" s="99"/>
      <c r="AA448" s="99"/>
      <c r="AE448" s="94"/>
      <c r="AF448" s="94"/>
      <c r="AG448" s="94"/>
      <c r="AH448" s="94"/>
      <c r="AI448" s="94"/>
    </row>
    <row r="449" spans="4:35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8"/>
      <c r="Q449" s="99"/>
      <c r="R449" s="99"/>
      <c r="S449" s="99"/>
      <c r="T449" s="127"/>
      <c r="U449" s="99"/>
      <c r="V449" s="99"/>
      <c r="W449" s="99"/>
      <c r="X449" s="99"/>
      <c r="Y449" s="99"/>
      <c r="Z449" s="99"/>
      <c r="AA449" s="99"/>
      <c r="AE449" s="94"/>
      <c r="AF449" s="94"/>
      <c r="AG449" s="94"/>
      <c r="AH449" s="94"/>
      <c r="AI449" s="94"/>
    </row>
    <row r="450" spans="4:35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8"/>
      <c r="Q450" s="99"/>
      <c r="R450" s="99"/>
      <c r="S450" s="99"/>
      <c r="T450" s="127"/>
      <c r="U450" s="99"/>
      <c r="V450" s="99"/>
      <c r="W450" s="99"/>
      <c r="X450" s="99"/>
      <c r="Y450" s="99"/>
      <c r="Z450" s="99"/>
      <c r="AA450" s="99"/>
      <c r="AE450" s="94"/>
      <c r="AF450" s="94"/>
      <c r="AG450" s="94"/>
      <c r="AH450" s="94"/>
      <c r="AI450" s="94"/>
    </row>
    <row r="451" spans="4:35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8"/>
      <c r="Q451" s="99"/>
      <c r="R451" s="99"/>
      <c r="S451" s="99"/>
      <c r="T451" s="127"/>
      <c r="U451" s="99"/>
      <c r="V451" s="99"/>
      <c r="W451" s="99"/>
      <c r="X451" s="99"/>
      <c r="Y451" s="99"/>
      <c r="Z451" s="99"/>
      <c r="AA451" s="99"/>
      <c r="AE451" s="94"/>
      <c r="AF451" s="94"/>
      <c r="AG451" s="94"/>
      <c r="AH451" s="94"/>
      <c r="AI451" s="94"/>
    </row>
    <row r="452" spans="4:35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8"/>
      <c r="Q452" s="99"/>
      <c r="R452" s="99"/>
      <c r="S452" s="99"/>
      <c r="T452" s="127"/>
      <c r="U452" s="99"/>
      <c r="V452" s="99"/>
      <c r="W452" s="99"/>
      <c r="X452" s="99"/>
      <c r="Y452" s="99"/>
      <c r="Z452" s="99"/>
      <c r="AA452" s="99"/>
      <c r="AE452" s="94"/>
      <c r="AF452" s="94"/>
      <c r="AG452" s="94"/>
      <c r="AH452" s="94"/>
      <c r="AI452" s="94"/>
    </row>
    <row r="453" spans="4:35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8"/>
      <c r="Q453" s="99"/>
      <c r="R453" s="99"/>
      <c r="S453" s="99"/>
      <c r="T453" s="127"/>
      <c r="U453" s="99"/>
      <c r="V453" s="99"/>
      <c r="W453" s="99"/>
      <c r="X453" s="99"/>
      <c r="Y453" s="99"/>
      <c r="Z453" s="99"/>
      <c r="AA453" s="99"/>
      <c r="AE453" s="94"/>
      <c r="AF453" s="94"/>
      <c r="AG453" s="94"/>
      <c r="AH453" s="94"/>
      <c r="AI453" s="94"/>
    </row>
    <row r="454" spans="4:35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8"/>
      <c r="Q454" s="99"/>
      <c r="R454" s="99"/>
      <c r="S454" s="99"/>
      <c r="T454" s="127"/>
      <c r="U454" s="99"/>
      <c r="V454" s="99"/>
      <c r="W454" s="99"/>
      <c r="X454" s="99"/>
      <c r="Y454" s="99"/>
      <c r="Z454" s="99"/>
      <c r="AA454" s="99"/>
      <c r="AE454" s="94"/>
      <c r="AF454" s="94"/>
      <c r="AG454" s="94"/>
      <c r="AH454" s="94"/>
      <c r="AI454" s="94"/>
    </row>
    <row r="455" spans="4:35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8"/>
      <c r="Q455" s="99"/>
      <c r="R455" s="99"/>
      <c r="S455" s="99"/>
      <c r="T455" s="127"/>
      <c r="U455" s="99"/>
      <c r="V455" s="99"/>
      <c r="W455" s="99"/>
      <c r="X455" s="99"/>
      <c r="Y455" s="99"/>
      <c r="Z455" s="99"/>
      <c r="AA455" s="99"/>
      <c r="AE455" s="94"/>
      <c r="AF455" s="94"/>
      <c r="AG455" s="94"/>
      <c r="AH455" s="94"/>
      <c r="AI455" s="94"/>
    </row>
    <row r="456" spans="4:35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8"/>
      <c r="Q456" s="99"/>
      <c r="R456" s="99"/>
      <c r="S456" s="99"/>
      <c r="T456" s="127"/>
      <c r="U456" s="99"/>
      <c r="V456" s="99"/>
      <c r="W456" s="99"/>
      <c r="X456" s="99"/>
      <c r="Y456" s="99"/>
      <c r="Z456" s="99"/>
      <c r="AA456" s="99"/>
      <c r="AE456" s="94"/>
      <c r="AF456" s="94"/>
      <c r="AG456" s="94"/>
      <c r="AH456" s="94"/>
      <c r="AI456" s="94"/>
    </row>
    <row r="457" spans="4:35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8"/>
      <c r="Q457" s="99"/>
      <c r="R457" s="99"/>
      <c r="S457" s="99"/>
      <c r="T457" s="127"/>
      <c r="U457" s="99"/>
      <c r="V457" s="99"/>
      <c r="W457" s="99"/>
      <c r="X457" s="99"/>
      <c r="Y457" s="99"/>
      <c r="Z457" s="99"/>
      <c r="AA457" s="99"/>
      <c r="AE457" s="94"/>
      <c r="AF457" s="94"/>
      <c r="AG457" s="94"/>
      <c r="AH457" s="94"/>
      <c r="AI457" s="94"/>
    </row>
    <row r="458" spans="4:35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8"/>
      <c r="Q458" s="99"/>
      <c r="R458" s="99"/>
      <c r="S458" s="99"/>
      <c r="T458" s="127"/>
      <c r="U458" s="99"/>
      <c r="V458" s="99"/>
      <c r="W458" s="99"/>
      <c r="X458" s="99"/>
      <c r="Y458" s="99"/>
      <c r="Z458" s="99"/>
      <c r="AA458" s="99"/>
      <c r="AE458" s="94"/>
      <c r="AF458" s="94"/>
      <c r="AG458" s="94"/>
      <c r="AH458" s="94"/>
      <c r="AI458" s="94"/>
    </row>
    <row r="459" spans="4:35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8"/>
      <c r="Q459" s="99"/>
      <c r="R459" s="99"/>
      <c r="S459" s="99"/>
      <c r="T459" s="127"/>
      <c r="U459" s="99"/>
      <c r="V459" s="99"/>
      <c r="W459" s="99"/>
      <c r="X459" s="99"/>
      <c r="Y459" s="99"/>
      <c r="Z459" s="99"/>
      <c r="AA459" s="99"/>
      <c r="AE459" s="94"/>
      <c r="AF459" s="94"/>
      <c r="AG459" s="94"/>
      <c r="AH459" s="94"/>
      <c r="AI459" s="94"/>
    </row>
    <row r="460" spans="4:35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8"/>
      <c r="Q460" s="99"/>
      <c r="R460" s="99"/>
      <c r="S460" s="99"/>
      <c r="T460" s="127"/>
      <c r="U460" s="99"/>
      <c r="V460" s="99"/>
      <c r="W460" s="99"/>
      <c r="X460" s="99"/>
      <c r="Y460" s="99"/>
      <c r="Z460" s="99"/>
      <c r="AA460" s="99"/>
      <c r="AE460" s="94"/>
      <c r="AF460" s="94"/>
      <c r="AG460" s="94"/>
      <c r="AH460" s="94"/>
      <c r="AI460" s="94"/>
    </row>
    <row r="461" spans="4:35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8"/>
      <c r="Q461" s="99"/>
      <c r="R461" s="99"/>
      <c r="S461" s="99"/>
      <c r="T461" s="127"/>
      <c r="U461" s="99"/>
      <c r="V461" s="99"/>
      <c r="W461" s="99"/>
      <c r="X461" s="99"/>
      <c r="Y461" s="99"/>
      <c r="Z461" s="99"/>
      <c r="AA461" s="99"/>
      <c r="AE461" s="94"/>
      <c r="AF461" s="94"/>
      <c r="AG461" s="94"/>
      <c r="AH461" s="94"/>
      <c r="AI461" s="94"/>
    </row>
    <row r="462" spans="4:35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8"/>
      <c r="Q462" s="99"/>
      <c r="R462" s="99"/>
      <c r="S462" s="99"/>
      <c r="T462" s="127"/>
      <c r="U462" s="99"/>
      <c r="V462" s="99"/>
      <c r="W462" s="99"/>
      <c r="X462" s="99"/>
      <c r="Y462" s="99"/>
      <c r="Z462" s="99"/>
      <c r="AA462" s="99"/>
      <c r="AE462" s="94"/>
      <c r="AF462" s="94"/>
      <c r="AG462" s="94"/>
      <c r="AH462" s="94"/>
      <c r="AI462" s="94"/>
    </row>
    <row r="463" spans="4:35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8"/>
      <c r="Q463" s="99"/>
      <c r="R463" s="99"/>
      <c r="S463" s="99"/>
      <c r="T463" s="127"/>
      <c r="U463" s="99"/>
      <c r="V463" s="99"/>
      <c r="W463" s="99"/>
      <c r="X463" s="99"/>
      <c r="Y463" s="99"/>
      <c r="Z463" s="99"/>
      <c r="AA463" s="99"/>
      <c r="AE463" s="94"/>
      <c r="AF463" s="94"/>
      <c r="AG463" s="94"/>
      <c r="AH463" s="94"/>
      <c r="AI463" s="94"/>
    </row>
    <row r="464" spans="4:35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8"/>
      <c r="Q464" s="99"/>
      <c r="R464" s="99"/>
      <c r="S464" s="99"/>
      <c r="T464" s="127"/>
      <c r="U464" s="99"/>
      <c r="V464" s="99"/>
      <c r="W464" s="99"/>
      <c r="X464" s="99"/>
      <c r="Y464" s="99"/>
      <c r="Z464" s="99"/>
      <c r="AA464" s="99"/>
      <c r="AE464" s="94"/>
      <c r="AF464" s="94"/>
      <c r="AG464" s="94"/>
      <c r="AH464" s="94"/>
      <c r="AI464" s="94"/>
    </row>
    <row r="465" spans="4:35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8"/>
      <c r="Q465" s="99"/>
      <c r="R465" s="99"/>
      <c r="S465" s="99"/>
      <c r="T465" s="127"/>
      <c r="U465" s="99"/>
      <c r="V465" s="99"/>
      <c r="W465" s="99"/>
      <c r="X465" s="99"/>
      <c r="Y465" s="99"/>
      <c r="Z465" s="99"/>
      <c r="AA465" s="99"/>
      <c r="AE465" s="94"/>
      <c r="AF465" s="94"/>
      <c r="AG465" s="94"/>
      <c r="AH465" s="94"/>
      <c r="AI465" s="94"/>
    </row>
    <row r="466" spans="4:35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8"/>
      <c r="Q466" s="99"/>
      <c r="R466" s="99"/>
      <c r="S466" s="99"/>
      <c r="T466" s="127"/>
      <c r="U466" s="99"/>
      <c r="V466" s="99"/>
      <c r="W466" s="99"/>
      <c r="X466" s="99"/>
      <c r="Y466" s="99"/>
      <c r="Z466" s="99"/>
      <c r="AA466" s="99"/>
      <c r="AE466" s="94"/>
      <c r="AF466" s="94"/>
      <c r="AG466" s="94"/>
      <c r="AH466" s="94"/>
      <c r="AI466" s="94"/>
    </row>
    <row r="467" spans="4:35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8"/>
      <c r="Q467" s="99"/>
      <c r="R467" s="99"/>
      <c r="S467" s="99"/>
      <c r="T467" s="127"/>
      <c r="U467" s="99"/>
      <c r="V467" s="99"/>
      <c r="W467" s="99"/>
      <c r="X467" s="99"/>
      <c r="Y467" s="99"/>
      <c r="Z467" s="99"/>
      <c r="AA467" s="99"/>
      <c r="AE467" s="94"/>
      <c r="AF467" s="94"/>
      <c r="AG467" s="94"/>
      <c r="AH467" s="94"/>
      <c r="AI467" s="94"/>
    </row>
    <row r="468" spans="4:35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8"/>
      <c r="Q468" s="99"/>
      <c r="R468" s="99"/>
      <c r="S468" s="99"/>
      <c r="T468" s="127"/>
      <c r="U468" s="99"/>
      <c r="V468" s="99"/>
      <c r="W468" s="99"/>
      <c r="X468" s="99"/>
      <c r="Y468" s="99"/>
      <c r="Z468" s="99"/>
      <c r="AA468" s="99"/>
      <c r="AE468" s="94"/>
      <c r="AF468" s="94"/>
      <c r="AG468" s="94"/>
      <c r="AH468" s="94"/>
      <c r="AI468" s="94"/>
    </row>
    <row r="469" spans="4:35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8"/>
      <c r="Q469" s="99"/>
      <c r="R469" s="99"/>
      <c r="S469" s="99"/>
      <c r="T469" s="127"/>
      <c r="U469" s="99"/>
      <c r="V469" s="99"/>
      <c r="W469" s="99"/>
      <c r="X469" s="99"/>
      <c r="Y469" s="99"/>
      <c r="Z469" s="99"/>
      <c r="AA469" s="99"/>
      <c r="AE469" s="94"/>
      <c r="AF469" s="94"/>
      <c r="AG469" s="94"/>
      <c r="AH469" s="94"/>
      <c r="AI469" s="94"/>
    </row>
    <row r="470" spans="4:35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8"/>
      <c r="Q470" s="99"/>
      <c r="R470" s="99"/>
      <c r="S470" s="99"/>
      <c r="T470" s="127"/>
      <c r="U470" s="99"/>
      <c r="V470" s="99"/>
      <c r="W470" s="99"/>
      <c r="X470" s="99"/>
      <c r="Y470" s="99"/>
      <c r="Z470" s="99"/>
      <c r="AA470" s="99"/>
      <c r="AE470" s="94"/>
      <c r="AF470" s="94"/>
      <c r="AG470" s="94"/>
      <c r="AH470" s="94"/>
      <c r="AI470" s="94"/>
    </row>
    <row r="471" spans="4:35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8"/>
      <c r="Q471" s="99"/>
      <c r="R471" s="99"/>
      <c r="S471" s="99"/>
      <c r="T471" s="127"/>
      <c r="U471" s="99"/>
      <c r="V471" s="99"/>
      <c r="W471" s="99"/>
      <c r="X471" s="99"/>
      <c r="Y471" s="99"/>
      <c r="Z471" s="99"/>
      <c r="AA471" s="99"/>
      <c r="AE471" s="94"/>
      <c r="AF471" s="94"/>
      <c r="AG471" s="94"/>
      <c r="AH471" s="94"/>
      <c r="AI471" s="94"/>
    </row>
    <row r="472" spans="4:35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8"/>
      <c r="Q472" s="99"/>
      <c r="R472" s="99"/>
      <c r="S472" s="99"/>
      <c r="T472" s="127"/>
      <c r="U472" s="99"/>
      <c r="V472" s="99"/>
      <c r="W472" s="99"/>
      <c r="X472" s="99"/>
      <c r="Y472" s="99"/>
      <c r="Z472" s="99"/>
      <c r="AA472" s="99"/>
      <c r="AE472" s="94"/>
      <c r="AF472" s="94"/>
      <c r="AG472" s="94"/>
      <c r="AH472" s="94"/>
      <c r="AI472" s="94"/>
    </row>
    <row r="473" spans="4:35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8"/>
      <c r="Q473" s="99"/>
      <c r="R473" s="99"/>
      <c r="S473" s="99"/>
      <c r="T473" s="127"/>
      <c r="U473" s="99"/>
      <c r="V473" s="99"/>
      <c r="W473" s="99"/>
      <c r="X473" s="99"/>
      <c r="Y473" s="99"/>
      <c r="Z473" s="99"/>
      <c r="AA473" s="99"/>
      <c r="AE473" s="94"/>
      <c r="AF473" s="94"/>
      <c r="AG473" s="94"/>
      <c r="AH473" s="94"/>
      <c r="AI473" s="94"/>
    </row>
    <row r="474" spans="4:35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8"/>
      <c r="Q474" s="99"/>
      <c r="R474" s="99"/>
      <c r="S474" s="99"/>
      <c r="T474" s="127"/>
      <c r="U474" s="99"/>
      <c r="V474" s="99"/>
      <c r="W474" s="99"/>
      <c r="X474" s="99"/>
      <c r="Y474" s="99"/>
      <c r="Z474" s="99"/>
      <c r="AA474" s="99"/>
      <c r="AE474" s="94"/>
      <c r="AF474" s="94"/>
      <c r="AG474" s="94"/>
      <c r="AH474" s="94"/>
      <c r="AI474" s="94"/>
    </row>
    <row r="475" spans="4:35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8"/>
      <c r="Q475" s="99"/>
      <c r="R475" s="99"/>
      <c r="S475" s="99"/>
      <c r="T475" s="127"/>
      <c r="U475" s="99"/>
      <c r="V475" s="99"/>
      <c r="W475" s="99"/>
      <c r="X475" s="99"/>
      <c r="Y475" s="99"/>
      <c r="Z475" s="99"/>
      <c r="AA475" s="99"/>
      <c r="AE475" s="94"/>
      <c r="AF475" s="94"/>
      <c r="AG475" s="94"/>
      <c r="AH475" s="94"/>
      <c r="AI475" s="94"/>
    </row>
    <row r="476" spans="4:35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8"/>
      <c r="Q476" s="99"/>
      <c r="R476" s="99"/>
      <c r="S476" s="99"/>
      <c r="T476" s="127"/>
      <c r="U476" s="99"/>
      <c r="V476" s="99"/>
      <c r="W476" s="99"/>
      <c r="X476" s="99"/>
      <c r="Y476" s="99"/>
      <c r="Z476" s="99"/>
      <c r="AA476" s="99"/>
      <c r="AE476" s="94"/>
      <c r="AF476" s="94"/>
      <c r="AG476" s="94"/>
      <c r="AH476" s="94"/>
      <c r="AI476" s="94"/>
    </row>
    <row r="477" spans="4:35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8"/>
      <c r="Q477" s="99"/>
      <c r="R477" s="99"/>
      <c r="S477" s="99"/>
      <c r="T477" s="127"/>
      <c r="U477" s="99"/>
      <c r="V477" s="99"/>
      <c r="W477" s="99"/>
      <c r="X477" s="99"/>
      <c r="Y477" s="99"/>
      <c r="Z477" s="99"/>
      <c r="AA477" s="99"/>
      <c r="AE477" s="94"/>
      <c r="AF477" s="94"/>
      <c r="AG477" s="94"/>
      <c r="AH477" s="94"/>
      <c r="AI477" s="94"/>
    </row>
    <row r="478" spans="4:35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8"/>
      <c r="Q478" s="99"/>
      <c r="R478" s="99"/>
      <c r="S478" s="99"/>
      <c r="T478" s="127"/>
      <c r="U478" s="99"/>
      <c r="V478" s="99"/>
      <c r="W478" s="99"/>
      <c r="X478" s="99"/>
      <c r="Y478" s="99"/>
      <c r="Z478" s="99"/>
      <c r="AA478" s="99"/>
      <c r="AE478" s="94"/>
      <c r="AF478" s="94"/>
      <c r="AG478" s="94"/>
      <c r="AH478" s="94"/>
      <c r="AI478" s="94"/>
    </row>
    <row r="479" spans="4:35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8"/>
      <c r="Q479" s="99"/>
      <c r="R479" s="99"/>
      <c r="S479" s="99"/>
      <c r="T479" s="127"/>
      <c r="U479" s="99"/>
      <c r="V479" s="99"/>
      <c r="W479" s="99"/>
      <c r="X479" s="99"/>
      <c r="Y479" s="99"/>
      <c r="Z479" s="99"/>
      <c r="AA479" s="99"/>
      <c r="AE479" s="94"/>
      <c r="AF479" s="94"/>
      <c r="AG479" s="94"/>
      <c r="AH479" s="94"/>
      <c r="AI479" s="94"/>
    </row>
    <row r="480" spans="4:35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8"/>
      <c r="Q480" s="99"/>
      <c r="R480" s="99"/>
      <c r="S480" s="99"/>
      <c r="T480" s="127"/>
      <c r="U480" s="99"/>
      <c r="V480" s="99"/>
      <c r="W480" s="99"/>
      <c r="X480" s="99"/>
      <c r="Y480" s="99"/>
      <c r="Z480" s="99"/>
      <c r="AA480" s="99"/>
      <c r="AE480" s="94"/>
      <c r="AF480" s="94"/>
      <c r="AG480" s="94"/>
      <c r="AH480" s="94"/>
      <c r="AI480" s="94"/>
    </row>
    <row r="481" spans="4:35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8"/>
      <c r="Q481" s="99"/>
      <c r="R481" s="99"/>
      <c r="S481" s="99"/>
      <c r="T481" s="127"/>
      <c r="U481" s="99"/>
      <c r="V481" s="99"/>
      <c r="W481" s="99"/>
      <c r="X481" s="99"/>
      <c r="Y481" s="99"/>
      <c r="Z481" s="99"/>
      <c r="AA481" s="99"/>
      <c r="AE481" s="94"/>
      <c r="AF481" s="94"/>
      <c r="AG481" s="94"/>
      <c r="AH481" s="94"/>
      <c r="AI481" s="94"/>
    </row>
    <row r="482" spans="4:35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8"/>
      <c r="Q482" s="99"/>
      <c r="R482" s="99"/>
      <c r="S482" s="99"/>
      <c r="T482" s="127"/>
      <c r="U482" s="99"/>
      <c r="V482" s="99"/>
      <c r="W482" s="99"/>
      <c r="X482" s="99"/>
      <c r="Y482" s="99"/>
      <c r="Z482" s="99"/>
      <c r="AA482" s="99"/>
      <c r="AE482" s="94"/>
      <c r="AF482" s="94"/>
      <c r="AG482" s="94"/>
      <c r="AH482" s="94"/>
      <c r="AI482" s="94"/>
    </row>
    <row r="483" spans="4:35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8"/>
      <c r="Q483" s="99"/>
      <c r="R483" s="99"/>
      <c r="S483" s="99"/>
      <c r="T483" s="127"/>
      <c r="U483" s="99"/>
      <c r="V483" s="99"/>
      <c r="W483" s="99"/>
      <c r="X483" s="99"/>
      <c r="Y483" s="99"/>
      <c r="Z483" s="99"/>
      <c r="AA483" s="99"/>
      <c r="AE483" s="94"/>
      <c r="AF483" s="94"/>
      <c r="AG483" s="94"/>
      <c r="AH483" s="94"/>
      <c r="AI483" s="94"/>
    </row>
    <row r="484" spans="4:35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8"/>
      <c r="Q484" s="99"/>
      <c r="R484" s="99"/>
      <c r="S484" s="99"/>
      <c r="T484" s="127"/>
      <c r="U484" s="99"/>
      <c r="V484" s="99"/>
      <c r="W484" s="99"/>
      <c r="X484" s="99"/>
      <c r="Y484" s="99"/>
      <c r="Z484" s="99"/>
      <c r="AA484" s="99"/>
      <c r="AE484" s="94"/>
      <c r="AF484" s="94"/>
      <c r="AG484" s="94"/>
      <c r="AH484" s="94"/>
      <c r="AI484" s="94"/>
    </row>
    <row r="485" spans="4:35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8"/>
      <c r="Q485" s="99"/>
      <c r="R485" s="99"/>
      <c r="S485" s="99"/>
      <c r="T485" s="127"/>
      <c r="U485" s="99"/>
      <c r="V485" s="99"/>
      <c r="W485" s="99"/>
      <c r="X485" s="99"/>
      <c r="Y485" s="99"/>
      <c r="Z485" s="99"/>
      <c r="AA485" s="99"/>
      <c r="AE485" s="94"/>
      <c r="AF485" s="94"/>
      <c r="AG485" s="94"/>
      <c r="AH485" s="94"/>
      <c r="AI485" s="94"/>
    </row>
    <row r="486" spans="4:35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8"/>
      <c r="Q486" s="99"/>
      <c r="R486" s="99"/>
      <c r="S486" s="99"/>
      <c r="T486" s="127"/>
      <c r="U486" s="99"/>
      <c r="V486" s="99"/>
      <c r="W486" s="99"/>
      <c r="X486" s="99"/>
      <c r="Y486" s="99"/>
      <c r="Z486" s="99"/>
      <c r="AA486" s="99"/>
      <c r="AE486" s="94"/>
      <c r="AF486" s="94"/>
      <c r="AG486" s="94"/>
      <c r="AH486" s="94"/>
      <c r="AI486" s="94"/>
    </row>
    <row r="487" spans="4:35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8"/>
      <c r="Q487" s="99"/>
      <c r="R487" s="99"/>
      <c r="S487" s="99"/>
      <c r="T487" s="127"/>
      <c r="U487" s="99"/>
      <c r="V487" s="99"/>
      <c r="W487" s="99"/>
      <c r="X487" s="99"/>
      <c r="Y487" s="99"/>
      <c r="Z487" s="99"/>
      <c r="AA487" s="99"/>
      <c r="AE487" s="94"/>
      <c r="AF487" s="94"/>
      <c r="AG487" s="94"/>
      <c r="AH487" s="94"/>
      <c r="AI487" s="94"/>
    </row>
    <row r="488" spans="4:35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8"/>
      <c r="Q488" s="99"/>
      <c r="R488" s="99"/>
      <c r="S488" s="99"/>
      <c r="T488" s="127"/>
      <c r="U488" s="99"/>
      <c r="V488" s="99"/>
      <c r="W488" s="99"/>
      <c r="X488" s="99"/>
      <c r="Y488" s="99"/>
      <c r="Z488" s="99"/>
      <c r="AA488" s="99"/>
      <c r="AE488" s="94"/>
      <c r="AF488" s="94"/>
      <c r="AG488" s="94"/>
      <c r="AH488" s="94"/>
      <c r="AI488" s="94"/>
    </row>
    <row r="489" spans="4:35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8"/>
      <c r="Q489" s="99"/>
      <c r="R489" s="99"/>
      <c r="S489" s="99"/>
      <c r="T489" s="127"/>
      <c r="U489" s="99"/>
      <c r="V489" s="99"/>
      <c r="W489" s="99"/>
      <c r="X489" s="99"/>
      <c r="Y489" s="99"/>
      <c r="Z489" s="99"/>
      <c r="AA489" s="99"/>
      <c r="AE489" s="94"/>
      <c r="AF489" s="94"/>
      <c r="AG489" s="94"/>
      <c r="AH489" s="94"/>
      <c r="AI489" s="94"/>
    </row>
    <row r="490" spans="4:35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8"/>
      <c r="Q490" s="99"/>
      <c r="R490" s="99"/>
      <c r="S490" s="99"/>
      <c r="T490" s="127"/>
      <c r="U490" s="99"/>
      <c r="V490" s="99"/>
      <c r="W490" s="99"/>
      <c r="X490" s="99"/>
      <c r="Y490" s="99"/>
      <c r="Z490" s="99"/>
      <c r="AA490" s="99"/>
      <c r="AE490" s="94"/>
      <c r="AF490" s="94"/>
      <c r="AG490" s="94"/>
      <c r="AH490" s="94"/>
      <c r="AI490" s="94"/>
    </row>
    <row r="491" spans="4:35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8"/>
      <c r="Q491" s="99"/>
      <c r="R491" s="99"/>
      <c r="S491" s="99"/>
      <c r="T491" s="127"/>
      <c r="U491" s="99"/>
      <c r="V491" s="99"/>
      <c r="W491" s="99"/>
      <c r="X491" s="99"/>
      <c r="Y491" s="99"/>
      <c r="Z491" s="99"/>
      <c r="AA491" s="99"/>
      <c r="AE491" s="94"/>
      <c r="AF491" s="94"/>
      <c r="AG491" s="94"/>
      <c r="AH491" s="94"/>
      <c r="AI491" s="94"/>
    </row>
    <row r="492" spans="4:35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8"/>
      <c r="Q492" s="99"/>
      <c r="R492" s="99"/>
      <c r="S492" s="99"/>
      <c r="T492" s="127"/>
      <c r="U492" s="99"/>
      <c r="V492" s="99"/>
      <c r="W492" s="99"/>
      <c r="X492" s="99"/>
      <c r="Y492" s="99"/>
      <c r="Z492" s="99"/>
      <c r="AA492" s="99"/>
      <c r="AE492" s="94"/>
      <c r="AF492" s="94"/>
      <c r="AG492" s="94"/>
      <c r="AH492" s="94"/>
      <c r="AI492" s="94"/>
    </row>
    <row r="493" spans="4:35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8"/>
      <c r="Q493" s="99"/>
      <c r="R493" s="99"/>
      <c r="S493" s="99"/>
      <c r="T493" s="127"/>
      <c r="U493" s="99"/>
      <c r="V493" s="99"/>
      <c r="W493" s="99"/>
      <c r="X493" s="99"/>
      <c r="Y493" s="99"/>
      <c r="Z493" s="99"/>
      <c r="AA493" s="99"/>
      <c r="AE493" s="94"/>
      <c r="AF493" s="94"/>
      <c r="AG493" s="94"/>
      <c r="AH493" s="94"/>
      <c r="AI493" s="94"/>
    </row>
    <row r="494" spans="4:35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8"/>
      <c r="Q494" s="99"/>
      <c r="R494" s="99"/>
      <c r="S494" s="99"/>
      <c r="T494" s="127"/>
      <c r="U494" s="99"/>
      <c r="V494" s="99"/>
      <c r="W494" s="99"/>
      <c r="X494" s="99"/>
      <c r="Y494" s="99"/>
      <c r="Z494" s="99"/>
      <c r="AA494" s="99"/>
      <c r="AE494" s="94"/>
      <c r="AF494" s="94"/>
      <c r="AG494" s="94"/>
      <c r="AH494" s="94"/>
      <c r="AI494" s="94"/>
    </row>
    <row r="495" spans="4:35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8"/>
      <c r="Q495" s="99"/>
      <c r="R495" s="99"/>
      <c r="S495" s="99"/>
      <c r="T495" s="127"/>
      <c r="U495" s="99"/>
      <c r="V495" s="99"/>
      <c r="W495" s="99"/>
      <c r="X495" s="99"/>
      <c r="Y495" s="99"/>
      <c r="Z495" s="99"/>
      <c r="AA495" s="99"/>
      <c r="AE495" s="94"/>
      <c r="AF495" s="94"/>
      <c r="AG495" s="94"/>
      <c r="AH495" s="94"/>
      <c r="AI495" s="94"/>
    </row>
    <row r="496" spans="4:35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8"/>
      <c r="Q496" s="99"/>
      <c r="R496" s="99"/>
      <c r="S496" s="99"/>
      <c r="T496" s="127"/>
      <c r="U496" s="99"/>
      <c r="V496" s="99"/>
      <c r="W496" s="99"/>
      <c r="X496" s="99"/>
      <c r="Y496" s="99"/>
      <c r="Z496" s="99"/>
      <c r="AA496" s="99"/>
      <c r="AE496" s="94"/>
      <c r="AF496" s="94"/>
      <c r="AG496" s="94"/>
      <c r="AH496" s="94"/>
      <c r="AI496" s="94"/>
    </row>
    <row r="497" spans="4:35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8"/>
      <c r="Q497" s="99"/>
      <c r="R497" s="99"/>
      <c r="S497" s="99"/>
      <c r="T497" s="127"/>
      <c r="U497" s="99"/>
      <c r="V497" s="99"/>
      <c r="W497" s="99"/>
      <c r="X497" s="99"/>
      <c r="Y497" s="99"/>
      <c r="Z497" s="99"/>
      <c r="AA497" s="99"/>
      <c r="AE497" s="94"/>
      <c r="AF497" s="94"/>
      <c r="AG497" s="94"/>
      <c r="AH497" s="94"/>
      <c r="AI497" s="94"/>
    </row>
    <row r="498" spans="4:35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8"/>
      <c r="Q498" s="99"/>
      <c r="R498" s="99"/>
      <c r="S498" s="99"/>
      <c r="T498" s="127"/>
      <c r="U498" s="99"/>
      <c r="V498" s="99"/>
      <c r="W498" s="99"/>
      <c r="X498" s="99"/>
      <c r="Y498" s="99"/>
      <c r="Z498" s="99"/>
      <c r="AA498" s="99"/>
      <c r="AE498" s="94"/>
      <c r="AF498" s="94"/>
      <c r="AG498" s="94"/>
      <c r="AH498" s="94"/>
      <c r="AI498" s="94"/>
    </row>
    <row r="499" spans="4:35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8"/>
      <c r="Q499" s="99"/>
      <c r="R499" s="99"/>
      <c r="S499" s="99"/>
      <c r="T499" s="127"/>
      <c r="U499" s="99"/>
      <c r="V499" s="99"/>
      <c r="W499" s="99"/>
      <c r="X499" s="99"/>
      <c r="Y499" s="99"/>
      <c r="Z499" s="99"/>
      <c r="AA499" s="99"/>
      <c r="AE499" s="94"/>
      <c r="AF499" s="94"/>
      <c r="AG499" s="94"/>
      <c r="AH499" s="94"/>
      <c r="AI499" s="94"/>
    </row>
    <row r="500" spans="4:35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8"/>
      <c r="Q500" s="99"/>
      <c r="R500" s="99"/>
      <c r="S500" s="99"/>
      <c r="T500" s="127"/>
      <c r="U500" s="99"/>
      <c r="V500" s="99"/>
      <c r="W500" s="99"/>
      <c r="X500" s="99"/>
      <c r="Y500" s="99"/>
      <c r="Z500" s="99"/>
      <c r="AA500" s="99"/>
      <c r="AE500" s="94"/>
      <c r="AF500" s="94"/>
      <c r="AG500" s="94"/>
      <c r="AH500" s="94"/>
      <c r="AI500" s="94"/>
    </row>
    <row r="501" spans="4:35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8"/>
      <c r="Q501" s="99"/>
      <c r="R501" s="99"/>
      <c r="S501" s="99"/>
      <c r="T501" s="127"/>
      <c r="U501" s="99"/>
      <c r="V501" s="99"/>
      <c r="W501" s="99"/>
      <c r="X501" s="99"/>
      <c r="Y501" s="99"/>
      <c r="Z501" s="99"/>
      <c r="AA501" s="99"/>
      <c r="AE501" s="94"/>
      <c r="AF501" s="94"/>
      <c r="AG501" s="94"/>
      <c r="AH501" s="94"/>
      <c r="AI501" s="94"/>
    </row>
    <row r="502" spans="4:35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8"/>
      <c r="Q502" s="99"/>
      <c r="R502" s="99"/>
      <c r="S502" s="99"/>
      <c r="T502" s="127"/>
      <c r="U502" s="99"/>
      <c r="V502" s="99"/>
      <c r="W502" s="99"/>
      <c r="X502" s="99"/>
      <c r="Y502" s="99"/>
      <c r="Z502" s="99"/>
      <c r="AA502" s="99"/>
      <c r="AE502" s="94"/>
      <c r="AF502" s="94"/>
      <c r="AG502" s="94"/>
      <c r="AH502" s="94"/>
      <c r="AI502" s="94"/>
    </row>
    <row r="503" spans="4:35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8"/>
      <c r="Q503" s="99"/>
      <c r="R503" s="99"/>
      <c r="S503" s="99"/>
      <c r="T503" s="127"/>
      <c r="U503" s="99"/>
      <c r="V503" s="99"/>
      <c r="W503" s="99"/>
      <c r="X503" s="99"/>
      <c r="Y503" s="99"/>
      <c r="Z503" s="99"/>
      <c r="AA503" s="99"/>
      <c r="AE503" s="94"/>
      <c r="AF503" s="94"/>
      <c r="AG503" s="94"/>
      <c r="AH503" s="94"/>
      <c r="AI503" s="94"/>
    </row>
    <row r="504" spans="4:35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8"/>
      <c r="Q504" s="99"/>
      <c r="R504" s="99"/>
      <c r="S504" s="99"/>
      <c r="T504" s="127"/>
      <c r="U504" s="99"/>
      <c r="V504" s="99"/>
      <c r="W504" s="99"/>
      <c r="X504" s="99"/>
      <c r="Y504" s="99"/>
      <c r="Z504" s="99"/>
      <c r="AA504" s="99"/>
      <c r="AE504" s="94"/>
      <c r="AF504" s="94"/>
      <c r="AG504" s="94"/>
      <c r="AH504" s="94"/>
      <c r="AI504" s="94"/>
    </row>
    <row r="505" spans="4:35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8"/>
      <c r="Q505" s="99"/>
      <c r="R505" s="99"/>
      <c r="S505" s="99"/>
      <c r="T505" s="127"/>
      <c r="U505" s="99"/>
      <c r="V505" s="99"/>
      <c r="W505" s="99"/>
      <c r="X505" s="99"/>
      <c r="Y505" s="99"/>
      <c r="Z505" s="99"/>
      <c r="AA505" s="99"/>
      <c r="AE505" s="94"/>
      <c r="AF505" s="94"/>
      <c r="AG505" s="94"/>
      <c r="AH505" s="94"/>
      <c r="AI505" s="94"/>
    </row>
    <row r="506" spans="4:35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8"/>
      <c r="Q506" s="99"/>
      <c r="R506" s="99"/>
      <c r="S506" s="99"/>
      <c r="T506" s="127"/>
      <c r="U506" s="99"/>
      <c r="V506" s="99"/>
      <c r="W506" s="99"/>
      <c r="X506" s="99"/>
      <c r="Y506" s="99"/>
      <c r="Z506" s="99"/>
      <c r="AA506" s="99"/>
      <c r="AE506" s="94"/>
      <c r="AF506" s="94"/>
      <c r="AG506" s="94"/>
      <c r="AH506" s="94"/>
      <c r="AI506" s="94"/>
    </row>
    <row r="507" spans="4:35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8"/>
      <c r="Q507" s="99"/>
      <c r="R507" s="99"/>
      <c r="S507" s="99"/>
      <c r="T507" s="127"/>
      <c r="U507" s="99"/>
      <c r="V507" s="99"/>
      <c r="W507" s="99"/>
      <c r="X507" s="99"/>
      <c r="Y507" s="99"/>
      <c r="Z507" s="99"/>
      <c r="AA507" s="99"/>
      <c r="AE507" s="94"/>
      <c r="AF507" s="94"/>
      <c r="AG507" s="94"/>
      <c r="AH507" s="94"/>
      <c r="AI507" s="94"/>
    </row>
    <row r="508" spans="4:35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8"/>
      <c r="Q508" s="99"/>
      <c r="R508" s="99"/>
      <c r="S508" s="99"/>
      <c r="T508" s="127"/>
      <c r="U508" s="99"/>
      <c r="V508" s="99"/>
      <c r="W508" s="99"/>
      <c r="X508" s="99"/>
      <c r="Y508" s="99"/>
      <c r="Z508" s="99"/>
      <c r="AA508" s="99"/>
      <c r="AE508" s="94"/>
      <c r="AF508" s="94"/>
      <c r="AG508" s="94"/>
      <c r="AH508" s="94"/>
      <c r="AI508" s="94"/>
    </row>
    <row r="509" spans="4:35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8"/>
      <c r="Q509" s="99"/>
      <c r="R509" s="99"/>
      <c r="S509" s="99"/>
      <c r="T509" s="127"/>
      <c r="U509" s="99"/>
      <c r="V509" s="99"/>
      <c r="W509" s="99"/>
      <c r="X509" s="99"/>
      <c r="Y509" s="99"/>
      <c r="Z509" s="99"/>
      <c r="AA509" s="99"/>
      <c r="AE509" s="94"/>
      <c r="AF509" s="94"/>
      <c r="AG509" s="94"/>
      <c r="AH509" s="94"/>
      <c r="AI509" s="94"/>
    </row>
    <row r="510" spans="4:35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8"/>
      <c r="Q510" s="99"/>
      <c r="R510" s="99"/>
      <c r="S510" s="99"/>
      <c r="T510" s="127"/>
      <c r="U510" s="99"/>
      <c r="V510" s="99"/>
      <c r="W510" s="99"/>
      <c r="X510" s="99"/>
      <c r="Y510" s="99"/>
      <c r="Z510" s="99"/>
      <c r="AA510" s="99"/>
      <c r="AE510" s="94"/>
      <c r="AF510" s="94"/>
      <c r="AG510" s="94"/>
      <c r="AH510" s="94"/>
      <c r="AI510" s="94"/>
    </row>
    <row r="511" spans="4:35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8"/>
      <c r="Q511" s="99"/>
      <c r="R511" s="99"/>
      <c r="S511" s="99"/>
      <c r="T511" s="127"/>
      <c r="U511" s="99"/>
      <c r="V511" s="99"/>
      <c r="W511" s="99"/>
      <c r="X511" s="99"/>
      <c r="Y511" s="99"/>
      <c r="Z511" s="99"/>
      <c r="AA511" s="99"/>
      <c r="AE511" s="94"/>
      <c r="AF511" s="94"/>
      <c r="AG511" s="94"/>
      <c r="AH511" s="94"/>
      <c r="AI511" s="94"/>
    </row>
    <row r="512" spans="4:35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8"/>
      <c r="Q512" s="99"/>
      <c r="R512" s="99"/>
      <c r="S512" s="99"/>
      <c r="T512" s="127"/>
      <c r="U512" s="99"/>
      <c r="V512" s="99"/>
      <c r="W512" s="99"/>
      <c r="X512" s="99"/>
      <c r="Y512" s="99"/>
      <c r="Z512" s="99"/>
      <c r="AA512" s="99"/>
      <c r="AE512" s="94"/>
      <c r="AF512" s="94"/>
      <c r="AG512" s="94"/>
      <c r="AH512" s="94"/>
      <c r="AI512" s="94"/>
    </row>
    <row r="513" spans="4:35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8"/>
      <c r="Q513" s="99"/>
      <c r="R513" s="99"/>
      <c r="S513" s="99"/>
      <c r="T513" s="127"/>
      <c r="U513" s="99"/>
      <c r="V513" s="99"/>
      <c r="W513" s="99"/>
      <c r="X513" s="99"/>
      <c r="Y513" s="99"/>
      <c r="Z513" s="99"/>
      <c r="AA513" s="99"/>
      <c r="AE513" s="94"/>
      <c r="AF513" s="94"/>
      <c r="AG513" s="94"/>
      <c r="AH513" s="94"/>
      <c r="AI513" s="94"/>
    </row>
    <row r="514" spans="4:35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8"/>
      <c r="Q514" s="99"/>
      <c r="R514" s="99"/>
      <c r="S514" s="99"/>
      <c r="T514" s="127"/>
      <c r="U514" s="99"/>
      <c r="V514" s="99"/>
      <c r="W514" s="99"/>
      <c r="X514" s="99"/>
      <c r="Y514" s="99"/>
      <c r="Z514" s="99"/>
      <c r="AA514" s="99"/>
      <c r="AE514" s="94"/>
      <c r="AF514" s="94"/>
      <c r="AG514" s="94"/>
      <c r="AH514" s="94"/>
      <c r="AI514" s="94"/>
    </row>
    <row r="515" spans="4:35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8"/>
      <c r="Q515" s="99"/>
      <c r="R515" s="99"/>
      <c r="S515" s="99"/>
      <c r="T515" s="127"/>
      <c r="U515" s="99"/>
      <c r="V515" s="99"/>
      <c r="W515" s="99"/>
      <c r="X515" s="99"/>
      <c r="Y515" s="99"/>
      <c r="Z515" s="99"/>
      <c r="AA515" s="99"/>
      <c r="AE515" s="94"/>
      <c r="AF515" s="94"/>
      <c r="AG515" s="94"/>
      <c r="AH515" s="94"/>
      <c r="AI515" s="94"/>
    </row>
    <row r="516" spans="4:35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8"/>
      <c r="Q516" s="99"/>
      <c r="R516" s="99"/>
      <c r="S516" s="99"/>
      <c r="T516" s="127"/>
      <c r="U516" s="99"/>
      <c r="V516" s="99"/>
      <c r="W516" s="99"/>
      <c r="X516" s="99"/>
      <c r="Y516" s="99"/>
      <c r="Z516" s="99"/>
      <c r="AA516" s="99"/>
      <c r="AE516" s="94"/>
      <c r="AF516" s="94"/>
      <c r="AG516" s="94"/>
      <c r="AH516" s="94"/>
      <c r="AI516" s="94"/>
    </row>
    <row r="517" spans="4:35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8"/>
      <c r="Q517" s="99"/>
      <c r="R517" s="99"/>
      <c r="S517" s="99"/>
      <c r="T517" s="127"/>
      <c r="U517" s="99"/>
      <c r="V517" s="99"/>
      <c r="W517" s="99"/>
      <c r="X517" s="99"/>
      <c r="Y517" s="99"/>
      <c r="Z517" s="99"/>
      <c r="AA517" s="99"/>
      <c r="AE517" s="94"/>
      <c r="AF517" s="94"/>
      <c r="AG517" s="94"/>
      <c r="AH517" s="94"/>
      <c r="AI517" s="94"/>
    </row>
    <row r="518" spans="4:35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8"/>
      <c r="Q518" s="99"/>
      <c r="R518" s="99"/>
      <c r="S518" s="99"/>
      <c r="T518" s="127"/>
      <c r="U518" s="99"/>
      <c r="V518" s="99"/>
      <c r="W518" s="99"/>
      <c r="X518" s="99"/>
      <c r="Y518" s="99"/>
      <c r="Z518" s="99"/>
      <c r="AA518" s="99"/>
      <c r="AE518" s="94"/>
      <c r="AF518" s="94"/>
      <c r="AG518" s="94"/>
      <c r="AH518" s="94"/>
      <c r="AI518" s="94"/>
    </row>
    <row r="519" spans="4:35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8"/>
      <c r="Q519" s="99"/>
      <c r="R519" s="99"/>
      <c r="S519" s="99"/>
      <c r="T519" s="127"/>
      <c r="U519" s="99"/>
      <c r="V519" s="99"/>
      <c r="W519" s="99"/>
      <c r="X519" s="99"/>
      <c r="Y519" s="99"/>
      <c r="Z519" s="99"/>
      <c r="AA519" s="99"/>
      <c r="AE519" s="94"/>
      <c r="AF519" s="94"/>
      <c r="AG519" s="94"/>
      <c r="AH519" s="94"/>
      <c r="AI519" s="94"/>
    </row>
    <row r="520" spans="4:35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8"/>
      <c r="Q520" s="99"/>
      <c r="R520" s="99"/>
      <c r="S520" s="99"/>
      <c r="T520" s="127"/>
      <c r="U520" s="99"/>
      <c r="V520" s="99"/>
      <c r="W520" s="99"/>
      <c r="X520" s="99"/>
      <c r="Y520" s="99"/>
      <c r="Z520" s="99"/>
      <c r="AA520" s="99"/>
      <c r="AE520" s="94"/>
      <c r="AF520" s="94"/>
      <c r="AG520" s="94"/>
      <c r="AH520" s="94"/>
      <c r="AI520" s="94"/>
    </row>
    <row r="521" spans="4:35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8"/>
      <c r="Q521" s="99"/>
      <c r="R521" s="99"/>
      <c r="S521" s="99"/>
      <c r="T521" s="127"/>
      <c r="U521" s="99"/>
      <c r="V521" s="99"/>
      <c r="W521" s="99"/>
      <c r="X521" s="99"/>
      <c r="Y521" s="99"/>
      <c r="Z521" s="99"/>
      <c r="AA521" s="99"/>
      <c r="AE521" s="94"/>
      <c r="AF521" s="94"/>
      <c r="AG521" s="94"/>
      <c r="AH521" s="94"/>
      <c r="AI521" s="94"/>
    </row>
    <row r="522" spans="4:35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8"/>
      <c r="Q522" s="99"/>
      <c r="R522" s="99"/>
      <c r="S522" s="99"/>
      <c r="T522" s="127"/>
      <c r="U522" s="99"/>
      <c r="V522" s="99"/>
      <c r="W522" s="99"/>
      <c r="X522" s="99"/>
      <c r="Y522" s="99"/>
      <c r="Z522" s="99"/>
      <c r="AA522" s="99"/>
      <c r="AE522" s="94"/>
      <c r="AF522" s="94"/>
      <c r="AG522" s="94"/>
      <c r="AH522" s="94"/>
      <c r="AI522" s="94"/>
    </row>
    <row r="523" spans="4:35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8"/>
      <c r="Q523" s="99"/>
      <c r="R523" s="99"/>
      <c r="S523" s="99"/>
      <c r="T523" s="127"/>
      <c r="U523" s="99"/>
      <c r="V523" s="99"/>
      <c r="W523" s="99"/>
      <c r="X523" s="99"/>
      <c r="Y523" s="99"/>
      <c r="Z523" s="99"/>
      <c r="AA523" s="99"/>
      <c r="AE523" s="94"/>
      <c r="AF523" s="94"/>
      <c r="AG523" s="94"/>
      <c r="AH523" s="94"/>
      <c r="AI523" s="94"/>
    </row>
    <row r="524" spans="4:35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8"/>
      <c r="Q524" s="99"/>
      <c r="R524" s="99"/>
      <c r="S524" s="99"/>
      <c r="T524" s="127"/>
      <c r="U524" s="99"/>
      <c r="V524" s="99"/>
      <c r="W524" s="99"/>
      <c r="X524" s="99"/>
      <c r="Y524" s="99"/>
      <c r="Z524" s="99"/>
      <c r="AA524" s="99"/>
      <c r="AE524" s="94"/>
      <c r="AF524" s="94"/>
      <c r="AG524" s="94"/>
      <c r="AH524" s="94"/>
      <c r="AI524" s="94"/>
    </row>
    <row r="525" spans="4:35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8"/>
      <c r="Q525" s="99"/>
      <c r="R525" s="99"/>
      <c r="S525" s="99"/>
      <c r="T525" s="127"/>
      <c r="U525" s="99"/>
      <c r="V525" s="99"/>
      <c r="W525" s="99"/>
      <c r="X525" s="99"/>
      <c r="Y525" s="99"/>
      <c r="Z525" s="99"/>
      <c r="AA525" s="99"/>
      <c r="AE525" s="94"/>
      <c r="AF525" s="94"/>
      <c r="AG525" s="94"/>
      <c r="AH525" s="94"/>
      <c r="AI525" s="94"/>
    </row>
    <row r="526" spans="4:35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8"/>
      <c r="Q526" s="99"/>
      <c r="R526" s="99"/>
      <c r="S526" s="99"/>
      <c r="T526" s="127"/>
      <c r="U526" s="99"/>
      <c r="V526" s="99"/>
      <c r="W526" s="99"/>
      <c r="X526" s="99"/>
      <c r="Y526" s="99"/>
      <c r="Z526" s="99"/>
      <c r="AA526" s="99"/>
      <c r="AE526" s="94"/>
      <c r="AF526" s="94"/>
      <c r="AG526" s="94"/>
      <c r="AH526" s="94"/>
      <c r="AI526" s="94"/>
    </row>
    <row r="527" spans="4:35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8"/>
      <c r="Q527" s="99"/>
      <c r="R527" s="99"/>
      <c r="S527" s="99"/>
      <c r="T527" s="127"/>
      <c r="U527" s="99"/>
      <c r="V527" s="99"/>
      <c r="W527" s="99"/>
      <c r="X527" s="99"/>
      <c r="Y527" s="99"/>
      <c r="Z527" s="99"/>
      <c r="AA527" s="99"/>
      <c r="AE527" s="94"/>
      <c r="AF527" s="94"/>
      <c r="AG527" s="94"/>
      <c r="AH527" s="94"/>
      <c r="AI527" s="94"/>
    </row>
    <row r="528" spans="4:35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8"/>
      <c r="Q528" s="99"/>
      <c r="R528" s="99"/>
      <c r="S528" s="99"/>
      <c r="T528" s="127"/>
      <c r="U528" s="99"/>
      <c r="V528" s="99"/>
      <c r="W528" s="99"/>
      <c r="X528" s="99"/>
      <c r="Y528" s="99"/>
      <c r="Z528" s="99"/>
      <c r="AA528" s="99"/>
      <c r="AE528" s="94"/>
      <c r="AF528" s="94"/>
      <c r="AG528" s="94"/>
      <c r="AH528" s="94"/>
      <c r="AI528" s="94"/>
    </row>
    <row r="529" spans="4:35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8"/>
      <c r="Q529" s="99"/>
      <c r="R529" s="99"/>
      <c r="S529" s="99"/>
      <c r="T529" s="127"/>
      <c r="U529" s="99"/>
      <c r="V529" s="99"/>
      <c r="W529" s="99"/>
      <c r="X529" s="99"/>
      <c r="Y529" s="99"/>
      <c r="Z529" s="99"/>
      <c r="AA529" s="99"/>
      <c r="AE529" s="94"/>
      <c r="AF529" s="94"/>
      <c r="AG529" s="94"/>
      <c r="AH529" s="94"/>
      <c r="AI529" s="94"/>
    </row>
    <row r="530" spans="4:35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8"/>
      <c r="Q530" s="99"/>
      <c r="R530" s="99"/>
      <c r="S530" s="99"/>
      <c r="T530" s="127"/>
      <c r="U530" s="99"/>
      <c r="V530" s="99"/>
      <c r="W530" s="99"/>
      <c r="X530" s="99"/>
      <c r="Y530" s="99"/>
      <c r="Z530" s="99"/>
      <c r="AA530" s="99"/>
      <c r="AE530" s="94"/>
      <c r="AF530" s="94"/>
      <c r="AG530" s="94"/>
      <c r="AH530" s="94"/>
      <c r="AI530" s="94"/>
    </row>
    <row r="531" spans="4:35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8"/>
      <c r="Q531" s="99"/>
      <c r="R531" s="99"/>
      <c r="S531" s="99"/>
      <c r="T531" s="127"/>
      <c r="U531" s="99"/>
      <c r="V531" s="99"/>
      <c r="W531" s="99"/>
      <c r="X531" s="99"/>
      <c r="Y531" s="99"/>
      <c r="Z531" s="99"/>
      <c r="AA531" s="99"/>
      <c r="AE531" s="94"/>
      <c r="AF531" s="94"/>
      <c r="AG531" s="94"/>
      <c r="AH531" s="94"/>
      <c r="AI531" s="94"/>
    </row>
    <row r="532" spans="4:35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8"/>
      <c r="Q532" s="99"/>
      <c r="R532" s="99"/>
      <c r="S532" s="99"/>
      <c r="T532" s="127"/>
      <c r="U532" s="99"/>
      <c r="V532" s="99"/>
      <c r="W532" s="99"/>
      <c r="X532" s="99"/>
      <c r="Y532" s="99"/>
      <c r="Z532" s="99"/>
      <c r="AA532" s="99"/>
      <c r="AE532" s="94"/>
      <c r="AF532" s="94"/>
      <c r="AG532" s="94"/>
      <c r="AH532" s="94"/>
      <c r="AI532" s="94"/>
    </row>
    <row r="533" spans="4:35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8"/>
      <c r="Q533" s="99"/>
      <c r="R533" s="99"/>
      <c r="S533" s="99"/>
      <c r="T533" s="127"/>
      <c r="U533" s="99"/>
      <c r="V533" s="99"/>
      <c r="W533" s="99"/>
      <c r="X533" s="99"/>
      <c r="Y533" s="99"/>
      <c r="Z533" s="99"/>
      <c r="AA533" s="99"/>
      <c r="AE533" s="94"/>
      <c r="AF533" s="94"/>
      <c r="AG533" s="94"/>
      <c r="AH533" s="94"/>
      <c r="AI533" s="94"/>
    </row>
    <row r="534" spans="4:35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8"/>
      <c r="Q534" s="99"/>
      <c r="R534" s="99"/>
      <c r="S534" s="99"/>
      <c r="T534" s="127"/>
      <c r="U534" s="99"/>
      <c r="V534" s="99"/>
      <c r="W534" s="99"/>
      <c r="X534" s="99"/>
      <c r="Y534" s="99"/>
      <c r="Z534" s="99"/>
      <c r="AA534" s="99"/>
      <c r="AE534" s="94"/>
      <c r="AF534" s="94"/>
      <c r="AG534" s="94"/>
      <c r="AH534" s="94"/>
      <c r="AI534" s="94"/>
    </row>
    <row r="535" spans="4:35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8"/>
      <c r="Q535" s="99"/>
      <c r="R535" s="99"/>
      <c r="S535" s="99"/>
      <c r="T535" s="127"/>
      <c r="U535" s="99"/>
      <c r="V535" s="99"/>
      <c r="W535" s="99"/>
      <c r="X535" s="99"/>
      <c r="Y535" s="99"/>
      <c r="Z535" s="99"/>
      <c r="AA535" s="99"/>
      <c r="AE535" s="94"/>
      <c r="AF535" s="94"/>
      <c r="AG535" s="94"/>
      <c r="AH535" s="94"/>
      <c r="AI535" s="94"/>
    </row>
    <row r="536" spans="4:35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8"/>
      <c r="Q536" s="99"/>
      <c r="R536" s="99"/>
      <c r="S536" s="99"/>
      <c r="T536" s="127"/>
      <c r="U536" s="99"/>
      <c r="V536" s="99"/>
      <c r="W536" s="99"/>
      <c r="X536" s="99"/>
      <c r="Y536" s="99"/>
      <c r="Z536" s="99"/>
      <c r="AA536" s="99"/>
      <c r="AE536" s="94"/>
      <c r="AF536" s="94"/>
      <c r="AG536" s="94"/>
      <c r="AH536" s="94"/>
      <c r="AI536" s="94"/>
    </row>
    <row r="537" spans="4:35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8"/>
      <c r="Q537" s="99"/>
      <c r="R537" s="99"/>
      <c r="S537" s="99"/>
      <c r="T537" s="127"/>
      <c r="U537" s="99"/>
      <c r="V537" s="99"/>
      <c r="W537" s="99"/>
      <c r="X537" s="99"/>
      <c r="Y537" s="99"/>
      <c r="Z537" s="99"/>
      <c r="AA537" s="99"/>
      <c r="AE537" s="94"/>
      <c r="AF537" s="94"/>
      <c r="AG537" s="94"/>
      <c r="AH537" s="94"/>
      <c r="AI537" s="94"/>
    </row>
    <row r="538" spans="4:35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8"/>
      <c r="Q538" s="99"/>
      <c r="R538" s="99"/>
      <c r="S538" s="99"/>
      <c r="T538" s="127"/>
      <c r="U538" s="99"/>
      <c r="V538" s="99"/>
      <c r="W538" s="99"/>
      <c r="X538" s="99"/>
      <c r="Y538" s="99"/>
      <c r="Z538" s="99"/>
      <c r="AA538" s="99"/>
      <c r="AE538" s="94"/>
      <c r="AF538" s="94"/>
      <c r="AG538" s="94"/>
      <c r="AH538" s="94"/>
      <c r="AI538" s="94"/>
    </row>
    <row r="539" spans="4:35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8"/>
      <c r="Q539" s="99"/>
      <c r="R539" s="99"/>
      <c r="S539" s="99"/>
      <c r="T539" s="127"/>
      <c r="U539" s="99"/>
      <c r="V539" s="99"/>
      <c r="W539" s="99"/>
      <c r="X539" s="99"/>
      <c r="Y539" s="99"/>
      <c r="Z539" s="99"/>
      <c r="AA539" s="99"/>
      <c r="AE539" s="94"/>
      <c r="AF539" s="94"/>
      <c r="AG539" s="94"/>
      <c r="AH539" s="94"/>
      <c r="AI539" s="94"/>
    </row>
    <row r="540" spans="4:35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8"/>
      <c r="Q540" s="99"/>
      <c r="R540" s="99"/>
      <c r="S540" s="99"/>
      <c r="T540" s="127"/>
      <c r="U540" s="99"/>
      <c r="V540" s="99"/>
      <c r="W540" s="99"/>
      <c r="X540" s="99"/>
      <c r="Y540" s="99"/>
      <c r="Z540" s="99"/>
      <c r="AA540" s="99"/>
      <c r="AE540" s="94"/>
      <c r="AF540" s="94"/>
      <c r="AG540" s="94"/>
      <c r="AH540" s="94"/>
      <c r="AI540" s="94"/>
    </row>
    <row r="541" spans="4:35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8"/>
      <c r="Q541" s="99"/>
      <c r="R541" s="99"/>
      <c r="S541" s="99"/>
      <c r="T541" s="127"/>
      <c r="U541" s="99"/>
      <c r="V541" s="99"/>
      <c r="W541" s="99"/>
      <c r="X541" s="99"/>
      <c r="Y541" s="99"/>
      <c r="Z541" s="99"/>
      <c r="AA541" s="99"/>
      <c r="AE541" s="94"/>
      <c r="AF541" s="94"/>
      <c r="AG541" s="94"/>
      <c r="AH541" s="94"/>
      <c r="AI541" s="94"/>
    </row>
    <row r="542" spans="4:35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8"/>
      <c r="Q542" s="99"/>
      <c r="R542" s="99"/>
      <c r="S542" s="99"/>
      <c r="T542" s="127"/>
      <c r="U542" s="99"/>
      <c r="V542" s="99"/>
      <c r="W542" s="99"/>
      <c r="X542" s="99"/>
      <c r="Y542" s="99"/>
      <c r="Z542" s="99"/>
      <c r="AA542" s="99"/>
      <c r="AE542" s="94"/>
      <c r="AF542" s="94"/>
      <c r="AG542" s="94"/>
      <c r="AH542" s="94"/>
      <c r="AI542" s="94"/>
    </row>
    <row r="543" spans="4:35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8"/>
      <c r="Q543" s="99"/>
      <c r="R543" s="99"/>
      <c r="S543" s="99"/>
      <c r="T543" s="127"/>
      <c r="U543" s="99"/>
      <c r="V543" s="99"/>
      <c r="W543" s="99"/>
      <c r="X543" s="99"/>
      <c r="Y543" s="99"/>
      <c r="Z543" s="99"/>
      <c r="AA543" s="99"/>
      <c r="AE543" s="94"/>
      <c r="AF543" s="94"/>
      <c r="AG543" s="94"/>
      <c r="AH543" s="94"/>
      <c r="AI543" s="94"/>
    </row>
    <row r="544" spans="4:35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8"/>
      <c r="Q544" s="99"/>
      <c r="R544" s="99"/>
      <c r="S544" s="99"/>
      <c r="T544" s="127"/>
      <c r="U544" s="99"/>
      <c r="V544" s="99"/>
      <c r="W544" s="99"/>
      <c r="X544" s="99"/>
      <c r="Y544" s="99"/>
      <c r="Z544" s="99"/>
      <c r="AA544" s="99"/>
      <c r="AE544" s="94"/>
      <c r="AF544" s="94"/>
      <c r="AG544" s="94"/>
      <c r="AH544" s="94"/>
      <c r="AI544" s="94"/>
    </row>
    <row r="545" spans="4:35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8"/>
      <c r="Q545" s="99"/>
      <c r="R545" s="99"/>
      <c r="S545" s="99"/>
      <c r="T545" s="127"/>
      <c r="U545" s="99"/>
      <c r="V545" s="99"/>
      <c r="W545" s="99"/>
      <c r="X545" s="99"/>
      <c r="Y545" s="99"/>
      <c r="Z545" s="99"/>
      <c r="AA545" s="99"/>
      <c r="AE545" s="94"/>
      <c r="AF545" s="94"/>
      <c r="AG545" s="94"/>
      <c r="AH545" s="94"/>
      <c r="AI545" s="94"/>
    </row>
    <row r="546" spans="4:35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8"/>
      <c r="Q546" s="99"/>
      <c r="R546" s="99"/>
      <c r="S546" s="99"/>
      <c r="T546" s="127"/>
      <c r="U546" s="99"/>
      <c r="V546" s="99"/>
      <c r="W546" s="99"/>
      <c r="X546" s="99"/>
      <c r="Y546" s="99"/>
      <c r="Z546" s="99"/>
      <c r="AA546" s="99"/>
      <c r="AE546" s="94"/>
      <c r="AF546" s="94"/>
      <c r="AG546" s="94"/>
      <c r="AH546" s="94"/>
      <c r="AI546" s="94"/>
    </row>
    <row r="547" spans="4:35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8"/>
      <c r="Q547" s="99"/>
      <c r="R547" s="99"/>
      <c r="S547" s="99"/>
      <c r="T547" s="127"/>
      <c r="U547" s="99"/>
      <c r="V547" s="99"/>
      <c r="W547" s="99"/>
      <c r="X547" s="99"/>
      <c r="Y547" s="99"/>
      <c r="Z547" s="99"/>
      <c r="AA547" s="99"/>
      <c r="AE547" s="94"/>
      <c r="AF547" s="94"/>
      <c r="AG547" s="94"/>
      <c r="AH547" s="94"/>
      <c r="AI547" s="94"/>
    </row>
    <row r="548" spans="4:35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8"/>
      <c r="Q548" s="99"/>
      <c r="R548" s="99"/>
      <c r="S548" s="99"/>
      <c r="T548" s="127"/>
      <c r="U548" s="99"/>
      <c r="V548" s="99"/>
      <c r="W548" s="99"/>
      <c r="X548" s="99"/>
      <c r="Y548" s="99"/>
      <c r="Z548" s="99"/>
      <c r="AA548" s="99"/>
      <c r="AE548" s="94"/>
      <c r="AF548" s="94"/>
      <c r="AG548" s="94"/>
      <c r="AH548" s="94"/>
      <c r="AI548" s="94"/>
    </row>
    <row r="549" spans="4:35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8"/>
      <c r="Q549" s="99"/>
      <c r="R549" s="99"/>
      <c r="S549" s="99"/>
      <c r="T549" s="127"/>
      <c r="U549" s="99"/>
      <c r="V549" s="99"/>
      <c r="W549" s="99"/>
      <c r="X549" s="99"/>
      <c r="Y549" s="99"/>
      <c r="Z549" s="99"/>
      <c r="AA549" s="99"/>
      <c r="AE549" s="94"/>
      <c r="AF549" s="94"/>
      <c r="AG549" s="94"/>
      <c r="AH549" s="94"/>
      <c r="AI549" s="94"/>
    </row>
    <row r="550" spans="4:35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8"/>
      <c r="Q550" s="99"/>
      <c r="R550" s="99"/>
      <c r="S550" s="99"/>
      <c r="T550" s="127"/>
      <c r="U550" s="99"/>
      <c r="V550" s="99"/>
      <c r="W550" s="99"/>
      <c r="X550" s="99"/>
      <c r="Y550" s="99"/>
      <c r="Z550" s="99"/>
      <c r="AA550" s="99"/>
      <c r="AE550" s="94"/>
      <c r="AF550" s="94"/>
      <c r="AG550" s="94"/>
      <c r="AH550" s="94"/>
      <c r="AI550" s="94"/>
    </row>
    <row r="551" spans="4:35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8"/>
      <c r="Q551" s="99"/>
      <c r="R551" s="99"/>
      <c r="S551" s="99"/>
      <c r="T551" s="127"/>
      <c r="U551" s="99"/>
      <c r="V551" s="99"/>
      <c r="W551" s="99"/>
      <c r="X551" s="99"/>
      <c r="Y551" s="99"/>
      <c r="Z551" s="99"/>
      <c r="AA551" s="99"/>
      <c r="AE551" s="94"/>
      <c r="AF551" s="94"/>
      <c r="AG551" s="94"/>
      <c r="AH551" s="94"/>
      <c r="AI551" s="94"/>
    </row>
    <row r="552" spans="4:35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8"/>
      <c r="Q552" s="99"/>
      <c r="R552" s="99"/>
      <c r="S552" s="99"/>
      <c r="T552" s="127"/>
      <c r="U552" s="99"/>
      <c r="V552" s="99"/>
      <c r="W552" s="99"/>
      <c r="X552" s="99"/>
      <c r="Y552" s="99"/>
      <c r="Z552" s="99"/>
      <c r="AA552" s="99"/>
      <c r="AE552" s="94"/>
      <c r="AF552" s="94"/>
      <c r="AG552" s="94"/>
      <c r="AH552" s="94"/>
      <c r="AI552" s="94"/>
    </row>
    <row r="553" spans="4:35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8"/>
      <c r="Q553" s="99"/>
      <c r="R553" s="99"/>
      <c r="S553" s="99"/>
      <c r="T553" s="127"/>
      <c r="U553" s="99"/>
      <c r="V553" s="99"/>
      <c r="W553" s="99"/>
      <c r="X553" s="99"/>
      <c r="Y553" s="99"/>
      <c r="Z553" s="99"/>
      <c r="AA553" s="99"/>
      <c r="AE553" s="94"/>
      <c r="AF553" s="94"/>
      <c r="AG553" s="94"/>
      <c r="AH553" s="94"/>
      <c r="AI553" s="94"/>
    </row>
    <row r="554" spans="4:35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8"/>
      <c r="Q554" s="99"/>
      <c r="R554" s="99"/>
      <c r="S554" s="99"/>
      <c r="T554" s="127"/>
      <c r="U554" s="99"/>
      <c r="V554" s="99"/>
      <c r="W554" s="99"/>
      <c r="X554" s="99"/>
      <c r="Y554" s="99"/>
      <c r="Z554" s="99"/>
      <c r="AA554" s="99"/>
      <c r="AE554" s="94"/>
      <c r="AF554" s="94"/>
      <c r="AG554" s="94"/>
      <c r="AH554" s="94"/>
      <c r="AI554" s="94"/>
    </row>
    <row r="555" spans="4:35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8"/>
      <c r="Q555" s="99"/>
      <c r="R555" s="99"/>
      <c r="S555" s="99"/>
      <c r="T555" s="127"/>
      <c r="U555" s="99"/>
      <c r="V555" s="99"/>
      <c r="W555" s="99"/>
      <c r="X555" s="99"/>
      <c r="Y555" s="99"/>
      <c r="Z555" s="99"/>
      <c r="AA555" s="99"/>
      <c r="AE555" s="94"/>
      <c r="AF555" s="94"/>
      <c r="AG555" s="94"/>
      <c r="AH555" s="94"/>
      <c r="AI555" s="94"/>
    </row>
    <row r="556" spans="4:35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8"/>
      <c r="Q556" s="99"/>
      <c r="R556" s="99"/>
      <c r="S556" s="99"/>
      <c r="T556" s="127"/>
      <c r="U556" s="99"/>
      <c r="V556" s="99"/>
      <c r="W556" s="99"/>
      <c r="X556" s="99"/>
      <c r="Y556" s="99"/>
      <c r="Z556" s="99"/>
      <c r="AA556" s="99"/>
      <c r="AE556" s="94"/>
      <c r="AF556" s="94"/>
      <c r="AG556" s="94"/>
      <c r="AH556" s="94"/>
      <c r="AI556" s="94"/>
    </row>
    <row r="557" spans="4:35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8"/>
      <c r="Q557" s="99"/>
      <c r="R557" s="99"/>
      <c r="S557" s="99"/>
      <c r="T557" s="127"/>
      <c r="U557" s="99"/>
      <c r="V557" s="99"/>
      <c r="W557" s="99"/>
      <c r="X557" s="99"/>
      <c r="Y557" s="99"/>
      <c r="Z557" s="99"/>
      <c r="AA557" s="99"/>
      <c r="AE557" s="94"/>
      <c r="AF557" s="94"/>
      <c r="AG557" s="94"/>
      <c r="AH557" s="94"/>
      <c r="AI557" s="94"/>
    </row>
    <row r="558" spans="4:35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8"/>
      <c r="Q558" s="99"/>
      <c r="R558" s="99"/>
      <c r="S558" s="99"/>
      <c r="T558" s="127"/>
      <c r="U558" s="99"/>
      <c r="V558" s="99"/>
      <c r="W558" s="99"/>
      <c r="X558" s="99"/>
      <c r="Y558" s="99"/>
      <c r="Z558" s="99"/>
      <c r="AA558" s="99"/>
      <c r="AE558" s="94"/>
      <c r="AF558" s="94"/>
      <c r="AG558" s="94"/>
      <c r="AH558" s="94"/>
      <c r="AI558" s="94"/>
    </row>
    <row r="559" spans="4:35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8"/>
      <c r="Q559" s="99"/>
      <c r="R559" s="99"/>
      <c r="S559" s="99"/>
      <c r="T559" s="127"/>
      <c r="U559" s="99"/>
      <c r="V559" s="99"/>
      <c r="W559" s="99"/>
      <c r="X559" s="99"/>
      <c r="Y559" s="99"/>
      <c r="Z559" s="99"/>
      <c r="AA559" s="99"/>
      <c r="AE559" s="94"/>
      <c r="AF559" s="94"/>
      <c r="AG559" s="94"/>
      <c r="AH559" s="94"/>
      <c r="AI559" s="94"/>
    </row>
    <row r="560" spans="4:35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8"/>
      <c r="Q560" s="99"/>
      <c r="R560" s="99"/>
      <c r="S560" s="99"/>
      <c r="T560" s="127"/>
      <c r="U560" s="99"/>
      <c r="V560" s="99"/>
      <c r="W560" s="99"/>
      <c r="X560" s="99"/>
      <c r="Y560" s="99"/>
      <c r="Z560" s="99"/>
      <c r="AA560" s="99"/>
      <c r="AE560" s="94"/>
      <c r="AF560" s="94"/>
      <c r="AG560" s="94"/>
      <c r="AH560" s="94"/>
      <c r="AI560" s="94"/>
    </row>
    <row r="561" spans="4:35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8"/>
      <c r="Q561" s="99"/>
      <c r="R561" s="99"/>
      <c r="S561" s="99"/>
      <c r="T561" s="127"/>
      <c r="U561" s="99"/>
      <c r="V561" s="99"/>
      <c r="W561" s="99"/>
      <c r="X561" s="99"/>
      <c r="Y561" s="99"/>
      <c r="Z561" s="99"/>
      <c r="AA561" s="99"/>
      <c r="AE561" s="94"/>
      <c r="AF561" s="94"/>
      <c r="AG561" s="94"/>
      <c r="AH561" s="94"/>
      <c r="AI561" s="94"/>
    </row>
    <row r="562" spans="4:35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8"/>
      <c r="Q562" s="99"/>
      <c r="R562" s="99"/>
      <c r="S562" s="99"/>
      <c r="T562" s="127"/>
      <c r="U562" s="99"/>
      <c r="V562" s="99"/>
      <c r="W562" s="99"/>
      <c r="X562" s="99"/>
      <c r="Y562" s="99"/>
      <c r="Z562" s="99"/>
      <c r="AA562" s="99"/>
      <c r="AE562" s="94"/>
      <c r="AF562" s="94"/>
      <c r="AG562" s="94"/>
      <c r="AH562" s="94"/>
      <c r="AI562" s="94"/>
    </row>
    <row r="563" spans="4:35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8"/>
      <c r="Q563" s="99"/>
      <c r="R563" s="99"/>
      <c r="S563" s="99"/>
      <c r="T563" s="127"/>
      <c r="U563" s="99"/>
      <c r="V563" s="99"/>
      <c r="W563" s="99"/>
      <c r="X563" s="99"/>
      <c r="Y563" s="99"/>
      <c r="Z563" s="99"/>
      <c r="AA563" s="99"/>
      <c r="AE563" s="94"/>
      <c r="AF563" s="94"/>
      <c r="AG563" s="94"/>
      <c r="AH563" s="94"/>
      <c r="AI563" s="94"/>
    </row>
    <row r="564" spans="4:35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8"/>
      <c r="Q564" s="99"/>
      <c r="R564" s="99"/>
      <c r="S564" s="99"/>
      <c r="T564" s="127"/>
      <c r="U564" s="99"/>
      <c r="V564" s="99"/>
      <c r="W564" s="99"/>
      <c r="X564" s="99"/>
      <c r="Y564" s="99"/>
      <c r="Z564" s="99"/>
      <c r="AA564" s="99"/>
      <c r="AE564" s="94"/>
      <c r="AF564" s="94"/>
      <c r="AG564" s="94"/>
      <c r="AH564" s="94"/>
      <c r="AI564" s="94"/>
    </row>
    <row r="565" spans="4:35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8"/>
      <c r="Q565" s="99"/>
      <c r="R565" s="99"/>
      <c r="S565" s="99"/>
      <c r="T565" s="127"/>
      <c r="U565" s="99"/>
      <c r="V565" s="99"/>
      <c r="W565" s="99"/>
      <c r="X565" s="99"/>
      <c r="Y565" s="99"/>
      <c r="Z565" s="99"/>
      <c r="AA565" s="99"/>
      <c r="AE565" s="94"/>
      <c r="AF565" s="94"/>
      <c r="AG565" s="94"/>
      <c r="AH565" s="94"/>
      <c r="AI565" s="94"/>
    </row>
    <row r="566" spans="4:35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8"/>
      <c r="Q566" s="99"/>
      <c r="R566" s="99"/>
      <c r="S566" s="99"/>
      <c r="T566" s="127"/>
      <c r="U566" s="99"/>
      <c r="V566" s="99"/>
      <c r="W566" s="99"/>
      <c r="X566" s="99"/>
      <c r="Y566" s="99"/>
      <c r="Z566" s="99"/>
      <c r="AA566" s="99"/>
      <c r="AE566" s="94"/>
      <c r="AF566" s="94"/>
      <c r="AG566" s="94"/>
      <c r="AH566" s="94"/>
      <c r="AI566" s="94"/>
    </row>
    <row r="567" spans="4:35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8"/>
      <c r="Q567" s="99"/>
      <c r="R567" s="99"/>
      <c r="S567" s="99"/>
      <c r="T567" s="127"/>
      <c r="U567" s="99"/>
      <c r="V567" s="99"/>
      <c r="W567" s="99"/>
      <c r="X567" s="99"/>
      <c r="Y567" s="99"/>
      <c r="Z567" s="99"/>
      <c r="AA567" s="99"/>
      <c r="AE567" s="94"/>
      <c r="AF567" s="94"/>
      <c r="AG567" s="94"/>
      <c r="AH567" s="94"/>
      <c r="AI567" s="94"/>
    </row>
    <row r="568" spans="4:35" s="100" customFormat="1" x14ac:dyDescent="0.25">
      <c r="D568" s="101"/>
      <c r="E568" s="101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8"/>
      <c r="Q568" s="99"/>
      <c r="R568" s="99"/>
      <c r="S568" s="99"/>
      <c r="T568" s="127"/>
      <c r="U568" s="99"/>
      <c r="V568" s="99"/>
      <c r="W568" s="99"/>
      <c r="X568" s="99"/>
      <c r="Y568" s="99"/>
      <c r="Z568" s="99"/>
      <c r="AA568" s="99"/>
      <c r="AE568" s="94"/>
      <c r="AF568" s="94"/>
      <c r="AG568" s="94"/>
      <c r="AH568" s="94"/>
      <c r="AI568" s="94"/>
    </row>
    <row r="569" spans="4:35" s="100" customFormat="1" x14ac:dyDescent="0.25">
      <c r="D569" s="101"/>
      <c r="E569" s="101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8"/>
      <c r="Q569" s="99"/>
      <c r="R569" s="99"/>
      <c r="S569" s="99"/>
      <c r="T569" s="127"/>
      <c r="U569" s="99"/>
      <c r="V569" s="99"/>
      <c r="W569" s="99"/>
      <c r="X569" s="99"/>
      <c r="Y569" s="99"/>
      <c r="Z569" s="99"/>
      <c r="AA569" s="99"/>
      <c r="AE569" s="94"/>
      <c r="AF569" s="94"/>
      <c r="AG569" s="94"/>
      <c r="AH569" s="94"/>
      <c r="AI569" s="94"/>
    </row>
    <row r="570" spans="4:35" s="100" customFormat="1" x14ac:dyDescent="0.25">
      <c r="D570" s="101"/>
      <c r="E570" s="101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8"/>
      <c r="Q570" s="99"/>
      <c r="R570" s="99"/>
      <c r="S570" s="99"/>
      <c r="T570" s="127"/>
      <c r="U570" s="99"/>
      <c r="V570" s="99"/>
      <c r="W570" s="99"/>
      <c r="X570" s="99"/>
      <c r="Y570" s="99"/>
      <c r="Z570" s="99"/>
      <c r="AA570" s="99"/>
      <c r="AE570" s="94"/>
      <c r="AF570" s="94"/>
      <c r="AG570" s="94"/>
      <c r="AH570" s="94"/>
      <c r="AI570" s="94"/>
    </row>
  </sheetData>
  <sheetProtection password="FFFD" sheet="1" formatCells="0" formatColumns="0" formatRows="0" insertColumns="0" insertRows="0" insertHyperlinks="0" deleteColumns="0" deleteRows="0" selectLockedCells="1"/>
  <mergeCells count="61">
    <mergeCell ref="F87:O87"/>
    <mergeCell ref="B89:C89"/>
    <mergeCell ref="F84:O84"/>
    <mergeCell ref="F85:O85"/>
    <mergeCell ref="F86:O86"/>
    <mergeCell ref="U80:AD87"/>
    <mergeCell ref="F81:O81"/>
    <mergeCell ref="F82:O82"/>
    <mergeCell ref="F83:O83"/>
    <mergeCell ref="F78:O78"/>
    <mergeCell ref="F79:O79"/>
    <mergeCell ref="Q79:AD79"/>
    <mergeCell ref="F80:O80"/>
    <mergeCell ref="U72:AD78"/>
    <mergeCell ref="F75:O75"/>
    <mergeCell ref="F76:O76"/>
    <mergeCell ref="F77:O77"/>
    <mergeCell ref="F72:O72"/>
    <mergeCell ref="F73:O73"/>
    <mergeCell ref="F74:O74"/>
    <mergeCell ref="Q72:Q78"/>
    <mergeCell ref="Q71:AD71"/>
    <mergeCell ref="U64:AD70"/>
    <mergeCell ref="F66:O66"/>
    <mergeCell ref="F67:O67"/>
    <mergeCell ref="F68:O68"/>
    <mergeCell ref="F65:O65"/>
    <mergeCell ref="E64:E70"/>
    <mergeCell ref="D64:D70"/>
    <mergeCell ref="F69:O69"/>
    <mergeCell ref="F70:O70"/>
    <mergeCell ref="F71:O71"/>
    <mergeCell ref="C4:H4"/>
    <mergeCell ref="I4:O4"/>
    <mergeCell ref="P4:AD4"/>
    <mergeCell ref="D5:H5"/>
    <mergeCell ref="I5:K5"/>
    <mergeCell ref="L5:O5"/>
    <mergeCell ref="P5:AD7"/>
    <mergeCell ref="D6:H6"/>
    <mergeCell ref="I6:K6"/>
    <mergeCell ref="L6:O6"/>
    <mergeCell ref="D7:H7"/>
    <mergeCell ref="I7:K7"/>
    <mergeCell ref="L7:O7"/>
    <mergeCell ref="C9:C10"/>
    <mergeCell ref="D9:D10"/>
    <mergeCell ref="Q80:Q87"/>
    <mergeCell ref="Q9:Q10"/>
    <mergeCell ref="R9:R10"/>
    <mergeCell ref="E9:E10"/>
    <mergeCell ref="F9:O9"/>
    <mergeCell ref="F63:O63"/>
    <mergeCell ref="Q63:AD63"/>
    <mergeCell ref="F64:O64"/>
    <mergeCell ref="U9:AD9"/>
    <mergeCell ref="S9:S10"/>
    <mergeCell ref="T9:T10"/>
    <mergeCell ref="B61:C61"/>
    <mergeCell ref="Q64:Q70"/>
    <mergeCell ref="S64:S70"/>
  </mergeCells>
  <conditionalFormatting sqref="S11:S13">
    <cfRule type="cellIs" dxfId="36" priority="17" stopIfTrue="1" operator="notBetween">
      <formula>0</formula>
      <formula>999999999</formula>
    </cfRule>
  </conditionalFormatting>
  <conditionalFormatting sqref="S15:S19">
    <cfRule type="cellIs" dxfId="35" priority="15" stopIfTrue="1" operator="notBetween">
      <formula>0</formula>
      <formula>999999999</formula>
    </cfRule>
  </conditionalFormatting>
  <conditionalFormatting sqref="S21:S32">
    <cfRule type="cellIs" dxfId="34" priority="13" stopIfTrue="1" operator="notBetween">
      <formula>0</formula>
      <formula>999999999</formula>
    </cfRule>
  </conditionalFormatting>
  <conditionalFormatting sqref="S35:S47">
    <cfRule type="cellIs" dxfId="33" priority="11" stopIfTrue="1" operator="notBetween">
      <formula>0</formula>
      <formula>999999999</formula>
    </cfRule>
  </conditionalFormatting>
  <conditionalFormatting sqref="S49:S60">
    <cfRule type="cellIs" dxfId="32" priority="10" stopIfTrue="1" operator="notBetween">
      <formula>0</formula>
      <formula>999999999</formula>
    </cfRule>
  </conditionalFormatting>
  <conditionalFormatting sqref="S91:S98">
    <cfRule type="cellIs" dxfId="31" priority="7" stopIfTrue="1" operator="notBetween">
      <formula>0</formula>
      <formula>999999999</formula>
    </cfRule>
  </conditionalFormatting>
  <conditionalFormatting sqref="S34">
    <cfRule type="cellIs" dxfId="30" priority="5" stopIfTrue="1" operator="notBetween">
      <formula>0</formula>
      <formula>999999999</formula>
    </cfRule>
  </conditionalFormatting>
  <conditionalFormatting sqref="R34">
    <cfRule type="expression" dxfId="29" priority="4">
      <formula>$R$34=0</formula>
    </cfRule>
  </conditionalFormatting>
  <conditionalFormatting sqref="U34:AD34">
    <cfRule type="expression" dxfId="28" priority="3">
      <formula>U$34=0</formula>
    </cfRule>
  </conditionalFormatting>
  <conditionalFormatting sqref="S72:S78">
    <cfRule type="cellIs" dxfId="27" priority="2" stopIfTrue="1" operator="notBetween">
      <formula>0</formula>
      <formula>999999999</formula>
    </cfRule>
  </conditionalFormatting>
  <conditionalFormatting sqref="S80:S88">
    <cfRule type="cellIs" dxfId="26" priority="1" stopIfTrue="1" operator="notBetween">
      <formula>0</formula>
      <formula>999999999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0"/>
  <sheetViews>
    <sheetView zoomScale="85" zoomScaleNormal="85" workbookViewId="0">
      <pane xSplit="3" topLeftCell="D1" activePane="topRight" state="frozen"/>
      <selection activeCell="A23" sqref="A23"/>
      <selection pane="topRight" activeCell="R13" sqref="R13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5" width="8.85546875" style="97" customWidth="1"/>
    <col min="16" max="16" width="2.28515625" style="98" customWidth="1"/>
    <col min="17" max="19" width="10.42578125" style="97" customWidth="1"/>
    <col min="20" max="20" width="28.85546875" style="133" customWidth="1"/>
    <col min="21" max="21" width="9" style="97" customWidth="1"/>
    <col min="22" max="22" width="9" style="125" customWidth="1"/>
    <col min="23" max="24" width="9" style="97" customWidth="1"/>
    <col min="25" max="25" width="9" style="125" customWidth="1"/>
    <col min="26" max="27" width="9" style="97" customWidth="1"/>
    <col min="28" max="29" width="9" style="45" customWidth="1"/>
    <col min="30" max="30" width="9" style="100" customWidth="1"/>
    <col min="31" max="31" width="2.42578125" style="94" customWidth="1"/>
    <col min="32" max="32" width="40.7109375" style="94" customWidth="1"/>
    <col min="33" max="33" width="48.28515625" style="94" customWidth="1"/>
    <col min="34" max="34" width="3.7109375" style="94" customWidth="1"/>
    <col min="35" max="35" width="11.42578125" style="94"/>
    <col min="36" max="16384" width="11.42578125" style="45"/>
  </cols>
  <sheetData>
    <row r="1" spans="1:35" ht="13.15" hidden="1" customHeight="1" x14ac:dyDescent="0.25">
      <c r="T1" s="127"/>
      <c r="V1" s="99"/>
      <c r="Y1" s="99"/>
    </row>
    <row r="2" spans="1:35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96"/>
      <c r="P2" s="101"/>
      <c r="Q2" s="96"/>
      <c r="R2" s="96"/>
      <c r="T2" s="127"/>
      <c r="V2" s="99"/>
      <c r="Y2" s="99"/>
      <c r="AE2" s="100"/>
    </row>
    <row r="3" spans="1:35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28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6"/>
    </row>
    <row r="4" spans="1:35" ht="24.75" customHeight="1" x14ac:dyDescent="0.25">
      <c r="B4" s="91"/>
      <c r="C4" s="271" t="s">
        <v>89</v>
      </c>
      <c r="D4" s="271"/>
      <c r="E4" s="271"/>
      <c r="F4" s="271"/>
      <c r="G4" s="271"/>
      <c r="H4" s="271"/>
      <c r="I4" s="271" t="s">
        <v>94</v>
      </c>
      <c r="J4" s="271"/>
      <c r="K4" s="271"/>
      <c r="L4" s="271"/>
      <c r="M4" s="271"/>
      <c r="N4" s="271"/>
      <c r="O4" s="271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93"/>
    </row>
    <row r="5" spans="1:35" s="126" customFormat="1" ht="23.25" customHeight="1" x14ac:dyDescent="0.25">
      <c r="B5" s="91"/>
      <c r="C5" s="58" t="s">
        <v>90</v>
      </c>
      <c r="D5" s="272" t="str">
        <f>L5</f>
        <v/>
      </c>
      <c r="E5" s="273"/>
      <c r="F5" s="273"/>
      <c r="G5" s="273"/>
      <c r="H5" s="274"/>
      <c r="I5" s="277" t="s">
        <v>12</v>
      </c>
      <c r="J5" s="277"/>
      <c r="K5" s="277"/>
      <c r="L5" s="278" t="str">
        <f>IF('Overview IB'!D9="","",'Overview IB'!D9)</f>
        <v/>
      </c>
      <c r="M5" s="278"/>
      <c r="N5" s="278"/>
      <c r="O5" s="278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93"/>
      <c r="AF5" s="94"/>
      <c r="AG5" s="94"/>
      <c r="AH5" s="94"/>
      <c r="AI5" s="94"/>
    </row>
    <row r="6" spans="1:35" s="126" customFormat="1" ht="18.75" customHeight="1" x14ac:dyDescent="0.25">
      <c r="B6" s="91"/>
      <c r="C6" s="58" t="s">
        <v>91</v>
      </c>
      <c r="D6" s="275"/>
      <c r="E6" s="275"/>
      <c r="F6" s="275"/>
      <c r="G6" s="275"/>
      <c r="H6" s="275"/>
      <c r="I6" s="277" t="s">
        <v>13</v>
      </c>
      <c r="J6" s="277"/>
      <c r="K6" s="277"/>
      <c r="L6" s="278" t="str">
        <f>IF('Overview IB'!D10="","",'Overview IB'!D10)</f>
        <v/>
      </c>
      <c r="M6" s="278"/>
      <c r="N6" s="278"/>
      <c r="O6" s="278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93"/>
      <c r="AF6" s="94"/>
      <c r="AG6" s="94"/>
      <c r="AH6" s="94"/>
      <c r="AI6" s="94"/>
    </row>
    <row r="7" spans="1:35" s="126" customFormat="1" ht="18.75" customHeight="1" x14ac:dyDescent="0.25">
      <c r="B7" s="91"/>
      <c r="C7" s="58" t="s">
        <v>28</v>
      </c>
      <c r="D7" s="276">
        <f>IF(OR(D5="",L7="befüllt sich automatisch"),0,((D6-D5)/30)/L7)</f>
        <v>0</v>
      </c>
      <c r="E7" s="276"/>
      <c r="F7" s="276"/>
      <c r="G7" s="276"/>
      <c r="H7" s="276"/>
      <c r="I7" s="277" t="s">
        <v>60</v>
      </c>
      <c r="J7" s="277"/>
      <c r="K7" s="277"/>
      <c r="L7" s="279" t="str">
        <f>IF(IF(OR(L6="",L5=""),"",(L6-L5)/30)="","befüllt sich automatisch",IF(OR(L6="",L5=""),"",(L6-L5)/30))</f>
        <v>befüllt sich automatisch</v>
      </c>
      <c r="M7" s="279"/>
      <c r="N7" s="279"/>
      <c r="O7" s="27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93"/>
      <c r="AF7" s="94"/>
      <c r="AG7" s="94"/>
      <c r="AH7" s="94"/>
      <c r="AI7" s="94"/>
    </row>
    <row r="8" spans="1:35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29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9"/>
    </row>
    <row r="9" spans="1:35" ht="28.5" customHeight="1" x14ac:dyDescent="0.25">
      <c r="A9" s="90"/>
      <c r="B9" s="91"/>
      <c r="C9" s="271" t="s">
        <v>34</v>
      </c>
      <c r="D9" s="215" t="s">
        <v>108</v>
      </c>
      <c r="E9" s="215" t="s">
        <v>125</v>
      </c>
      <c r="F9" s="262" t="s">
        <v>119</v>
      </c>
      <c r="G9" s="263"/>
      <c r="H9" s="263"/>
      <c r="I9" s="263"/>
      <c r="J9" s="263"/>
      <c r="K9" s="263"/>
      <c r="L9" s="263"/>
      <c r="M9" s="263"/>
      <c r="N9" s="263"/>
      <c r="O9" s="264"/>
      <c r="P9" s="92"/>
      <c r="Q9" s="215" t="s">
        <v>120</v>
      </c>
      <c r="R9" s="215" t="s">
        <v>122</v>
      </c>
      <c r="S9" s="215" t="s">
        <v>8</v>
      </c>
      <c r="T9" s="215" t="s">
        <v>121</v>
      </c>
      <c r="U9" s="281" t="s">
        <v>154</v>
      </c>
      <c r="V9" s="281"/>
      <c r="W9" s="281"/>
      <c r="X9" s="281"/>
      <c r="Y9" s="281"/>
      <c r="Z9" s="281"/>
      <c r="AA9" s="281"/>
      <c r="AB9" s="281"/>
      <c r="AC9" s="281"/>
      <c r="AD9" s="281"/>
      <c r="AE9" s="93"/>
    </row>
    <row r="10" spans="1:35" s="90" customFormat="1" ht="33" customHeight="1" x14ac:dyDescent="0.25">
      <c r="B10" s="91"/>
      <c r="C10" s="271"/>
      <c r="D10" s="215"/>
      <c r="E10" s="215"/>
      <c r="F10" s="88" t="s">
        <v>129</v>
      </c>
      <c r="G10" s="88" t="s">
        <v>130</v>
      </c>
      <c r="H10" s="88" t="s">
        <v>131</v>
      </c>
      <c r="I10" s="88" t="s">
        <v>132</v>
      </c>
      <c r="J10" s="88" t="s">
        <v>133</v>
      </c>
      <c r="K10" s="88" t="s">
        <v>134</v>
      </c>
      <c r="L10" s="88" t="s">
        <v>135</v>
      </c>
      <c r="M10" s="88" t="s">
        <v>136</v>
      </c>
      <c r="N10" s="88" t="s">
        <v>137</v>
      </c>
      <c r="O10" s="88" t="s">
        <v>138</v>
      </c>
      <c r="P10" s="95"/>
      <c r="Q10" s="215"/>
      <c r="R10" s="215"/>
      <c r="S10" s="215"/>
      <c r="T10" s="215"/>
      <c r="U10" s="88" t="s">
        <v>129</v>
      </c>
      <c r="V10" s="88" t="s">
        <v>130</v>
      </c>
      <c r="W10" s="88" t="s">
        <v>131</v>
      </c>
      <c r="X10" s="88" t="s">
        <v>132</v>
      </c>
      <c r="Y10" s="88" t="s">
        <v>133</v>
      </c>
      <c r="Z10" s="88" t="s">
        <v>134</v>
      </c>
      <c r="AA10" s="88" t="s">
        <v>135</v>
      </c>
      <c r="AB10" s="88" t="s">
        <v>136</v>
      </c>
      <c r="AC10" s="88" t="s">
        <v>137</v>
      </c>
      <c r="AD10" s="88" t="s">
        <v>138</v>
      </c>
      <c r="AE10" s="93"/>
      <c r="AF10" s="94"/>
      <c r="AG10" s="94"/>
      <c r="AH10" s="94"/>
      <c r="AI10" s="94"/>
    </row>
    <row r="11" spans="1:35" s="90" customFormat="1" ht="18.75" customHeight="1" x14ac:dyDescent="0.25">
      <c r="B11" s="91"/>
      <c r="C11" s="86" t="s">
        <v>95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142">
        <f>'Overview IB'!R26</f>
        <v>0</v>
      </c>
      <c r="P11" s="32"/>
      <c r="Q11" s="177">
        <f>SUM(U11:AD11)</f>
        <v>0</v>
      </c>
      <c r="R11" s="110"/>
      <c r="S11" s="168">
        <f>IF(D11=0,0,IF(E11=0,IF(R11=0,Q11/D11,R11/D11),IF(R11=0,Q11/E11,R11/E11)))</f>
        <v>0</v>
      </c>
      <c r="T11" s="18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93"/>
      <c r="AF11" s="94"/>
      <c r="AG11" s="94"/>
      <c r="AH11" s="94"/>
      <c r="AI11" s="94"/>
    </row>
    <row r="12" spans="1:35" s="90" customFormat="1" ht="18.75" customHeight="1" x14ac:dyDescent="0.25">
      <c r="B12" s="91"/>
      <c r="C12" s="49" t="s">
        <v>106</v>
      </c>
      <c r="D12" s="177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142">
        <f>'Overview IB'!R27</f>
        <v>0</v>
      </c>
      <c r="P12" s="32"/>
      <c r="Q12" s="177">
        <f t="shared" ref="Q12:Q32" si="0">SUM(U12:AD12)</f>
        <v>0</v>
      </c>
      <c r="R12" s="110"/>
      <c r="S12" s="168">
        <f t="shared" ref="S12:S60" si="1">IF(D12=0,0,IF(E12=0,IF(R12=0,Q12/D12,R12/D12),IF(R12=0,Q12/E12,R12/E12)))</f>
        <v>0</v>
      </c>
      <c r="T12" s="18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93"/>
      <c r="AF12" s="94"/>
      <c r="AG12" s="94"/>
      <c r="AH12" s="94"/>
      <c r="AI12" s="94"/>
    </row>
    <row r="13" spans="1:35" s="90" customFormat="1" ht="18.75" customHeight="1" x14ac:dyDescent="0.25">
      <c r="B13" s="91"/>
      <c r="C13" s="49" t="s">
        <v>107</v>
      </c>
      <c r="D13" s="177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142">
        <f>'Overview IB'!R28</f>
        <v>0</v>
      </c>
      <c r="P13" s="32"/>
      <c r="Q13" s="177">
        <f t="shared" si="0"/>
        <v>0</v>
      </c>
      <c r="R13" s="110"/>
      <c r="S13" s="168">
        <f t="shared" si="1"/>
        <v>0</v>
      </c>
      <c r="T13" s="18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93"/>
      <c r="AF13" s="94"/>
      <c r="AG13" s="94"/>
      <c r="AH13" s="94"/>
      <c r="AI13" s="94"/>
    </row>
    <row r="14" spans="1:35" s="90" customFormat="1" ht="45" x14ac:dyDescent="0.25">
      <c r="B14" s="91"/>
      <c r="C14" s="8" t="s">
        <v>73</v>
      </c>
      <c r="D14" s="163" t="s">
        <v>72</v>
      </c>
      <c r="E14" s="163" t="s">
        <v>124</v>
      </c>
      <c r="F14" s="88" t="s">
        <v>129</v>
      </c>
      <c r="G14" s="88" t="s">
        <v>130</v>
      </c>
      <c r="H14" s="88" t="s">
        <v>131</v>
      </c>
      <c r="I14" s="88" t="s">
        <v>132</v>
      </c>
      <c r="J14" s="88" t="s">
        <v>133</v>
      </c>
      <c r="K14" s="88" t="s">
        <v>134</v>
      </c>
      <c r="L14" s="88" t="s">
        <v>135</v>
      </c>
      <c r="M14" s="88" t="s">
        <v>136</v>
      </c>
      <c r="N14" s="88" t="s">
        <v>137</v>
      </c>
      <c r="O14" s="88" t="s">
        <v>138</v>
      </c>
      <c r="P14" s="32"/>
      <c r="Q14" s="175" t="s">
        <v>29</v>
      </c>
      <c r="R14" s="175" t="s">
        <v>123</v>
      </c>
      <c r="S14" s="178" t="s">
        <v>8</v>
      </c>
      <c r="T14" s="8" t="s">
        <v>61</v>
      </c>
      <c r="U14" s="88" t="s">
        <v>129</v>
      </c>
      <c r="V14" s="88" t="s">
        <v>130</v>
      </c>
      <c r="W14" s="88" t="s">
        <v>131</v>
      </c>
      <c r="X14" s="88" t="s">
        <v>132</v>
      </c>
      <c r="Y14" s="88" t="s">
        <v>133</v>
      </c>
      <c r="Z14" s="88" t="s">
        <v>134</v>
      </c>
      <c r="AA14" s="88" t="s">
        <v>135</v>
      </c>
      <c r="AB14" s="88" t="s">
        <v>136</v>
      </c>
      <c r="AC14" s="88" t="s">
        <v>137</v>
      </c>
      <c r="AD14" s="88" t="s">
        <v>138</v>
      </c>
      <c r="AE14" s="93"/>
      <c r="AF14" s="94"/>
      <c r="AG14" s="94"/>
      <c r="AH14" s="94"/>
      <c r="AI14" s="94"/>
    </row>
    <row r="15" spans="1:35" ht="18.75" customHeight="1" x14ac:dyDescent="0.25">
      <c r="B15" s="111"/>
      <c r="C15" s="50" t="s">
        <v>55</v>
      </c>
      <c r="D15" s="177">
        <f>'Overview IB'!D30</f>
        <v>0</v>
      </c>
      <c r="E15" s="177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142">
        <f>'Overview IB'!R30</f>
        <v>0</v>
      </c>
      <c r="P15" s="32"/>
      <c r="Q15" s="177">
        <f t="shared" si="0"/>
        <v>0</v>
      </c>
      <c r="R15" s="110"/>
      <c r="S15" s="168">
        <f t="shared" si="1"/>
        <v>0</v>
      </c>
      <c r="T15" s="18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93"/>
    </row>
    <row r="16" spans="1:35" ht="18.75" customHeight="1" x14ac:dyDescent="0.25">
      <c r="B16" s="111"/>
      <c r="C16" s="51" t="s">
        <v>96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42">
        <f>'Overview IB'!R31</f>
        <v>0</v>
      </c>
      <c r="P16" s="167"/>
      <c r="Q16" s="142">
        <f t="shared" si="0"/>
        <v>0</v>
      </c>
      <c r="R16" s="110"/>
      <c r="S16" s="168">
        <f t="shared" si="1"/>
        <v>0</v>
      </c>
      <c r="T16" s="186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93"/>
    </row>
    <row r="17" spans="2:31" ht="18.75" customHeight="1" x14ac:dyDescent="0.25">
      <c r="B17" s="111"/>
      <c r="C17" s="50" t="s">
        <v>56</v>
      </c>
      <c r="D17" s="177">
        <f>'Overview IB'!D32</f>
        <v>0</v>
      </c>
      <c r="E17" s="177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142">
        <f>'Overview IB'!R32</f>
        <v>0</v>
      </c>
      <c r="P17" s="32"/>
      <c r="Q17" s="177">
        <f t="shared" si="0"/>
        <v>0</v>
      </c>
      <c r="R17" s="110"/>
      <c r="S17" s="168">
        <f t="shared" si="1"/>
        <v>0</v>
      </c>
      <c r="T17" s="18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93"/>
    </row>
    <row r="18" spans="2:31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42">
        <f>'Overview IB'!R33</f>
        <v>0</v>
      </c>
      <c r="P18" s="167"/>
      <c r="Q18" s="142">
        <f t="shared" si="0"/>
        <v>0</v>
      </c>
      <c r="R18" s="110"/>
      <c r="S18" s="168">
        <f t="shared" si="1"/>
        <v>0</v>
      </c>
      <c r="T18" s="186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93"/>
    </row>
    <row r="19" spans="2:31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42">
        <f>'Overview IB'!R34</f>
        <v>0</v>
      </c>
      <c r="P19" s="167"/>
      <c r="Q19" s="142">
        <f t="shared" si="0"/>
        <v>0</v>
      </c>
      <c r="R19" s="110"/>
      <c r="S19" s="168">
        <f t="shared" si="1"/>
        <v>0</v>
      </c>
      <c r="T19" s="186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93"/>
    </row>
    <row r="20" spans="2:31" ht="45" x14ac:dyDescent="0.25">
      <c r="B20" s="111"/>
      <c r="C20" s="8" t="s">
        <v>45</v>
      </c>
      <c r="D20" s="163" t="s">
        <v>72</v>
      </c>
      <c r="E20" s="163" t="s">
        <v>124</v>
      </c>
      <c r="F20" s="88" t="s">
        <v>129</v>
      </c>
      <c r="G20" s="88" t="s">
        <v>130</v>
      </c>
      <c r="H20" s="88" t="s">
        <v>131</v>
      </c>
      <c r="I20" s="88" t="s">
        <v>132</v>
      </c>
      <c r="J20" s="88" t="s">
        <v>133</v>
      </c>
      <c r="K20" s="88" t="s">
        <v>134</v>
      </c>
      <c r="L20" s="88" t="s">
        <v>135</v>
      </c>
      <c r="M20" s="88" t="s">
        <v>136</v>
      </c>
      <c r="N20" s="88" t="s">
        <v>137</v>
      </c>
      <c r="O20" s="88" t="s">
        <v>138</v>
      </c>
      <c r="P20" s="32"/>
      <c r="Q20" s="175" t="s">
        <v>29</v>
      </c>
      <c r="R20" s="175" t="s">
        <v>123</v>
      </c>
      <c r="S20" s="178" t="s">
        <v>8</v>
      </c>
      <c r="T20" s="8" t="s">
        <v>61</v>
      </c>
      <c r="U20" s="88" t="s">
        <v>129</v>
      </c>
      <c r="V20" s="88" t="s">
        <v>130</v>
      </c>
      <c r="W20" s="88" t="s">
        <v>131</v>
      </c>
      <c r="X20" s="88" t="s">
        <v>132</v>
      </c>
      <c r="Y20" s="88" t="s">
        <v>133</v>
      </c>
      <c r="Z20" s="88" t="s">
        <v>134</v>
      </c>
      <c r="AA20" s="88" t="s">
        <v>135</v>
      </c>
      <c r="AB20" s="88" t="s">
        <v>136</v>
      </c>
      <c r="AC20" s="88" t="s">
        <v>137</v>
      </c>
      <c r="AD20" s="88" t="s">
        <v>138</v>
      </c>
      <c r="AE20" s="93"/>
    </row>
    <row r="21" spans="2:31" ht="18.75" customHeight="1" x14ac:dyDescent="0.25">
      <c r="B21" s="111"/>
      <c r="C21" s="50" t="s">
        <v>70</v>
      </c>
      <c r="D21" s="177">
        <f>'Overview IB'!D36</f>
        <v>0</v>
      </c>
      <c r="E21" s="177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142">
        <f>'Overview IB'!R36</f>
        <v>0</v>
      </c>
      <c r="P21" s="32"/>
      <c r="Q21" s="177">
        <f t="shared" si="0"/>
        <v>0</v>
      </c>
      <c r="R21" s="110"/>
      <c r="S21" s="168">
        <f t="shared" si="1"/>
        <v>0</v>
      </c>
      <c r="T21" s="18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93"/>
    </row>
    <row r="22" spans="2:31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42">
        <f>'Overview IB'!R37</f>
        <v>0</v>
      </c>
      <c r="P22" s="167"/>
      <c r="Q22" s="142">
        <f t="shared" si="0"/>
        <v>0</v>
      </c>
      <c r="R22" s="110"/>
      <c r="S22" s="168">
        <f t="shared" si="1"/>
        <v>0</v>
      </c>
      <c r="T22" s="186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93"/>
    </row>
    <row r="23" spans="2:31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42">
        <f>'Overview IB'!R38</f>
        <v>0</v>
      </c>
      <c r="P23" s="167"/>
      <c r="Q23" s="142">
        <f t="shared" si="0"/>
        <v>0</v>
      </c>
      <c r="R23" s="110"/>
      <c r="S23" s="168">
        <f t="shared" si="1"/>
        <v>0</v>
      </c>
      <c r="T23" s="186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93"/>
    </row>
    <row r="24" spans="2:31" ht="33" customHeight="1" x14ac:dyDescent="0.25">
      <c r="B24" s="111"/>
      <c r="C24" s="50" t="s">
        <v>71</v>
      </c>
      <c r="D24" s="177">
        <f>'Overview IB'!D39</f>
        <v>0</v>
      </c>
      <c r="E24" s="177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142">
        <f>'Overview IB'!R39</f>
        <v>0</v>
      </c>
      <c r="P24" s="32"/>
      <c r="Q24" s="177">
        <f t="shared" si="0"/>
        <v>0</v>
      </c>
      <c r="R24" s="110"/>
      <c r="S24" s="168">
        <f t="shared" si="1"/>
        <v>0</v>
      </c>
      <c r="T24" s="18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93"/>
    </row>
    <row r="25" spans="2:31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42">
        <f>'Overview IB'!R40</f>
        <v>0</v>
      </c>
      <c r="P25" s="167"/>
      <c r="Q25" s="142">
        <f t="shared" si="0"/>
        <v>0</v>
      </c>
      <c r="R25" s="110"/>
      <c r="S25" s="168">
        <f t="shared" si="1"/>
        <v>0</v>
      </c>
      <c r="T25" s="186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93"/>
    </row>
    <row r="26" spans="2:31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42">
        <f>'Overview IB'!R41</f>
        <v>0</v>
      </c>
      <c r="P26" s="167"/>
      <c r="Q26" s="142">
        <f t="shared" si="0"/>
        <v>0</v>
      </c>
      <c r="R26" s="110"/>
      <c r="S26" s="168">
        <f t="shared" si="1"/>
        <v>0</v>
      </c>
      <c r="T26" s="186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93"/>
    </row>
    <row r="27" spans="2:31" ht="18.75" customHeight="1" x14ac:dyDescent="0.25">
      <c r="B27" s="111"/>
      <c r="C27" s="50" t="s">
        <v>49</v>
      </c>
      <c r="D27" s="177">
        <f>'Overview IB'!D42</f>
        <v>0</v>
      </c>
      <c r="E27" s="177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142">
        <f>'Overview IB'!R42</f>
        <v>0</v>
      </c>
      <c r="P27" s="32"/>
      <c r="Q27" s="177">
        <f t="shared" si="0"/>
        <v>0</v>
      </c>
      <c r="R27" s="110"/>
      <c r="S27" s="168">
        <f t="shared" si="1"/>
        <v>0</v>
      </c>
      <c r="T27" s="18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93"/>
    </row>
    <row r="28" spans="2:31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42">
        <f>'Overview IB'!R43</f>
        <v>0</v>
      </c>
      <c r="P28" s="167"/>
      <c r="Q28" s="142">
        <f t="shared" si="0"/>
        <v>0</v>
      </c>
      <c r="R28" s="110"/>
      <c r="S28" s="168">
        <f t="shared" si="1"/>
        <v>0</v>
      </c>
      <c r="T28" s="186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93"/>
    </row>
    <row r="29" spans="2:31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42">
        <f>'Overview IB'!R44</f>
        <v>0</v>
      </c>
      <c r="P29" s="167"/>
      <c r="Q29" s="142">
        <f t="shared" si="0"/>
        <v>0</v>
      </c>
      <c r="R29" s="110"/>
      <c r="S29" s="168">
        <f t="shared" si="1"/>
        <v>0</v>
      </c>
      <c r="T29" s="186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93"/>
    </row>
    <row r="30" spans="2:31" ht="18.75" customHeight="1" x14ac:dyDescent="0.25">
      <c r="B30" s="111"/>
      <c r="C30" s="50" t="s">
        <v>11</v>
      </c>
      <c r="D30" s="177">
        <f>'Overview IB'!D45</f>
        <v>0</v>
      </c>
      <c r="E30" s="177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142">
        <f>'Overview IB'!R45</f>
        <v>0</v>
      </c>
      <c r="P30" s="32"/>
      <c r="Q30" s="177">
        <f t="shared" si="0"/>
        <v>0</v>
      </c>
      <c r="R30" s="110"/>
      <c r="S30" s="168">
        <f t="shared" si="1"/>
        <v>0</v>
      </c>
      <c r="T30" s="18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93"/>
    </row>
    <row r="31" spans="2:31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42">
        <f>'Overview IB'!R46</f>
        <v>0</v>
      </c>
      <c r="P31" s="167"/>
      <c r="Q31" s="142">
        <f t="shared" si="0"/>
        <v>0</v>
      </c>
      <c r="R31" s="110"/>
      <c r="S31" s="168">
        <f t="shared" si="1"/>
        <v>0</v>
      </c>
      <c r="T31" s="186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93"/>
    </row>
    <row r="32" spans="2:31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42">
        <f>'Overview IB'!R47</f>
        <v>0</v>
      </c>
      <c r="P32" s="167"/>
      <c r="Q32" s="142">
        <f t="shared" si="0"/>
        <v>0</v>
      </c>
      <c r="R32" s="110"/>
      <c r="S32" s="168">
        <f t="shared" si="1"/>
        <v>0</v>
      </c>
      <c r="T32" s="186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93"/>
    </row>
    <row r="33" spans="2:31" ht="45" x14ac:dyDescent="0.25">
      <c r="B33" s="111"/>
      <c r="C33" s="8" t="s">
        <v>52</v>
      </c>
      <c r="D33" s="163" t="s">
        <v>72</v>
      </c>
      <c r="E33" s="163" t="s">
        <v>124</v>
      </c>
      <c r="F33" s="88" t="s">
        <v>129</v>
      </c>
      <c r="G33" s="88" t="s">
        <v>130</v>
      </c>
      <c r="H33" s="88" t="s">
        <v>131</v>
      </c>
      <c r="I33" s="88" t="s">
        <v>132</v>
      </c>
      <c r="J33" s="88" t="s">
        <v>133</v>
      </c>
      <c r="K33" s="88" t="s">
        <v>134</v>
      </c>
      <c r="L33" s="88" t="s">
        <v>135</v>
      </c>
      <c r="M33" s="88" t="s">
        <v>136</v>
      </c>
      <c r="N33" s="88" t="s">
        <v>137</v>
      </c>
      <c r="O33" s="88" t="s">
        <v>138</v>
      </c>
      <c r="P33" s="32"/>
      <c r="Q33" s="175" t="s">
        <v>29</v>
      </c>
      <c r="R33" s="175" t="s">
        <v>123</v>
      </c>
      <c r="S33" s="178" t="s">
        <v>8</v>
      </c>
      <c r="T33" s="8" t="s">
        <v>61</v>
      </c>
      <c r="U33" s="88" t="s">
        <v>129</v>
      </c>
      <c r="V33" s="88" t="s">
        <v>130</v>
      </c>
      <c r="W33" s="88" t="s">
        <v>131</v>
      </c>
      <c r="X33" s="88" t="s">
        <v>132</v>
      </c>
      <c r="Y33" s="88" t="s">
        <v>133</v>
      </c>
      <c r="Z33" s="88" t="s">
        <v>134</v>
      </c>
      <c r="AA33" s="88" t="s">
        <v>135</v>
      </c>
      <c r="AB33" s="88" t="s">
        <v>136</v>
      </c>
      <c r="AC33" s="88" t="s">
        <v>137</v>
      </c>
      <c r="AD33" s="88" t="s">
        <v>138</v>
      </c>
      <c r="AE33" s="93"/>
    </row>
    <row r="34" spans="2:31" ht="13.15" customHeight="1" x14ac:dyDescent="0.25">
      <c r="B34" s="111"/>
      <c r="C34" s="50" t="s">
        <v>66</v>
      </c>
      <c r="D34" s="177">
        <f>'Overview IB'!D49</f>
        <v>0</v>
      </c>
      <c r="E34" s="177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142">
        <f>'Overview IB'!R49</f>
        <v>0</v>
      </c>
      <c r="P34" s="32"/>
      <c r="Q34" s="177">
        <f>SUM(Q35:Q39)</f>
        <v>0</v>
      </c>
      <c r="R34" s="185">
        <f>SUM(R35:R39)</f>
        <v>0</v>
      </c>
      <c r="S34" s="168">
        <f t="shared" si="1"/>
        <v>0</v>
      </c>
      <c r="T34" s="186"/>
      <c r="U34" s="185">
        <f>SUM(U35:U39)</f>
        <v>0</v>
      </c>
      <c r="V34" s="185">
        <f t="shared" ref="V34:AD34" si="2">SUM(V35:V39)</f>
        <v>0</v>
      </c>
      <c r="W34" s="185">
        <f t="shared" si="2"/>
        <v>0</v>
      </c>
      <c r="X34" s="185">
        <f t="shared" si="2"/>
        <v>0</v>
      </c>
      <c r="Y34" s="185">
        <f t="shared" si="2"/>
        <v>0</v>
      </c>
      <c r="Z34" s="185">
        <f t="shared" si="2"/>
        <v>0</v>
      </c>
      <c r="AA34" s="185">
        <f t="shared" si="2"/>
        <v>0</v>
      </c>
      <c r="AB34" s="185">
        <f t="shared" si="2"/>
        <v>0</v>
      </c>
      <c r="AC34" s="185">
        <f t="shared" si="2"/>
        <v>0</v>
      </c>
      <c r="AD34" s="185">
        <f t="shared" si="2"/>
        <v>0</v>
      </c>
      <c r="AE34" s="93"/>
    </row>
    <row r="35" spans="2:31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42">
        <f>'Overview IB'!R50</f>
        <v>0</v>
      </c>
      <c r="P35" s="167"/>
      <c r="Q35" s="142">
        <f t="shared" ref="Q35:Q60" si="3">SUM(U35:AD35)</f>
        <v>0</v>
      </c>
      <c r="R35" s="110"/>
      <c r="S35" s="168">
        <f t="shared" si="1"/>
        <v>0</v>
      </c>
      <c r="T35" s="186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93"/>
    </row>
    <row r="36" spans="2:31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42">
        <f>'Overview IB'!R51</f>
        <v>0</v>
      </c>
      <c r="P36" s="167"/>
      <c r="Q36" s="142">
        <f t="shared" si="3"/>
        <v>0</v>
      </c>
      <c r="R36" s="110"/>
      <c r="S36" s="168">
        <f t="shared" si="1"/>
        <v>0</v>
      </c>
      <c r="T36" s="186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93"/>
    </row>
    <row r="37" spans="2:31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42">
        <f>'Overview IB'!R52</f>
        <v>0</v>
      </c>
      <c r="P37" s="167"/>
      <c r="Q37" s="142">
        <f t="shared" si="3"/>
        <v>0</v>
      </c>
      <c r="R37" s="110"/>
      <c r="S37" s="168">
        <f t="shared" si="1"/>
        <v>0</v>
      </c>
      <c r="T37" s="186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93"/>
    </row>
    <row r="38" spans="2:31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42">
        <f>'Overview IB'!R53</f>
        <v>0</v>
      </c>
      <c r="P38" s="167"/>
      <c r="Q38" s="142">
        <f t="shared" si="3"/>
        <v>0</v>
      </c>
      <c r="R38" s="110"/>
      <c r="S38" s="168">
        <f t="shared" si="1"/>
        <v>0</v>
      </c>
      <c r="T38" s="186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93"/>
    </row>
    <row r="39" spans="2:31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42">
        <f>'Overview IB'!R54</f>
        <v>0</v>
      </c>
      <c r="P39" s="167"/>
      <c r="Q39" s="142">
        <f t="shared" si="3"/>
        <v>0</v>
      </c>
      <c r="R39" s="110"/>
      <c r="S39" s="168">
        <f t="shared" si="1"/>
        <v>0</v>
      </c>
      <c r="T39" s="186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93"/>
    </row>
    <row r="40" spans="2:31" x14ac:dyDescent="0.25">
      <c r="B40" s="111"/>
      <c r="C40" s="50" t="s">
        <v>67</v>
      </c>
      <c r="D40" s="177">
        <f>'Overview IB'!D55</f>
        <v>0</v>
      </c>
      <c r="E40" s="177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142">
        <f>'Overview IB'!R55</f>
        <v>0</v>
      </c>
      <c r="P40" s="32"/>
      <c r="Q40" s="177">
        <f t="shared" si="3"/>
        <v>0</v>
      </c>
      <c r="R40" s="110"/>
      <c r="S40" s="168">
        <f t="shared" si="1"/>
        <v>0</v>
      </c>
      <c r="T40" s="18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93"/>
    </row>
    <row r="41" spans="2:31" x14ac:dyDescent="0.25">
      <c r="B41" s="111"/>
      <c r="C41" s="50" t="s">
        <v>68</v>
      </c>
      <c r="D41" s="177">
        <f>'Overview IB'!D56</f>
        <v>0</v>
      </c>
      <c r="E41" s="177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142">
        <f>'Overview IB'!R56</f>
        <v>0</v>
      </c>
      <c r="P41" s="32"/>
      <c r="Q41" s="177">
        <f t="shared" si="3"/>
        <v>0</v>
      </c>
      <c r="R41" s="110"/>
      <c r="S41" s="168">
        <f t="shared" si="1"/>
        <v>0</v>
      </c>
      <c r="T41" s="18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93"/>
    </row>
    <row r="42" spans="2:31" x14ac:dyDescent="0.25">
      <c r="B42" s="111"/>
      <c r="C42" s="50" t="s">
        <v>25</v>
      </c>
      <c r="D42" s="177">
        <f>'Overview IB'!D57</f>
        <v>0</v>
      </c>
      <c r="E42" s="177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142">
        <f>'Overview IB'!R57</f>
        <v>0</v>
      </c>
      <c r="P42" s="32"/>
      <c r="Q42" s="177">
        <f t="shared" si="3"/>
        <v>0</v>
      </c>
      <c r="R42" s="110"/>
      <c r="S42" s="168">
        <f t="shared" si="1"/>
        <v>0</v>
      </c>
      <c r="T42" s="18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93"/>
    </row>
    <row r="43" spans="2:31" ht="33" customHeight="1" x14ac:dyDescent="0.25">
      <c r="B43" s="111"/>
      <c r="C43" s="50" t="s">
        <v>117</v>
      </c>
      <c r="D43" s="177">
        <f>'Overview IB'!D58</f>
        <v>0</v>
      </c>
      <c r="E43" s="177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142">
        <f>'Overview IB'!R58</f>
        <v>0</v>
      </c>
      <c r="P43" s="32"/>
      <c r="Q43" s="177">
        <f t="shared" si="3"/>
        <v>0</v>
      </c>
      <c r="R43" s="110"/>
      <c r="S43" s="168">
        <f t="shared" si="1"/>
        <v>0</v>
      </c>
      <c r="T43" s="18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93"/>
    </row>
    <row r="44" spans="2:31" ht="33" customHeight="1" x14ac:dyDescent="0.25">
      <c r="B44" s="111"/>
      <c r="C44" s="52" t="s">
        <v>118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42">
        <f>'Overview IB'!R59</f>
        <v>0</v>
      </c>
      <c r="P44" s="167"/>
      <c r="Q44" s="142">
        <f t="shared" si="3"/>
        <v>0</v>
      </c>
      <c r="R44" s="110"/>
      <c r="S44" s="168">
        <f t="shared" si="1"/>
        <v>0</v>
      </c>
      <c r="T44" s="186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93"/>
    </row>
    <row r="45" spans="2:31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42">
        <f>'Overview IB'!R60</f>
        <v>0</v>
      </c>
      <c r="P45" s="167"/>
      <c r="Q45" s="142">
        <f t="shared" si="3"/>
        <v>0</v>
      </c>
      <c r="R45" s="110"/>
      <c r="S45" s="168">
        <f t="shared" si="1"/>
        <v>0</v>
      </c>
      <c r="T45" s="186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93"/>
    </row>
    <row r="46" spans="2:31" x14ac:dyDescent="0.25">
      <c r="B46" s="111"/>
      <c r="C46" s="50" t="s">
        <v>44</v>
      </c>
      <c r="D46" s="177">
        <f>'Overview IB'!D61</f>
        <v>0</v>
      </c>
      <c r="E46" s="177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142">
        <f>'Overview IB'!R61</f>
        <v>0</v>
      </c>
      <c r="P46" s="32"/>
      <c r="Q46" s="177">
        <f t="shared" si="3"/>
        <v>0</v>
      </c>
      <c r="R46" s="110"/>
      <c r="S46" s="168">
        <f t="shared" si="1"/>
        <v>0</v>
      </c>
      <c r="T46" s="18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93"/>
    </row>
    <row r="47" spans="2:31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42">
        <f>'Overview IB'!R62</f>
        <v>0</v>
      </c>
      <c r="P47" s="167"/>
      <c r="Q47" s="142">
        <f t="shared" si="3"/>
        <v>0</v>
      </c>
      <c r="R47" s="110"/>
      <c r="S47" s="168">
        <f t="shared" si="1"/>
        <v>0</v>
      </c>
      <c r="T47" s="186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93"/>
    </row>
    <row r="48" spans="2:31" ht="45" x14ac:dyDescent="0.25">
      <c r="B48" s="111"/>
      <c r="C48" s="8" t="s">
        <v>147</v>
      </c>
      <c r="D48" s="163" t="s">
        <v>72</v>
      </c>
      <c r="E48" s="163" t="s">
        <v>124</v>
      </c>
      <c r="F48" s="88" t="s">
        <v>129</v>
      </c>
      <c r="G48" s="88" t="s">
        <v>130</v>
      </c>
      <c r="H48" s="88" t="s">
        <v>131</v>
      </c>
      <c r="I48" s="88" t="s">
        <v>132</v>
      </c>
      <c r="J48" s="88" t="s">
        <v>133</v>
      </c>
      <c r="K48" s="88" t="s">
        <v>134</v>
      </c>
      <c r="L48" s="88" t="s">
        <v>135</v>
      </c>
      <c r="M48" s="88" t="s">
        <v>136</v>
      </c>
      <c r="N48" s="88" t="s">
        <v>137</v>
      </c>
      <c r="O48" s="88" t="s">
        <v>138</v>
      </c>
      <c r="P48" s="32"/>
      <c r="Q48" s="175" t="s">
        <v>29</v>
      </c>
      <c r="R48" s="175" t="s">
        <v>123</v>
      </c>
      <c r="S48" s="178" t="s">
        <v>8</v>
      </c>
      <c r="T48" s="8" t="s">
        <v>61</v>
      </c>
      <c r="U48" s="88" t="s">
        <v>129</v>
      </c>
      <c r="V48" s="88" t="s">
        <v>130</v>
      </c>
      <c r="W48" s="88" t="s">
        <v>131</v>
      </c>
      <c r="X48" s="88" t="s">
        <v>132</v>
      </c>
      <c r="Y48" s="88" t="s">
        <v>133</v>
      </c>
      <c r="Z48" s="88" t="s">
        <v>134</v>
      </c>
      <c r="AA48" s="88" t="s">
        <v>135</v>
      </c>
      <c r="AB48" s="88" t="s">
        <v>136</v>
      </c>
      <c r="AC48" s="88" t="s">
        <v>137</v>
      </c>
      <c r="AD48" s="88" t="s">
        <v>138</v>
      </c>
      <c r="AE48" s="93"/>
    </row>
    <row r="49" spans="2:31" ht="29.25" customHeight="1" x14ac:dyDescent="0.25">
      <c r="B49" s="111"/>
      <c r="C49" s="50" t="s">
        <v>109</v>
      </c>
      <c r="D49" s="177">
        <f>'Overview IB'!D64</f>
        <v>0</v>
      </c>
      <c r="E49" s="177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42">
        <f>'Overview IB'!R64</f>
        <v>0</v>
      </c>
      <c r="P49" s="112"/>
      <c r="Q49" s="177">
        <f t="shared" si="3"/>
        <v>0</v>
      </c>
      <c r="R49" s="110"/>
      <c r="S49" s="168">
        <f t="shared" si="1"/>
        <v>0</v>
      </c>
      <c r="T49" s="18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93"/>
    </row>
    <row r="50" spans="2:31" x14ac:dyDescent="0.25">
      <c r="B50" s="111"/>
      <c r="C50" s="49" t="s">
        <v>69</v>
      </c>
      <c r="D50" s="177">
        <f>'Overview IB'!D65</f>
        <v>0</v>
      </c>
      <c r="E50" s="177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42">
        <f>'Overview IB'!R65</f>
        <v>0</v>
      </c>
      <c r="P50" s="112"/>
      <c r="Q50" s="177">
        <f t="shared" si="3"/>
        <v>0</v>
      </c>
      <c r="R50" s="110"/>
      <c r="S50" s="168">
        <f t="shared" si="1"/>
        <v>0</v>
      </c>
      <c r="T50" s="18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93"/>
    </row>
    <row r="51" spans="2:31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42">
        <f>'Overview IB'!R66</f>
        <v>0</v>
      </c>
      <c r="P51" s="109"/>
      <c r="Q51" s="142">
        <f t="shared" si="3"/>
        <v>0</v>
      </c>
      <c r="R51" s="110"/>
      <c r="S51" s="168">
        <f t="shared" si="1"/>
        <v>0</v>
      </c>
      <c r="T51" s="186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93"/>
    </row>
    <row r="52" spans="2:31" ht="14.65" customHeight="1" x14ac:dyDescent="0.25">
      <c r="B52" s="111"/>
      <c r="C52" s="49" t="s">
        <v>110</v>
      </c>
      <c r="D52" s="177">
        <f>'Overview IB'!D67</f>
        <v>0</v>
      </c>
      <c r="E52" s="177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42">
        <f>'Overview IB'!R67</f>
        <v>0</v>
      </c>
      <c r="P52" s="112"/>
      <c r="Q52" s="177">
        <f t="shared" si="3"/>
        <v>0</v>
      </c>
      <c r="R52" s="110"/>
      <c r="S52" s="168">
        <f t="shared" si="1"/>
        <v>0</v>
      </c>
      <c r="T52" s="18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93"/>
    </row>
    <row r="53" spans="2:31" ht="13.15" customHeight="1" x14ac:dyDescent="0.25">
      <c r="B53" s="111"/>
      <c r="C53" s="49" t="s">
        <v>53</v>
      </c>
      <c r="D53" s="177">
        <f>'Overview IB'!D68</f>
        <v>0</v>
      </c>
      <c r="E53" s="177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42">
        <f>'Overview IB'!R68</f>
        <v>0</v>
      </c>
      <c r="P53" s="112"/>
      <c r="Q53" s="177">
        <f t="shared" si="3"/>
        <v>0</v>
      </c>
      <c r="R53" s="110"/>
      <c r="S53" s="168">
        <f t="shared" si="1"/>
        <v>0</v>
      </c>
      <c r="T53" s="18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93"/>
    </row>
    <row r="54" spans="2:31" ht="33" customHeight="1" x14ac:dyDescent="0.25">
      <c r="B54" s="111"/>
      <c r="C54" s="52" t="s">
        <v>97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42">
        <f>'Overview IB'!R69</f>
        <v>0</v>
      </c>
      <c r="P54" s="107"/>
      <c r="Q54" s="142">
        <f t="shared" si="3"/>
        <v>0</v>
      </c>
      <c r="R54" s="110"/>
      <c r="S54" s="168">
        <f t="shared" si="1"/>
        <v>0</v>
      </c>
      <c r="T54" s="186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93"/>
    </row>
    <row r="55" spans="2:31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42">
        <f>'Overview IB'!R70</f>
        <v>0</v>
      </c>
      <c r="P55" s="107"/>
      <c r="Q55" s="142">
        <f t="shared" si="3"/>
        <v>0</v>
      </c>
      <c r="R55" s="110"/>
      <c r="S55" s="168">
        <f t="shared" si="1"/>
        <v>0</v>
      </c>
      <c r="T55" s="186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93"/>
    </row>
    <row r="56" spans="2:31" x14ac:dyDescent="0.25">
      <c r="B56" s="111"/>
      <c r="C56" s="83" t="s">
        <v>74</v>
      </c>
      <c r="D56" s="177">
        <f>'Overview IB'!D71</f>
        <v>0</v>
      </c>
      <c r="E56" s="177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142">
        <f>'Overview IB'!R71</f>
        <v>0</v>
      </c>
      <c r="P56" s="95"/>
      <c r="Q56" s="177">
        <f t="shared" si="3"/>
        <v>0</v>
      </c>
      <c r="R56" s="110"/>
      <c r="S56" s="168">
        <f t="shared" si="1"/>
        <v>0</v>
      </c>
      <c r="T56" s="18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93"/>
    </row>
    <row r="57" spans="2:31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42">
        <f>'Overview IB'!R72</f>
        <v>0</v>
      </c>
      <c r="P57" s="107"/>
      <c r="Q57" s="142">
        <f t="shared" si="3"/>
        <v>0</v>
      </c>
      <c r="R57" s="110"/>
      <c r="S57" s="168">
        <f t="shared" si="1"/>
        <v>0</v>
      </c>
      <c r="T57" s="186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93"/>
    </row>
    <row r="58" spans="2:31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42">
        <f>'Overview IB'!R73</f>
        <v>0</v>
      </c>
      <c r="P58" s="107"/>
      <c r="Q58" s="142">
        <f t="shared" si="3"/>
        <v>0</v>
      </c>
      <c r="R58" s="110"/>
      <c r="S58" s="168">
        <f t="shared" si="1"/>
        <v>0</v>
      </c>
      <c r="T58" s="186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93"/>
    </row>
    <row r="59" spans="2:31" x14ac:dyDescent="0.25">
      <c r="B59" s="111"/>
      <c r="C59" s="49" t="str">
        <f>'Overview IB'!C74</f>
        <v>Sonstiger Indikator - frei wählbar lt. Indikatorenblatt</v>
      </c>
      <c r="D59" s="177">
        <f>'Overview IB'!D74</f>
        <v>0</v>
      </c>
      <c r="E59" s="177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142">
        <f>'Overview IB'!R74</f>
        <v>0</v>
      </c>
      <c r="P59" s="95"/>
      <c r="Q59" s="177">
        <f t="shared" si="3"/>
        <v>0</v>
      </c>
      <c r="R59" s="110"/>
      <c r="S59" s="168">
        <f t="shared" si="1"/>
        <v>0</v>
      </c>
      <c r="T59" s="18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93"/>
    </row>
    <row r="60" spans="2:31" x14ac:dyDescent="0.25">
      <c r="B60" s="111"/>
      <c r="C60" s="49" t="str">
        <f>'Overview IB'!C75</f>
        <v>Sonstiger Indikator - frei wählbar lt. Indikatorenblatt</v>
      </c>
      <c r="D60" s="177">
        <f>'Overview IB'!D75</f>
        <v>0</v>
      </c>
      <c r="E60" s="177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142">
        <f>'Overview IB'!R75</f>
        <v>0</v>
      </c>
      <c r="P60" s="95"/>
      <c r="Q60" s="177">
        <f t="shared" si="3"/>
        <v>0</v>
      </c>
      <c r="R60" s="110"/>
      <c r="S60" s="168">
        <f t="shared" si="1"/>
        <v>0</v>
      </c>
      <c r="T60" s="18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93"/>
    </row>
    <row r="61" spans="2:31" ht="16.5" customHeight="1" x14ac:dyDescent="0.25">
      <c r="B61" s="303"/>
      <c r="C61" s="304"/>
      <c r="D61" s="113"/>
      <c r="E61" s="169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95"/>
      <c r="Q61" s="115"/>
      <c r="R61" s="115"/>
      <c r="S61" s="116"/>
      <c r="T61" s="130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93"/>
    </row>
    <row r="62" spans="2:31" ht="45" x14ac:dyDescent="0.25">
      <c r="B62" s="111"/>
      <c r="C62" s="165" t="s">
        <v>30</v>
      </c>
      <c r="D62" s="163" t="s">
        <v>72</v>
      </c>
      <c r="E62" s="163" t="s">
        <v>124</v>
      </c>
      <c r="F62" s="88" t="s">
        <v>129</v>
      </c>
      <c r="G62" s="88" t="s">
        <v>130</v>
      </c>
      <c r="H62" s="88" t="s">
        <v>131</v>
      </c>
      <c r="I62" s="88" t="s">
        <v>132</v>
      </c>
      <c r="J62" s="88" t="s">
        <v>133</v>
      </c>
      <c r="K62" s="88" t="s">
        <v>134</v>
      </c>
      <c r="L62" s="88" t="s">
        <v>135</v>
      </c>
      <c r="M62" s="88" t="s">
        <v>136</v>
      </c>
      <c r="N62" s="88" t="s">
        <v>137</v>
      </c>
      <c r="O62" s="88" t="s">
        <v>138</v>
      </c>
      <c r="P62" s="32"/>
      <c r="Q62" s="175" t="s">
        <v>29</v>
      </c>
      <c r="R62" s="175" t="s">
        <v>123</v>
      </c>
      <c r="S62" s="178" t="s">
        <v>8</v>
      </c>
      <c r="T62" s="8" t="s">
        <v>61</v>
      </c>
      <c r="U62" s="88" t="s">
        <v>129</v>
      </c>
      <c r="V62" s="88" t="s">
        <v>130</v>
      </c>
      <c r="W62" s="88" t="s">
        <v>131</v>
      </c>
      <c r="X62" s="88" t="s">
        <v>132</v>
      </c>
      <c r="Y62" s="88" t="s">
        <v>133</v>
      </c>
      <c r="Z62" s="88" t="s">
        <v>134</v>
      </c>
      <c r="AA62" s="88" t="s">
        <v>135</v>
      </c>
      <c r="AB62" s="88" t="s">
        <v>136</v>
      </c>
      <c r="AC62" s="88" t="s">
        <v>137</v>
      </c>
      <c r="AD62" s="88" t="s">
        <v>138</v>
      </c>
      <c r="AE62" s="93"/>
    </row>
    <row r="63" spans="2:31" ht="15.75" customHeight="1" x14ac:dyDescent="0.25">
      <c r="B63" s="111"/>
      <c r="C63" s="83" t="s">
        <v>99</v>
      </c>
      <c r="D63" s="148"/>
      <c r="E63" s="174"/>
      <c r="F63" s="259"/>
      <c r="G63" s="260"/>
      <c r="H63" s="260"/>
      <c r="I63" s="260"/>
      <c r="J63" s="260"/>
      <c r="K63" s="260"/>
      <c r="L63" s="260"/>
      <c r="M63" s="260"/>
      <c r="N63" s="260"/>
      <c r="O63" s="261"/>
      <c r="P63" s="3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93"/>
    </row>
    <row r="64" spans="2:31" ht="15.75" customHeight="1" x14ac:dyDescent="0.25">
      <c r="B64" s="111"/>
      <c r="C64" s="176" t="s">
        <v>36</v>
      </c>
      <c r="D64" s="300"/>
      <c r="E64" s="305"/>
      <c r="F64" s="199"/>
      <c r="G64" s="200"/>
      <c r="H64" s="200"/>
      <c r="I64" s="200"/>
      <c r="J64" s="200"/>
      <c r="K64" s="200"/>
      <c r="L64" s="200"/>
      <c r="M64" s="200"/>
      <c r="N64" s="200"/>
      <c r="O64" s="201"/>
      <c r="P64" s="167"/>
      <c r="Q64" s="300"/>
      <c r="R64" s="110"/>
      <c r="S64" s="300"/>
      <c r="T64" s="186"/>
      <c r="U64" s="283" t="s">
        <v>151</v>
      </c>
      <c r="V64" s="284"/>
      <c r="W64" s="284"/>
      <c r="X64" s="284"/>
      <c r="Y64" s="284"/>
      <c r="Z64" s="284"/>
      <c r="AA64" s="284"/>
      <c r="AB64" s="284"/>
      <c r="AC64" s="284"/>
      <c r="AD64" s="285"/>
      <c r="AE64" s="93"/>
    </row>
    <row r="65" spans="2:31" ht="15.75" customHeight="1" x14ac:dyDescent="0.25">
      <c r="B65" s="111"/>
      <c r="C65" s="176" t="s">
        <v>35</v>
      </c>
      <c r="D65" s="301"/>
      <c r="E65" s="306"/>
      <c r="F65" s="199"/>
      <c r="G65" s="200"/>
      <c r="H65" s="200"/>
      <c r="I65" s="200"/>
      <c r="J65" s="200"/>
      <c r="K65" s="200"/>
      <c r="L65" s="200"/>
      <c r="M65" s="200"/>
      <c r="N65" s="200"/>
      <c r="O65" s="201"/>
      <c r="P65" s="167"/>
      <c r="Q65" s="301"/>
      <c r="R65" s="110"/>
      <c r="S65" s="301"/>
      <c r="T65" s="186"/>
      <c r="U65" s="286"/>
      <c r="V65" s="287"/>
      <c r="W65" s="287"/>
      <c r="X65" s="287"/>
      <c r="Y65" s="287"/>
      <c r="Z65" s="287"/>
      <c r="AA65" s="287"/>
      <c r="AB65" s="287"/>
      <c r="AC65" s="287"/>
      <c r="AD65" s="288"/>
      <c r="AE65" s="93"/>
    </row>
    <row r="66" spans="2:31" ht="15.75" customHeight="1" x14ac:dyDescent="0.25">
      <c r="B66" s="111"/>
      <c r="C66" s="176" t="s">
        <v>102</v>
      </c>
      <c r="D66" s="301"/>
      <c r="E66" s="306"/>
      <c r="F66" s="199"/>
      <c r="G66" s="200"/>
      <c r="H66" s="200"/>
      <c r="I66" s="200"/>
      <c r="J66" s="200"/>
      <c r="K66" s="200"/>
      <c r="L66" s="200"/>
      <c r="M66" s="200"/>
      <c r="N66" s="200"/>
      <c r="O66" s="201"/>
      <c r="P66" s="167"/>
      <c r="Q66" s="301"/>
      <c r="R66" s="110"/>
      <c r="S66" s="301"/>
      <c r="T66" s="186"/>
      <c r="U66" s="286"/>
      <c r="V66" s="287"/>
      <c r="W66" s="287"/>
      <c r="X66" s="287"/>
      <c r="Y66" s="287"/>
      <c r="Z66" s="287"/>
      <c r="AA66" s="287"/>
      <c r="AB66" s="287"/>
      <c r="AC66" s="287"/>
      <c r="AD66" s="288"/>
      <c r="AE66" s="93"/>
    </row>
    <row r="67" spans="2:31" ht="15.75" customHeight="1" x14ac:dyDescent="0.25">
      <c r="B67" s="111"/>
      <c r="C67" s="176" t="s">
        <v>88</v>
      </c>
      <c r="D67" s="301"/>
      <c r="E67" s="306"/>
      <c r="F67" s="199"/>
      <c r="G67" s="200"/>
      <c r="H67" s="200"/>
      <c r="I67" s="200"/>
      <c r="J67" s="200"/>
      <c r="K67" s="200"/>
      <c r="L67" s="200"/>
      <c r="M67" s="200"/>
      <c r="N67" s="200"/>
      <c r="O67" s="201"/>
      <c r="P67" s="167"/>
      <c r="Q67" s="301"/>
      <c r="R67" s="110"/>
      <c r="S67" s="301"/>
      <c r="T67" s="186"/>
      <c r="U67" s="286"/>
      <c r="V67" s="287"/>
      <c r="W67" s="287"/>
      <c r="X67" s="287"/>
      <c r="Y67" s="287"/>
      <c r="Z67" s="287"/>
      <c r="AA67" s="287"/>
      <c r="AB67" s="287"/>
      <c r="AC67" s="287"/>
      <c r="AD67" s="288"/>
      <c r="AE67" s="93"/>
    </row>
    <row r="68" spans="2:31" ht="15.75" customHeight="1" x14ac:dyDescent="0.25">
      <c r="B68" s="111"/>
      <c r="C68" s="176" t="s">
        <v>87</v>
      </c>
      <c r="D68" s="301"/>
      <c r="E68" s="306"/>
      <c r="F68" s="199"/>
      <c r="G68" s="200"/>
      <c r="H68" s="200"/>
      <c r="I68" s="200"/>
      <c r="J68" s="200"/>
      <c r="K68" s="200"/>
      <c r="L68" s="200"/>
      <c r="M68" s="200"/>
      <c r="N68" s="200"/>
      <c r="O68" s="201"/>
      <c r="P68" s="167"/>
      <c r="Q68" s="301"/>
      <c r="R68" s="110"/>
      <c r="S68" s="301"/>
      <c r="T68" s="186"/>
      <c r="U68" s="286"/>
      <c r="V68" s="287"/>
      <c r="W68" s="287"/>
      <c r="X68" s="287"/>
      <c r="Y68" s="287"/>
      <c r="Z68" s="287"/>
      <c r="AA68" s="287"/>
      <c r="AB68" s="287"/>
      <c r="AC68" s="287"/>
      <c r="AD68" s="288"/>
      <c r="AE68" s="93"/>
    </row>
    <row r="69" spans="2:31" ht="15.75" customHeight="1" x14ac:dyDescent="0.25">
      <c r="B69" s="111"/>
      <c r="C69" s="176" t="s">
        <v>37</v>
      </c>
      <c r="D69" s="301"/>
      <c r="E69" s="306"/>
      <c r="F69" s="199"/>
      <c r="G69" s="200"/>
      <c r="H69" s="200"/>
      <c r="I69" s="200"/>
      <c r="J69" s="200"/>
      <c r="K69" s="200"/>
      <c r="L69" s="200"/>
      <c r="M69" s="200"/>
      <c r="N69" s="200"/>
      <c r="O69" s="201"/>
      <c r="P69" s="167"/>
      <c r="Q69" s="301"/>
      <c r="R69" s="110"/>
      <c r="S69" s="301"/>
      <c r="T69" s="186"/>
      <c r="U69" s="286"/>
      <c r="V69" s="287"/>
      <c r="W69" s="287"/>
      <c r="X69" s="287"/>
      <c r="Y69" s="287"/>
      <c r="Z69" s="287"/>
      <c r="AA69" s="287"/>
      <c r="AB69" s="287"/>
      <c r="AC69" s="287"/>
      <c r="AD69" s="288"/>
      <c r="AE69" s="93"/>
    </row>
    <row r="70" spans="2:31" ht="15.75" customHeight="1" x14ac:dyDescent="0.25">
      <c r="B70" s="111"/>
      <c r="C70" s="176" t="s">
        <v>103</v>
      </c>
      <c r="D70" s="302"/>
      <c r="E70" s="307"/>
      <c r="F70" s="199"/>
      <c r="G70" s="200"/>
      <c r="H70" s="200"/>
      <c r="I70" s="200"/>
      <c r="J70" s="200"/>
      <c r="K70" s="200"/>
      <c r="L70" s="200"/>
      <c r="M70" s="200"/>
      <c r="N70" s="200"/>
      <c r="O70" s="201"/>
      <c r="P70" s="167"/>
      <c r="Q70" s="302"/>
      <c r="R70" s="142">
        <f>SUM(R64:R69)</f>
        <v>0</v>
      </c>
      <c r="S70" s="302"/>
      <c r="T70" s="186"/>
      <c r="U70" s="289"/>
      <c r="V70" s="290"/>
      <c r="W70" s="290"/>
      <c r="X70" s="290"/>
      <c r="Y70" s="290"/>
      <c r="Z70" s="290"/>
      <c r="AA70" s="290"/>
      <c r="AB70" s="290"/>
      <c r="AC70" s="290"/>
      <c r="AD70" s="291"/>
      <c r="AE70" s="93"/>
    </row>
    <row r="71" spans="2:31" ht="15.75" customHeight="1" x14ac:dyDescent="0.25">
      <c r="B71" s="111"/>
      <c r="C71" s="53" t="s">
        <v>92</v>
      </c>
      <c r="D71" s="83"/>
      <c r="E71" s="53"/>
      <c r="F71" s="259"/>
      <c r="G71" s="260"/>
      <c r="H71" s="260"/>
      <c r="I71" s="260"/>
      <c r="J71" s="260"/>
      <c r="K71" s="260"/>
      <c r="L71" s="260"/>
      <c r="M71" s="260"/>
      <c r="N71" s="260"/>
      <c r="O71" s="261"/>
      <c r="P71" s="3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93"/>
    </row>
    <row r="72" spans="2:31" ht="15.75" customHeight="1" x14ac:dyDescent="0.25">
      <c r="B72" s="111"/>
      <c r="C72" s="176" t="s">
        <v>111</v>
      </c>
      <c r="D72" s="142">
        <f>'Overview IB'!D87</f>
        <v>0</v>
      </c>
      <c r="E72" s="142">
        <f>'Overview IB'!E87</f>
        <v>0</v>
      </c>
      <c r="F72" s="259"/>
      <c r="G72" s="260"/>
      <c r="H72" s="260"/>
      <c r="I72" s="260"/>
      <c r="J72" s="260"/>
      <c r="K72" s="260"/>
      <c r="L72" s="260"/>
      <c r="M72" s="260"/>
      <c r="N72" s="260"/>
      <c r="O72" s="261"/>
      <c r="P72" s="167"/>
      <c r="Q72" s="300"/>
      <c r="R72" s="110"/>
      <c r="S72" s="168">
        <f t="shared" ref="S72:S77" si="4">IF(R72="",0,IF(D72=0,0,IF(E72=0,IF(R72=0,Q72/D72,R72/D72),IF(R72=0,Q72/E72,R72/E72))))</f>
        <v>0</v>
      </c>
      <c r="T72" s="186"/>
      <c r="U72" s="283" t="s">
        <v>151</v>
      </c>
      <c r="V72" s="284"/>
      <c r="W72" s="284"/>
      <c r="X72" s="284"/>
      <c r="Y72" s="284"/>
      <c r="Z72" s="284"/>
      <c r="AA72" s="284"/>
      <c r="AB72" s="284"/>
      <c r="AC72" s="284"/>
      <c r="AD72" s="285"/>
      <c r="AE72" s="93"/>
    </row>
    <row r="73" spans="2:31" ht="15.75" customHeight="1" x14ac:dyDescent="0.25">
      <c r="B73" s="111"/>
      <c r="C73" s="176" t="s">
        <v>112</v>
      </c>
      <c r="D73" s="142">
        <f>'Overview IB'!D88</f>
        <v>0</v>
      </c>
      <c r="E73" s="142">
        <f>'Overview IB'!E88</f>
        <v>0</v>
      </c>
      <c r="F73" s="259"/>
      <c r="G73" s="260"/>
      <c r="H73" s="260"/>
      <c r="I73" s="260"/>
      <c r="J73" s="260"/>
      <c r="K73" s="260"/>
      <c r="L73" s="260"/>
      <c r="M73" s="260"/>
      <c r="N73" s="260"/>
      <c r="O73" s="261"/>
      <c r="P73" s="167"/>
      <c r="Q73" s="301"/>
      <c r="R73" s="110"/>
      <c r="S73" s="168">
        <f t="shared" si="4"/>
        <v>0</v>
      </c>
      <c r="T73" s="186"/>
      <c r="U73" s="286"/>
      <c r="V73" s="287"/>
      <c r="W73" s="287"/>
      <c r="X73" s="287"/>
      <c r="Y73" s="287"/>
      <c r="Z73" s="287"/>
      <c r="AA73" s="287"/>
      <c r="AB73" s="287"/>
      <c r="AC73" s="287"/>
      <c r="AD73" s="288"/>
      <c r="AE73" s="93"/>
    </row>
    <row r="74" spans="2:31" ht="15.75" customHeight="1" x14ac:dyDescent="0.25">
      <c r="B74" s="111"/>
      <c r="C74" s="176" t="s">
        <v>113</v>
      </c>
      <c r="D74" s="142">
        <f>'Overview IB'!D89</f>
        <v>0</v>
      </c>
      <c r="E74" s="142">
        <f>'Overview IB'!E89</f>
        <v>0</v>
      </c>
      <c r="F74" s="259"/>
      <c r="G74" s="260"/>
      <c r="H74" s="260"/>
      <c r="I74" s="260"/>
      <c r="J74" s="260"/>
      <c r="K74" s="260"/>
      <c r="L74" s="260"/>
      <c r="M74" s="260"/>
      <c r="N74" s="260"/>
      <c r="O74" s="261"/>
      <c r="P74" s="167"/>
      <c r="Q74" s="301"/>
      <c r="R74" s="110"/>
      <c r="S74" s="168">
        <f t="shared" si="4"/>
        <v>0</v>
      </c>
      <c r="T74" s="186"/>
      <c r="U74" s="286"/>
      <c r="V74" s="287"/>
      <c r="W74" s="287"/>
      <c r="X74" s="287"/>
      <c r="Y74" s="287"/>
      <c r="Z74" s="287"/>
      <c r="AA74" s="287"/>
      <c r="AB74" s="287"/>
      <c r="AC74" s="287"/>
      <c r="AD74" s="288"/>
      <c r="AE74" s="93"/>
    </row>
    <row r="75" spans="2:31" ht="15.75" customHeight="1" x14ac:dyDescent="0.25">
      <c r="B75" s="111"/>
      <c r="C75" s="176" t="s">
        <v>114</v>
      </c>
      <c r="D75" s="142">
        <f>'Overview IB'!D90</f>
        <v>0</v>
      </c>
      <c r="E75" s="142">
        <f>'Overview IB'!E90</f>
        <v>0</v>
      </c>
      <c r="F75" s="259"/>
      <c r="G75" s="260"/>
      <c r="H75" s="260"/>
      <c r="I75" s="260"/>
      <c r="J75" s="260"/>
      <c r="K75" s="260"/>
      <c r="L75" s="260"/>
      <c r="M75" s="260"/>
      <c r="N75" s="260"/>
      <c r="O75" s="261"/>
      <c r="P75" s="167"/>
      <c r="Q75" s="301"/>
      <c r="R75" s="110"/>
      <c r="S75" s="168">
        <f t="shared" si="4"/>
        <v>0</v>
      </c>
      <c r="T75" s="186"/>
      <c r="U75" s="286"/>
      <c r="V75" s="287"/>
      <c r="W75" s="287"/>
      <c r="X75" s="287"/>
      <c r="Y75" s="287"/>
      <c r="Z75" s="287"/>
      <c r="AA75" s="287"/>
      <c r="AB75" s="287"/>
      <c r="AC75" s="287"/>
      <c r="AD75" s="288"/>
      <c r="AE75" s="93"/>
    </row>
    <row r="76" spans="2:31" ht="15.75" customHeight="1" x14ac:dyDescent="0.25">
      <c r="B76" s="111"/>
      <c r="C76" s="176" t="s">
        <v>115</v>
      </c>
      <c r="D76" s="142">
        <f>'Overview IB'!D91</f>
        <v>0</v>
      </c>
      <c r="E76" s="142">
        <f>'Overview IB'!E91</f>
        <v>0</v>
      </c>
      <c r="F76" s="259"/>
      <c r="G76" s="260"/>
      <c r="H76" s="260"/>
      <c r="I76" s="260"/>
      <c r="J76" s="260"/>
      <c r="K76" s="260"/>
      <c r="L76" s="260"/>
      <c r="M76" s="260"/>
      <c r="N76" s="260"/>
      <c r="O76" s="261"/>
      <c r="P76" s="167"/>
      <c r="Q76" s="301"/>
      <c r="R76" s="110"/>
      <c r="S76" s="168">
        <f t="shared" si="4"/>
        <v>0</v>
      </c>
      <c r="T76" s="186"/>
      <c r="U76" s="286"/>
      <c r="V76" s="287"/>
      <c r="W76" s="287"/>
      <c r="X76" s="287"/>
      <c r="Y76" s="287"/>
      <c r="Z76" s="287"/>
      <c r="AA76" s="287"/>
      <c r="AB76" s="287"/>
      <c r="AC76" s="287"/>
      <c r="AD76" s="288"/>
      <c r="AE76" s="93"/>
    </row>
    <row r="77" spans="2:31" ht="15.75" customHeight="1" x14ac:dyDescent="0.25">
      <c r="B77" s="111"/>
      <c r="C77" s="176" t="s">
        <v>82</v>
      </c>
      <c r="D77" s="142">
        <f>'Overview IB'!D92</f>
        <v>0</v>
      </c>
      <c r="E77" s="142">
        <f>'Overview IB'!E92</f>
        <v>0</v>
      </c>
      <c r="F77" s="259"/>
      <c r="G77" s="260"/>
      <c r="H77" s="260"/>
      <c r="I77" s="260"/>
      <c r="J77" s="260"/>
      <c r="K77" s="260"/>
      <c r="L77" s="260"/>
      <c r="M77" s="260"/>
      <c r="N77" s="260"/>
      <c r="O77" s="261"/>
      <c r="P77" s="167"/>
      <c r="Q77" s="301"/>
      <c r="R77" s="110"/>
      <c r="S77" s="168">
        <f t="shared" si="4"/>
        <v>0</v>
      </c>
      <c r="T77" s="186"/>
      <c r="U77" s="286"/>
      <c r="V77" s="287"/>
      <c r="W77" s="287"/>
      <c r="X77" s="287"/>
      <c r="Y77" s="287"/>
      <c r="Z77" s="287"/>
      <c r="AA77" s="287"/>
      <c r="AB77" s="287"/>
      <c r="AC77" s="287"/>
      <c r="AD77" s="288"/>
      <c r="AE77" s="93"/>
    </row>
    <row r="78" spans="2:31" ht="15.75" customHeight="1" x14ac:dyDescent="0.25">
      <c r="B78" s="111"/>
      <c r="C78" s="176" t="s">
        <v>103</v>
      </c>
      <c r="D78" s="142">
        <f>'Overview IB'!D93</f>
        <v>0</v>
      </c>
      <c r="E78" s="142">
        <f>'Overview IB'!E93</f>
        <v>0</v>
      </c>
      <c r="F78" s="259"/>
      <c r="G78" s="260"/>
      <c r="H78" s="260"/>
      <c r="I78" s="260"/>
      <c r="J78" s="260"/>
      <c r="K78" s="260"/>
      <c r="L78" s="260"/>
      <c r="M78" s="260"/>
      <c r="N78" s="260"/>
      <c r="O78" s="261"/>
      <c r="P78" s="167"/>
      <c r="Q78" s="302"/>
      <c r="R78" s="142">
        <f>SUM(R72:R77)</f>
        <v>0</v>
      </c>
      <c r="S78" s="168">
        <f t="shared" ref="S78:S88" si="5">IF(D78=0,0,IF(E78=0,IF(R78=0,Q78/D78,R78/D78),IF(R78=0,Q78/E78,R78/E78)))</f>
        <v>0</v>
      </c>
      <c r="T78" s="186"/>
      <c r="U78" s="289"/>
      <c r="V78" s="290"/>
      <c r="W78" s="290"/>
      <c r="X78" s="290"/>
      <c r="Y78" s="290"/>
      <c r="Z78" s="290"/>
      <c r="AA78" s="290"/>
      <c r="AB78" s="290"/>
      <c r="AC78" s="290"/>
      <c r="AD78" s="291"/>
      <c r="AE78" s="93"/>
    </row>
    <row r="79" spans="2:31" ht="15.75" customHeight="1" x14ac:dyDescent="0.25">
      <c r="B79" s="111"/>
      <c r="C79" s="53" t="s">
        <v>93</v>
      </c>
      <c r="D79" s="83"/>
      <c r="E79" s="53"/>
      <c r="F79" s="259"/>
      <c r="G79" s="260"/>
      <c r="H79" s="260"/>
      <c r="I79" s="260"/>
      <c r="J79" s="260"/>
      <c r="K79" s="260"/>
      <c r="L79" s="260"/>
      <c r="M79" s="260"/>
      <c r="N79" s="260"/>
      <c r="O79" s="261"/>
      <c r="P79" s="3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93"/>
    </row>
    <row r="80" spans="2:31" ht="15.75" customHeight="1" x14ac:dyDescent="0.25">
      <c r="B80" s="111"/>
      <c r="C80" s="176" t="s">
        <v>32</v>
      </c>
      <c r="D80" s="142">
        <f>'Overview IB'!D95</f>
        <v>0</v>
      </c>
      <c r="E80" s="142">
        <f>'Overview IB'!E95</f>
        <v>0</v>
      </c>
      <c r="F80" s="259"/>
      <c r="G80" s="260"/>
      <c r="H80" s="260"/>
      <c r="I80" s="260"/>
      <c r="J80" s="260"/>
      <c r="K80" s="260"/>
      <c r="L80" s="260"/>
      <c r="M80" s="260"/>
      <c r="N80" s="260"/>
      <c r="O80" s="261"/>
      <c r="P80" s="167"/>
      <c r="Q80" s="300"/>
      <c r="R80" s="110"/>
      <c r="S80" s="168">
        <f t="shared" ref="S80:S86" si="6">IF(R80="",0,IF(D80=0,0,IF(E80=0,IF(R80=0,Q80/D80,R80/D80),IF(R80=0,Q80/E80,R80/E80))))</f>
        <v>0</v>
      </c>
      <c r="T80" s="186"/>
      <c r="U80" s="283" t="s">
        <v>151</v>
      </c>
      <c r="V80" s="284"/>
      <c r="W80" s="284"/>
      <c r="X80" s="284"/>
      <c r="Y80" s="284"/>
      <c r="Z80" s="284"/>
      <c r="AA80" s="284"/>
      <c r="AB80" s="284"/>
      <c r="AC80" s="284"/>
      <c r="AD80" s="285"/>
      <c r="AE80" s="93"/>
    </row>
    <row r="81" spans="2:35" ht="15.75" customHeight="1" x14ac:dyDescent="0.25">
      <c r="B81" s="111"/>
      <c r="C81" s="176" t="s">
        <v>33</v>
      </c>
      <c r="D81" s="142">
        <f>'Overview IB'!D96</f>
        <v>0</v>
      </c>
      <c r="E81" s="142">
        <f>'Overview IB'!E96</f>
        <v>0</v>
      </c>
      <c r="F81" s="259"/>
      <c r="G81" s="260"/>
      <c r="H81" s="260"/>
      <c r="I81" s="260"/>
      <c r="J81" s="260"/>
      <c r="K81" s="260"/>
      <c r="L81" s="260"/>
      <c r="M81" s="260"/>
      <c r="N81" s="260"/>
      <c r="O81" s="261"/>
      <c r="P81" s="167"/>
      <c r="Q81" s="301"/>
      <c r="R81" s="110"/>
      <c r="S81" s="168">
        <f t="shared" si="6"/>
        <v>0</v>
      </c>
      <c r="T81" s="186"/>
      <c r="U81" s="286"/>
      <c r="V81" s="287"/>
      <c r="W81" s="287"/>
      <c r="X81" s="287"/>
      <c r="Y81" s="287"/>
      <c r="Z81" s="287"/>
      <c r="AA81" s="287"/>
      <c r="AB81" s="287"/>
      <c r="AC81" s="287"/>
      <c r="AD81" s="288"/>
      <c r="AE81" s="93"/>
    </row>
    <row r="82" spans="2:35" ht="15.75" customHeight="1" x14ac:dyDescent="0.25">
      <c r="B82" s="111"/>
      <c r="C82" s="176" t="s">
        <v>83</v>
      </c>
      <c r="D82" s="142">
        <f>'Overview IB'!D97</f>
        <v>0</v>
      </c>
      <c r="E82" s="142">
        <f>'Overview IB'!E97</f>
        <v>0</v>
      </c>
      <c r="F82" s="259"/>
      <c r="G82" s="260"/>
      <c r="H82" s="260"/>
      <c r="I82" s="260"/>
      <c r="J82" s="260"/>
      <c r="K82" s="260"/>
      <c r="L82" s="260"/>
      <c r="M82" s="260"/>
      <c r="N82" s="260"/>
      <c r="O82" s="261"/>
      <c r="P82" s="167"/>
      <c r="Q82" s="301"/>
      <c r="R82" s="110"/>
      <c r="S82" s="168">
        <f t="shared" si="6"/>
        <v>0</v>
      </c>
      <c r="T82" s="186"/>
      <c r="U82" s="286"/>
      <c r="V82" s="287"/>
      <c r="W82" s="287"/>
      <c r="X82" s="287"/>
      <c r="Y82" s="287"/>
      <c r="Z82" s="287"/>
      <c r="AA82" s="287"/>
      <c r="AB82" s="287"/>
      <c r="AC82" s="287"/>
      <c r="AD82" s="288"/>
      <c r="AE82" s="93"/>
    </row>
    <row r="83" spans="2:35" ht="15.75" customHeight="1" x14ac:dyDescent="0.25">
      <c r="B83" s="111"/>
      <c r="C83" s="176" t="s">
        <v>116</v>
      </c>
      <c r="D83" s="142">
        <f>'Overview IB'!D98</f>
        <v>0</v>
      </c>
      <c r="E83" s="142">
        <f>'Overview IB'!E98</f>
        <v>0</v>
      </c>
      <c r="F83" s="259"/>
      <c r="G83" s="260"/>
      <c r="H83" s="260"/>
      <c r="I83" s="260"/>
      <c r="J83" s="260"/>
      <c r="K83" s="260"/>
      <c r="L83" s="260"/>
      <c r="M83" s="260"/>
      <c r="N83" s="260"/>
      <c r="O83" s="261"/>
      <c r="P83" s="167"/>
      <c r="Q83" s="301"/>
      <c r="R83" s="110"/>
      <c r="S83" s="168">
        <f t="shared" si="6"/>
        <v>0</v>
      </c>
      <c r="T83" s="186"/>
      <c r="U83" s="286"/>
      <c r="V83" s="287"/>
      <c r="W83" s="287"/>
      <c r="X83" s="287"/>
      <c r="Y83" s="287"/>
      <c r="Z83" s="287"/>
      <c r="AA83" s="287"/>
      <c r="AB83" s="287"/>
      <c r="AC83" s="287"/>
      <c r="AD83" s="288"/>
      <c r="AE83" s="93"/>
    </row>
    <row r="84" spans="2:35" ht="15.75" customHeight="1" x14ac:dyDescent="0.25">
      <c r="B84" s="111"/>
      <c r="C84" s="176" t="s">
        <v>84</v>
      </c>
      <c r="D84" s="142">
        <f>'Overview IB'!D99</f>
        <v>0</v>
      </c>
      <c r="E84" s="142">
        <f>'Overview IB'!E99</f>
        <v>0</v>
      </c>
      <c r="F84" s="259"/>
      <c r="G84" s="260"/>
      <c r="H84" s="260"/>
      <c r="I84" s="260"/>
      <c r="J84" s="260"/>
      <c r="K84" s="260"/>
      <c r="L84" s="260"/>
      <c r="M84" s="260"/>
      <c r="N84" s="260"/>
      <c r="O84" s="261"/>
      <c r="P84" s="167"/>
      <c r="Q84" s="301"/>
      <c r="R84" s="110"/>
      <c r="S84" s="168">
        <f t="shared" si="6"/>
        <v>0</v>
      </c>
      <c r="T84" s="186"/>
      <c r="U84" s="286"/>
      <c r="V84" s="287"/>
      <c r="W84" s="287"/>
      <c r="X84" s="287"/>
      <c r="Y84" s="287"/>
      <c r="Z84" s="287"/>
      <c r="AA84" s="287"/>
      <c r="AB84" s="287"/>
      <c r="AC84" s="287"/>
      <c r="AD84" s="288"/>
      <c r="AE84" s="93"/>
    </row>
    <row r="85" spans="2:35" ht="15.75" customHeight="1" x14ac:dyDescent="0.25">
      <c r="B85" s="111"/>
      <c r="C85" s="176" t="s">
        <v>85</v>
      </c>
      <c r="D85" s="142">
        <f>'Overview IB'!D100</f>
        <v>0</v>
      </c>
      <c r="E85" s="142">
        <f>'Overview IB'!E100</f>
        <v>0</v>
      </c>
      <c r="F85" s="259"/>
      <c r="G85" s="260"/>
      <c r="H85" s="260"/>
      <c r="I85" s="260"/>
      <c r="J85" s="260"/>
      <c r="K85" s="260"/>
      <c r="L85" s="260"/>
      <c r="M85" s="260"/>
      <c r="N85" s="260"/>
      <c r="O85" s="261"/>
      <c r="P85" s="167"/>
      <c r="Q85" s="301"/>
      <c r="R85" s="110"/>
      <c r="S85" s="168">
        <f t="shared" si="6"/>
        <v>0</v>
      </c>
      <c r="T85" s="186"/>
      <c r="U85" s="286"/>
      <c r="V85" s="287"/>
      <c r="W85" s="287"/>
      <c r="X85" s="287"/>
      <c r="Y85" s="287"/>
      <c r="Z85" s="287"/>
      <c r="AA85" s="287"/>
      <c r="AB85" s="287"/>
      <c r="AC85" s="287"/>
      <c r="AD85" s="288"/>
      <c r="AE85" s="93"/>
    </row>
    <row r="86" spans="2:35" ht="18.75" customHeight="1" x14ac:dyDescent="0.25">
      <c r="B86" s="111"/>
      <c r="C86" s="176" t="s">
        <v>86</v>
      </c>
      <c r="D86" s="142">
        <f>'Overview IB'!D101</f>
        <v>0</v>
      </c>
      <c r="E86" s="142">
        <f>'Overview IB'!E101</f>
        <v>0</v>
      </c>
      <c r="F86" s="259"/>
      <c r="G86" s="260"/>
      <c r="H86" s="260"/>
      <c r="I86" s="260"/>
      <c r="J86" s="260"/>
      <c r="K86" s="260"/>
      <c r="L86" s="260"/>
      <c r="M86" s="260"/>
      <c r="N86" s="260"/>
      <c r="O86" s="261"/>
      <c r="P86" s="167"/>
      <c r="Q86" s="301"/>
      <c r="R86" s="110"/>
      <c r="S86" s="168">
        <f t="shared" si="6"/>
        <v>0</v>
      </c>
      <c r="T86" s="186"/>
      <c r="U86" s="286"/>
      <c r="V86" s="287"/>
      <c r="W86" s="287"/>
      <c r="X86" s="287"/>
      <c r="Y86" s="287"/>
      <c r="Z86" s="287"/>
      <c r="AA86" s="287"/>
      <c r="AB86" s="287"/>
      <c r="AC86" s="287"/>
      <c r="AD86" s="288"/>
      <c r="AE86" s="93"/>
    </row>
    <row r="87" spans="2:35" ht="18.75" customHeight="1" x14ac:dyDescent="0.25">
      <c r="B87" s="111"/>
      <c r="C87" s="176" t="s">
        <v>103</v>
      </c>
      <c r="D87" s="142">
        <f>'Overview IB'!D102</f>
        <v>0</v>
      </c>
      <c r="E87" s="142">
        <f>'Overview IB'!E102</f>
        <v>0</v>
      </c>
      <c r="F87" s="259"/>
      <c r="G87" s="260"/>
      <c r="H87" s="260"/>
      <c r="I87" s="260"/>
      <c r="J87" s="260"/>
      <c r="K87" s="260"/>
      <c r="L87" s="260"/>
      <c r="M87" s="260"/>
      <c r="N87" s="260"/>
      <c r="O87" s="261"/>
      <c r="P87" s="167"/>
      <c r="Q87" s="302"/>
      <c r="R87" s="142">
        <f>SUM(R80:R86)</f>
        <v>0</v>
      </c>
      <c r="S87" s="168">
        <f t="shared" si="5"/>
        <v>0</v>
      </c>
      <c r="T87" s="186"/>
      <c r="U87" s="289"/>
      <c r="V87" s="290"/>
      <c r="W87" s="290"/>
      <c r="X87" s="290"/>
      <c r="Y87" s="290"/>
      <c r="Z87" s="290"/>
      <c r="AA87" s="290"/>
      <c r="AB87" s="290"/>
      <c r="AC87" s="290"/>
      <c r="AD87" s="291"/>
      <c r="AE87" s="93"/>
    </row>
    <row r="88" spans="2:35" ht="15.75" customHeight="1" x14ac:dyDescent="0.25">
      <c r="B88" s="111"/>
      <c r="C88" s="53" t="s">
        <v>31</v>
      </c>
      <c r="D88" s="177">
        <f>'Overview IB'!D103</f>
        <v>0</v>
      </c>
      <c r="E88" s="177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142">
        <f>'Overview IB'!R103</f>
        <v>0</v>
      </c>
      <c r="P88" s="32"/>
      <c r="Q88" s="177">
        <f t="shared" ref="Q88:Q98" si="7">SUM(U88:AD88)</f>
        <v>0</v>
      </c>
      <c r="R88" s="110"/>
      <c r="S88" s="168">
        <f t="shared" si="5"/>
        <v>0</v>
      </c>
      <c r="T88" s="186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93"/>
    </row>
    <row r="89" spans="2:35" ht="15.75" customHeight="1" x14ac:dyDescent="0.25">
      <c r="B89" s="303"/>
      <c r="C89" s="304"/>
      <c r="D89" s="113"/>
      <c r="E89" s="169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95"/>
      <c r="Q89" s="115"/>
      <c r="R89" s="115"/>
      <c r="S89" s="116"/>
      <c r="T89" s="130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93"/>
    </row>
    <row r="90" spans="2:35" ht="45" x14ac:dyDescent="0.25">
      <c r="B90" s="111"/>
      <c r="C90" s="165" t="s">
        <v>38</v>
      </c>
      <c r="D90" s="163" t="s">
        <v>72</v>
      </c>
      <c r="E90" s="163" t="s">
        <v>124</v>
      </c>
      <c r="F90" s="88" t="s">
        <v>129</v>
      </c>
      <c r="G90" s="88" t="s">
        <v>130</v>
      </c>
      <c r="H90" s="88" t="s">
        <v>131</v>
      </c>
      <c r="I90" s="88" t="s">
        <v>132</v>
      </c>
      <c r="J90" s="88" t="s">
        <v>133</v>
      </c>
      <c r="K90" s="88" t="s">
        <v>134</v>
      </c>
      <c r="L90" s="88" t="s">
        <v>135</v>
      </c>
      <c r="M90" s="88" t="s">
        <v>136</v>
      </c>
      <c r="N90" s="88" t="s">
        <v>137</v>
      </c>
      <c r="O90" s="88" t="s">
        <v>138</v>
      </c>
      <c r="P90" s="32"/>
      <c r="Q90" s="175" t="s">
        <v>29</v>
      </c>
      <c r="R90" s="175" t="s">
        <v>123</v>
      </c>
      <c r="S90" s="178" t="s">
        <v>8</v>
      </c>
      <c r="T90" s="8" t="s">
        <v>61</v>
      </c>
      <c r="U90" s="88" t="s">
        <v>129</v>
      </c>
      <c r="V90" s="88" t="s">
        <v>130</v>
      </c>
      <c r="W90" s="88" t="s">
        <v>131</v>
      </c>
      <c r="X90" s="88" t="s">
        <v>132</v>
      </c>
      <c r="Y90" s="88" t="s">
        <v>133</v>
      </c>
      <c r="Z90" s="88" t="s">
        <v>134</v>
      </c>
      <c r="AA90" s="88" t="s">
        <v>135</v>
      </c>
      <c r="AB90" s="88" t="s">
        <v>136</v>
      </c>
      <c r="AC90" s="88" t="s">
        <v>137</v>
      </c>
      <c r="AD90" s="88" t="s">
        <v>138</v>
      </c>
      <c r="AE90" s="93"/>
    </row>
    <row r="91" spans="2:35" ht="36.75" customHeight="1" x14ac:dyDescent="0.25">
      <c r="B91" s="111"/>
      <c r="C91" s="53" t="s">
        <v>148</v>
      </c>
      <c r="D91" s="177">
        <f>'Overview IB'!D106</f>
        <v>0</v>
      </c>
      <c r="E91" s="177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142">
        <f>'Overview IB'!R106</f>
        <v>0</v>
      </c>
      <c r="P91" s="32"/>
      <c r="Q91" s="177">
        <f t="shared" si="7"/>
        <v>0</v>
      </c>
      <c r="R91" s="110"/>
      <c r="S91" s="168">
        <f t="shared" ref="S91:S98" si="8">IF(D91=0,0,IF(E91=0,IF(R91=0,Q91/D91,R91/D91),IF(R91=0,Q91/E91,R91/E91)))</f>
        <v>0</v>
      </c>
      <c r="T91" s="186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93"/>
    </row>
    <row r="92" spans="2:35" ht="36.75" customHeight="1" x14ac:dyDescent="0.25">
      <c r="B92" s="111"/>
      <c r="C92" s="53" t="s">
        <v>80</v>
      </c>
      <c r="D92" s="177">
        <f>'Overview IB'!D107</f>
        <v>0</v>
      </c>
      <c r="E92" s="177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142">
        <f>'Overview IB'!R107</f>
        <v>0</v>
      </c>
      <c r="P92" s="32"/>
      <c r="Q92" s="177">
        <f t="shared" si="7"/>
        <v>0</v>
      </c>
      <c r="R92" s="110"/>
      <c r="S92" s="168">
        <f t="shared" si="8"/>
        <v>0</v>
      </c>
      <c r="T92" s="186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93"/>
    </row>
    <row r="93" spans="2:35" ht="47.25" customHeight="1" x14ac:dyDescent="0.25">
      <c r="B93" s="111"/>
      <c r="C93" s="53" t="s">
        <v>77</v>
      </c>
      <c r="D93" s="177">
        <f>'Overview IB'!D108</f>
        <v>0</v>
      </c>
      <c r="E93" s="177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142">
        <f>'Overview IB'!R108</f>
        <v>0</v>
      </c>
      <c r="P93" s="32"/>
      <c r="Q93" s="177">
        <f t="shared" si="7"/>
        <v>0</v>
      </c>
      <c r="R93" s="110"/>
      <c r="S93" s="168">
        <f t="shared" si="8"/>
        <v>0</v>
      </c>
      <c r="T93" s="186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93"/>
    </row>
    <row r="94" spans="2:35" ht="36.75" customHeight="1" x14ac:dyDescent="0.25">
      <c r="B94" s="111"/>
      <c r="C94" s="53" t="s">
        <v>153</v>
      </c>
      <c r="D94" s="177">
        <f>'Overview IB'!D109</f>
        <v>0</v>
      </c>
      <c r="E94" s="177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142">
        <f>'Overview IB'!R109</f>
        <v>0</v>
      </c>
      <c r="P94" s="32"/>
      <c r="Q94" s="177">
        <f t="shared" si="7"/>
        <v>0</v>
      </c>
      <c r="R94" s="110"/>
      <c r="S94" s="168">
        <f t="shared" si="8"/>
        <v>0</v>
      </c>
      <c r="T94" s="186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93"/>
    </row>
    <row r="95" spans="2:35" s="117" customFormat="1" ht="36.75" customHeight="1" x14ac:dyDescent="0.25">
      <c r="B95" s="111"/>
      <c r="C95" s="53" t="s">
        <v>101</v>
      </c>
      <c r="D95" s="177">
        <f>'Overview IB'!D110</f>
        <v>0</v>
      </c>
      <c r="E95" s="177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142">
        <f>'Overview IB'!R110</f>
        <v>0</v>
      </c>
      <c r="P95" s="32"/>
      <c r="Q95" s="177">
        <f t="shared" si="7"/>
        <v>0</v>
      </c>
      <c r="R95" s="110"/>
      <c r="S95" s="168">
        <f t="shared" si="8"/>
        <v>0</v>
      </c>
      <c r="T95" s="186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93"/>
      <c r="AF95" s="94"/>
      <c r="AG95" s="94"/>
      <c r="AH95" s="94"/>
      <c r="AI95" s="94"/>
    </row>
    <row r="96" spans="2:35" s="118" customFormat="1" ht="36.75" customHeight="1" x14ac:dyDescent="0.25">
      <c r="B96" s="111"/>
      <c r="C96" s="53" t="s">
        <v>79</v>
      </c>
      <c r="D96" s="177">
        <f>'Overview IB'!D111</f>
        <v>0</v>
      </c>
      <c r="E96" s="177">
        <f>'Overview IB'!E111</f>
        <v>0</v>
      </c>
      <c r="F96" s="142">
        <f>'Overview IB'!I111</f>
        <v>0</v>
      </c>
      <c r="G96" s="142">
        <f>'Overview IB'!J111</f>
        <v>0</v>
      </c>
      <c r="H96" s="142">
        <f>'Overview IB'!K111</f>
        <v>0</v>
      </c>
      <c r="I96" s="142">
        <f>'Overview IB'!L111</f>
        <v>0</v>
      </c>
      <c r="J96" s="142">
        <f>'Overview IB'!M111</f>
        <v>0</v>
      </c>
      <c r="K96" s="142">
        <f>'Overview IB'!N111</f>
        <v>0</v>
      </c>
      <c r="L96" s="142">
        <f>'Overview IB'!O111</f>
        <v>0</v>
      </c>
      <c r="M96" s="142">
        <f>'Overview IB'!P111</f>
        <v>0</v>
      </c>
      <c r="N96" s="142">
        <f>'Overview IB'!Q111</f>
        <v>0</v>
      </c>
      <c r="O96" s="142">
        <f>'Overview IB'!R111</f>
        <v>0</v>
      </c>
      <c r="P96" s="32"/>
      <c r="Q96" s="177">
        <f t="shared" si="7"/>
        <v>0</v>
      </c>
      <c r="R96" s="110"/>
      <c r="S96" s="168">
        <f t="shared" si="8"/>
        <v>0</v>
      </c>
      <c r="T96" s="186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93"/>
      <c r="AF96" s="94"/>
      <c r="AG96" s="94"/>
      <c r="AH96" s="94"/>
      <c r="AI96" s="94"/>
    </row>
    <row r="97" spans="2:35" s="118" customFormat="1" ht="36.75" customHeight="1" x14ac:dyDescent="0.25">
      <c r="B97" s="111"/>
      <c r="C97" s="53" t="s">
        <v>78</v>
      </c>
      <c r="D97" s="177">
        <f>'Overview IB'!D112</f>
        <v>0</v>
      </c>
      <c r="E97" s="177">
        <f>'Overview IB'!E112</f>
        <v>0</v>
      </c>
      <c r="F97" s="142">
        <f>'Overview IB'!I112</f>
        <v>0</v>
      </c>
      <c r="G97" s="142">
        <f>'Overview IB'!J112</f>
        <v>0</v>
      </c>
      <c r="H97" s="142">
        <f>'Overview IB'!K112</f>
        <v>0</v>
      </c>
      <c r="I97" s="142">
        <f>'Overview IB'!L112</f>
        <v>0</v>
      </c>
      <c r="J97" s="142">
        <f>'Overview IB'!M112</f>
        <v>0</v>
      </c>
      <c r="K97" s="142">
        <f>'Overview IB'!N112</f>
        <v>0</v>
      </c>
      <c r="L97" s="142">
        <f>'Overview IB'!O112</f>
        <v>0</v>
      </c>
      <c r="M97" s="142">
        <f>'Overview IB'!P112</f>
        <v>0</v>
      </c>
      <c r="N97" s="142">
        <f>'Overview IB'!Q112</f>
        <v>0</v>
      </c>
      <c r="O97" s="142">
        <f>'Overview IB'!R112</f>
        <v>0</v>
      </c>
      <c r="P97" s="32"/>
      <c r="Q97" s="177">
        <f t="shared" si="7"/>
        <v>0</v>
      </c>
      <c r="R97" s="110"/>
      <c r="S97" s="168">
        <f t="shared" si="8"/>
        <v>0</v>
      </c>
      <c r="T97" s="186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93"/>
      <c r="AF97" s="94"/>
      <c r="AG97" s="94"/>
      <c r="AH97" s="94"/>
      <c r="AI97" s="94"/>
    </row>
    <row r="98" spans="2:35" s="118" customFormat="1" ht="36.75" customHeight="1" x14ac:dyDescent="0.25">
      <c r="B98" s="111"/>
      <c r="C98" s="89" t="str">
        <f>'Overview IB'!C113</f>
        <v>Wirkungsindikator frei wählbar lt. Indikatorenblatt</v>
      </c>
      <c r="D98" s="177">
        <f>'Overview IB'!D113</f>
        <v>0</v>
      </c>
      <c r="E98" s="177">
        <f>'Overview IB'!E113</f>
        <v>0</v>
      </c>
      <c r="F98" s="142">
        <f>'Overview IB'!I113</f>
        <v>0</v>
      </c>
      <c r="G98" s="142">
        <f>'Overview IB'!J113</f>
        <v>0</v>
      </c>
      <c r="H98" s="142">
        <f>'Overview IB'!K113</f>
        <v>0</v>
      </c>
      <c r="I98" s="142">
        <f>'Overview IB'!L113</f>
        <v>0</v>
      </c>
      <c r="J98" s="142">
        <f>'Overview IB'!M113</f>
        <v>0</v>
      </c>
      <c r="K98" s="142">
        <f>'Overview IB'!N113</f>
        <v>0</v>
      </c>
      <c r="L98" s="142">
        <f>'Overview IB'!O113</f>
        <v>0</v>
      </c>
      <c r="M98" s="142">
        <f>'Overview IB'!P113</f>
        <v>0</v>
      </c>
      <c r="N98" s="142">
        <f>'Overview IB'!Q113</f>
        <v>0</v>
      </c>
      <c r="O98" s="142">
        <f>'Overview IB'!R113</f>
        <v>0</v>
      </c>
      <c r="P98" s="32"/>
      <c r="Q98" s="177">
        <f t="shared" si="7"/>
        <v>0</v>
      </c>
      <c r="R98" s="110"/>
      <c r="S98" s="168">
        <f t="shared" si="8"/>
        <v>0</v>
      </c>
      <c r="T98" s="186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93"/>
      <c r="AF98" s="94"/>
      <c r="AG98" s="94"/>
      <c r="AH98" s="94"/>
      <c r="AI98" s="94"/>
    </row>
    <row r="99" spans="2:35" s="118" customFormat="1" x14ac:dyDescent="0.25">
      <c r="B99" s="119"/>
      <c r="C99" s="34"/>
      <c r="D99" s="11"/>
      <c r="E99" s="11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131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120"/>
      <c r="AF99" s="94"/>
      <c r="AG99" s="94"/>
      <c r="AH99" s="94"/>
      <c r="AI99" s="94"/>
    </row>
    <row r="100" spans="2:35" s="118" customFormat="1" x14ac:dyDescent="0.25">
      <c r="D100" s="121"/>
      <c r="E100" s="121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98"/>
      <c r="Q100" s="122"/>
      <c r="R100" s="122"/>
      <c r="S100" s="122"/>
      <c r="T100" s="132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94"/>
      <c r="AF100" s="94"/>
      <c r="AG100" s="94"/>
      <c r="AH100" s="94"/>
      <c r="AI100" s="94"/>
    </row>
    <row r="101" spans="2:35" s="118" customFormat="1" x14ac:dyDescent="0.25">
      <c r="D101" s="121"/>
      <c r="E101" s="121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98"/>
      <c r="Q101" s="122"/>
      <c r="R101" s="122"/>
      <c r="S101" s="122"/>
      <c r="T101" s="132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94"/>
      <c r="AF101" s="94"/>
      <c r="AG101" s="94"/>
      <c r="AH101" s="94"/>
      <c r="AI101" s="94"/>
    </row>
    <row r="102" spans="2:35" s="118" customFormat="1" x14ac:dyDescent="0.25">
      <c r="D102" s="121"/>
      <c r="E102" s="121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98"/>
      <c r="Q102" s="123"/>
      <c r="R102" s="123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94"/>
      <c r="AF102" s="94"/>
      <c r="AG102" s="94"/>
      <c r="AH102" s="94"/>
      <c r="AI102" s="94"/>
    </row>
    <row r="103" spans="2:35" s="118" customFormat="1" x14ac:dyDescent="0.25">
      <c r="D103" s="121"/>
      <c r="E103" s="121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98"/>
      <c r="Q103" s="124"/>
      <c r="R103" s="124"/>
      <c r="S103" s="121"/>
      <c r="T103" s="121"/>
      <c r="U103" s="121"/>
      <c r="V103" s="121"/>
      <c r="W103" s="121"/>
      <c r="X103" s="121"/>
      <c r="Y103" s="121"/>
      <c r="Z103" s="121"/>
      <c r="AB103" s="121"/>
      <c r="AC103" s="121"/>
      <c r="AD103" s="121"/>
      <c r="AE103" s="94"/>
      <c r="AF103" s="94"/>
      <c r="AG103" s="94"/>
      <c r="AH103" s="94"/>
      <c r="AI103" s="94"/>
    </row>
    <row r="104" spans="2:35" s="118" customFormat="1" x14ac:dyDescent="0.25">
      <c r="D104" s="121"/>
      <c r="E104" s="121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98"/>
      <c r="Q104" s="124"/>
      <c r="R104" s="124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94"/>
      <c r="AF104" s="94"/>
      <c r="AG104" s="94"/>
      <c r="AH104" s="94"/>
      <c r="AI104" s="94"/>
    </row>
    <row r="105" spans="2:35" s="118" customFormat="1" x14ac:dyDescent="0.25">
      <c r="D105" s="121"/>
      <c r="E105" s="121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98"/>
      <c r="Q105" s="124"/>
      <c r="R105" s="124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94"/>
      <c r="AF105" s="94"/>
      <c r="AG105" s="94"/>
      <c r="AH105" s="94"/>
      <c r="AI105" s="94"/>
    </row>
    <row r="106" spans="2:35" s="100" customFormat="1" x14ac:dyDescent="0.25">
      <c r="C106" s="118"/>
      <c r="D106" s="121"/>
      <c r="E106" s="121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98"/>
      <c r="Q106" s="122"/>
      <c r="R106" s="122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94"/>
      <c r="AF106" s="94"/>
      <c r="AG106" s="94"/>
      <c r="AH106" s="94"/>
      <c r="AI106" s="94"/>
    </row>
    <row r="107" spans="2:35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8"/>
      <c r="Q107" s="99"/>
      <c r="R107" s="99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94"/>
      <c r="AF107" s="94"/>
      <c r="AG107" s="94"/>
      <c r="AH107" s="94"/>
      <c r="AI107" s="94"/>
    </row>
    <row r="108" spans="2:35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8"/>
      <c r="Q108" s="99"/>
      <c r="R108" s="99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94"/>
      <c r="AF108" s="94"/>
      <c r="AG108" s="94"/>
      <c r="AH108" s="94"/>
      <c r="AI108" s="94"/>
    </row>
    <row r="109" spans="2:35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8"/>
      <c r="Q109" s="99"/>
      <c r="R109" s="99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94"/>
      <c r="AF109" s="94"/>
      <c r="AG109" s="94"/>
      <c r="AH109" s="94"/>
      <c r="AI109" s="94"/>
    </row>
    <row r="110" spans="2:35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8"/>
      <c r="Q110" s="99"/>
      <c r="R110" s="99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94"/>
      <c r="AF110" s="94"/>
      <c r="AG110" s="94"/>
      <c r="AH110" s="94"/>
      <c r="AI110" s="94"/>
    </row>
    <row r="111" spans="2:35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8"/>
      <c r="Q111" s="99"/>
      <c r="R111" s="99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94"/>
      <c r="AF111" s="94"/>
      <c r="AG111" s="94"/>
      <c r="AH111" s="94"/>
      <c r="AI111" s="94"/>
    </row>
    <row r="112" spans="2:35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8"/>
      <c r="Q112" s="99"/>
      <c r="R112" s="99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94"/>
      <c r="AF112" s="94"/>
      <c r="AG112" s="94"/>
      <c r="AH112" s="94"/>
      <c r="AI112" s="94"/>
    </row>
    <row r="113" spans="4:35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8"/>
      <c r="Q113" s="99"/>
      <c r="R113" s="99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94"/>
      <c r="AF113" s="94"/>
      <c r="AG113" s="94"/>
      <c r="AH113" s="94"/>
      <c r="AI113" s="94"/>
    </row>
    <row r="114" spans="4:35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8"/>
      <c r="Q114" s="99"/>
      <c r="R114" s="99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94"/>
      <c r="AF114" s="94"/>
      <c r="AG114" s="94"/>
      <c r="AH114" s="94"/>
      <c r="AI114" s="94"/>
    </row>
    <row r="115" spans="4:35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8"/>
      <c r="Q115" s="99"/>
      <c r="R115" s="99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94"/>
      <c r="AF115" s="94"/>
      <c r="AG115" s="94"/>
      <c r="AH115" s="94"/>
      <c r="AI115" s="94"/>
    </row>
    <row r="116" spans="4:35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8"/>
      <c r="Q116" s="99"/>
      <c r="R116" s="99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94"/>
      <c r="AF116" s="94"/>
      <c r="AG116" s="94"/>
      <c r="AH116" s="94"/>
      <c r="AI116" s="94"/>
    </row>
    <row r="117" spans="4:35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8"/>
      <c r="Q117" s="99"/>
      <c r="R117" s="99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94"/>
      <c r="AF117" s="94"/>
      <c r="AG117" s="94"/>
      <c r="AH117" s="94"/>
      <c r="AI117" s="94"/>
    </row>
    <row r="118" spans="4:35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8"/>
      <c r="Q118" s="99"/>
      <c r="R118" s="99"/>
      <c r="S118" s="99"/>
      <c r="T118" s="127"/>
      <c r="U118" s="99"/>
      <c r="V118" s="99"/>
      <c r="W118" s="99"/>
      <c r="X118" s="99"/>
      <c r="Y118" s="99"/>
      <c r="Z118" s="99"/>
      <c r="AA118" s="99"/>
      <c r="AE118" s="94"/>
      <c r="AF118" s="94"/>
      <c r="AG118" s="94"/>
      <c r="AH118" s="94"/>
      <c r="AI118" s="94"/>
    </row>
    <row r="119" spans="4:35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8"/>
      <c r="Q119" s="99"/>
      <c r="R119" s="99"/>
      <c r="S119" s="99"/>
      <c r="T119" s="127"/>
      <c r="U119" s="99"/>
      <c r="V119" s="99"/>
      <c r="W119" s="99"/>
      <c r="X119" s="99"/>
      <c r="Y119" s="99"/>
      <c r="Z119" s="99"/>
      <c r="AA119" s="99"/>
      <c r="AE119" s="94"/>
      <c r="AF119" s="94"/>
      <c r="AG119" s="94"/>
      <c r="AH119" s="94"/>
      <c r="AI119" s="94"/>
    </row>
    <row r="120" spans="4:35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8"/>
      <c r="Q120" s="99"/>
      <c r="R120" s="99"/>
      <c r="S120" s="99"/>
      <c r="T120" s="127"/>
      <c r="U120" s="99"/>
      <c r="V120" s="99"/>
      <c r="W120" s="99"/>
      <c r="X120" s="99"/>
      <c r="Y120" s="99"/>
      <c r="Z120" s="99"/>
      <c r="AA120" s="99"/>
      <c r="AE120" s="94"/>
      <c r="AF120" s="94"/>
      <c r="AG120" s="94"/>
      <c r="AH120" s="94"/>
      <c r="AI120" s="94"/>
    </row>
    <row r="121" spans="4:35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8"/>
      <c r="Q121" s="99"/>
      <c r="R121" s="99"/>
      <c r="S121" s="99"/>
      <c r="T121" s="127"/>
      <c r="U121" s="99"/>
      <c r="V121" s="99"/>
      <c r="W121" s="99"/>
      <c r="X121" s="99"/>
      <c r="Y121" s="99"/>
      <c r="Z121" s="99"/>
      <c r="AA121" s="99"/>
      <c r="AE121" s="94"/>
      <c r="AF121" s="94"/>
      <c r="AG121" s="94"/>
      <c r="AH121" s="94"/>
      <c r="AI121" s="94"/>
    </row>
    <row r="122" spans="4:35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8"/>
      <c r="Q122" s="99"/>
      <c r="R122" s="99"/>
      <c r="S122" s="99"/>
      <c r="T122" s="127"/>
      <c r="U122" s="99"/>
      <c r="V122" s="99"/>
      <c r="W122" s="99"/>
      <c r="X122" s="99"/>
      <c r="Y122" s="99"/>
      <c r="Z122" s="99"/>
      <c r="AA122" s="99"/>
      <c r="AE122" s="94"/>
      <c r="AF122" s="94"/>
      <c r="AG122" s="94"/>
      <c r="AH122" s="94"/>
      <c r="AI122" s="94"/>
    </row>
    <row r="123" spans="4:35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8"/>
      <c r="Q123" s="99"/>
      <c r="R123" s="99"/>
      <c r="S123" s="99"/>
      <c r="T123" s="127"/>
      <c r="U123" s="99"/>
      <c r="V123" s="99"/>
      <c r="W123" s="99"/>
      <c r="X123" s="99"/>
      <c r="Y123" s="99"/>
      <c r="Z123" s="99"/>
      <c r="AA123" s="99"/>
      <c r="AE123" s="94"/>
      <c r="AF123" s="94"/>
      <c r="AG123" s="94"/>
      <c r="AH123" s="94"/>
      <c r="AI123" s="94"/>
    </row>
    <row r="124" spans="4:35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8"/>
      <c r="Q124" s="99"/>
      <c r="R124" s="99"/>
      <c r="S124" s="99"/>
      <c r="T124" s="127"/>
      <c r="U124" s="99"/>
      <c r="V124" s="99"/>
      <c r="W124" s="99"/>
      <c r="X124" s="99"/>
      <c r="Y124" s="99"/>
      <c r="Z124" s="99"/>
      <c r="AA124" s="99"/>
      <c r="AE124" s="94"/>
      <c r="AF124" s="94"/>
      <c r="AG124" s="94"/>
      <c r="AH124" s="94"/>
      <c r="AI124" s="94"/>
    </row>
    <row r="125" spans="4:35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8"/>
      <c r="Q125" s="99"/>
      <c r="R125" s="99"/>
      <c r="S125" s="99"/>
      <c r="T125" s="127"/>
      <c r="U125" s="99"/>
      <c r="V125" s="99"/>
      <c r="W125" s="99"/>
      <c r="X125" s="99"/>
      <c r="Y125" s="99"/>
      <c r="Z125" s="99"/>
      <c r="AA125" s="99"/>
      <c r="AE125" s="94"/>
      <c r="AF125" s="94"/>
      <c r="AG125" s="94"/>
      <c r="AH125" s="94"/>
      <c r="AI125" s="94"/>
    </row>
    <row r="126" spans="4:35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8"/>
      <c r="Q126" s="99"/>
      <c r="R126" s="99"/>
      <c r="S126" s="99"/>
      <c r="T126" s="127"/>
      <c r="U126" s="99"/>
      <c r="V126" s="99"/>
      <c r="W126" s="99"/>
      <c r="X126" s="99"/>
      <c r="Y126" s="99"/>
      <c r="Z126" s="99"/>
      <c r="AA126" s="99"/>
      <c r="AE126" s="94"/>
      <c r="AF126" s="94"/>
      <c r="AG126" s="94"/>
      <c r="AH126" s="94"/>
      <c r="AI126" s="94"/>
    </row>
    <row r="127" spans="4:35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8"/>
      <c r="Q127" s="99"/>
      <c r="R127" s="99"/>
      <c r="S127" s="99"/>
      <c r="T127" s="127"/>
      <c r="U127" s="99"/>
      <c r="V127" s="99"/>
      <c r="W127" s="99"/>
      <c r="X127" s="99"/>
      <c r="Y127" s="99"/>
      <c r="Z127" s="99"/>
      <c r="AA127" s="99"/>
      <c r="AE127" s="94"/>
      <c r="AF127" s="94"/>
      <c r="AG127" s="94"/>
      <c r="AH127" s="94"/>
      <c r="AI127" s="94"/>
    </row>
    <row r="128" spans="4:35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8"/>
      <c r="Q128" s="99"/>
      <c r="R128" s="99"/>
      <c r="S128" s="99"/>
      <c r="T128" s="127"/>
      <c r="U128" s="99"/>
      <c r="V128" s="99"/>
      <c r="W128" s="99"/>
      <c r="X128" s="99"/>
      <c r="Y128" s="99"/>
      <c r="Z128" s="99"/>
      <c r="AA128" s="99"/>
      <c r="AE128" s="94"/>
      <c r="AF128" s="94"/>
      <c r="AG128" s="94"/>
      <c r="AH128" s="94"/>
      <c r="AI128" s="94"/>
    </row>
    <row r="129" spans="4:35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8"/>
      <c r="Q129" s="99"/>
      <c r="R129" s="99"/>
      <c r="S129" s="99"/>
      <c r="T129" s="127"/>
      <c r="U129" s="99"/>
      <c r="V129" s="99"/>
      <c r="W129" s="99"/>
      <c r="X129" s="99"/>
      <c r="Y129" s="99"/>
      <c r="Z129" s="99"/>
      <c r="AA129" s="99"/>
      <c r="AE129" s="94"/>
      <c r="AF129" s="94"/>
      <c r="AG129" s="94"/>
      <c r="AH129" s="94"/>
      <c r="AI129" s="94"/>
    </row>
    <row r="130" spans="4:35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8"/>
      <c r="Q130" s="99"/>
      <c r="R130" s="99"/>
      <c r="S130" s="99"/>
      <c r="T130" s="127"/>
      <c r="U130" s="99"/>
      <c r="V130" s="99"/>
      <c r="W130" s="99"/>
      <c r="X130" s="99"/>
      <c r="Y130" s="99"/>
      <c r="Z130" s="99"/>
      <c r="AA130" s="99"/>
      <c r="AE130" s="94"/>
      <c r="AF130" s="94"/>
      <c r="AG130" s="94"/>
      <c r="AH130" s="94"/>
      <c r="AI130" s="94"/>
    </row>
    <row r="131" spans="4:35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8"/>
      <c r="Q131" s="99"/>
      <c r="R131" s="99"/>
      <c r="S131" s="99"/>
      <c r="T131" s="127"/>
      <c r="U131" s="99"/>
      <c r="V131" s="99"/>
      <c r="W131" s="99"/>
      <c r="X131" s="99"/>
      <c r="Y131" s="99"/>
      <c r="Z131" s="99"/>
      <c r="AA131" s="99"/>
      <c r="AE131" s="94"/>
      <c r="AF131" s="94"/>
      <c r="AG131" s="94"/>
      <c r="AH131" s="94"/>
      <c r="AI131" s="94"/>
    </row>
    <row r="132" spans="4:35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8"/>
      <c r="Q132" s="99"/>
      <c r="R132" s="99"/>
      <c r="S132" s="99"/>
      <c r="T132" s="127"/>
      <c r="U132" s="99"/>
      <c r="V132" s="99"/>
      <c r="W132" s="99"/>
      <c r="X132" s="99"/>
      <c r="Y132" s="99"/>
      <c r="Z132" s="99"/>
      <c r="AA132" s="99"/>
      <c r="AE132" s="94"/>
      <c r="AF132" s="94"/>
      <c r="AG132" s="94"/>
      <c r="AH132" s="94"/>
      <c r="AI132" s="94"/>
    </row>
    <row r="133" spans="4:35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8"/>
      <c r="Q133" s="99"/>
      <c r="R133" s="99"/>
      <c r="S133" s="99"/>
      <c r="T133" s="127"/>
      <c r="U133" s="99"/>
      <c r="V133" s="99"/>
      <c r="W133" s="99"/>
      <c r="X133" s="99"/>
      <c r="Y133" s="99"/>
      <c r="Z133" s="99"/>
      <c r="AA133" s="99"/>
      <c r="AE133" s="94"/>
      <c r="AF133" s="94"/>
      <c r="AG133" s="94"/>
      <c r="AH133" s="94"/>
      <c r="AI133" s="94"/>
    </row>
    <row r="134" spans="4:35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8"/>
      <c r="Q134" s="99"/>
      <c r="R134" s="99"/>
      <c r="S134" s="99"/>
      <c r="T134" s="127"/>
      <c r="U134" s="99"/>
      <c r="V134" s="99"/>
      <c r="W134" s="99"/>
      <c r="X134" s="99"/>
      <c r="Y134" s="99"/>
      <c r="Z134" s="99"/>
      <c r="AA134" s="99"/>
      <c r="AE134" s="94"/>
      <c r="AF134" s="94"/>
      <c r="AG134" s="94"/>
      <c r="AH134" s="94"/>
      <c r="AI134" s="94"/>
    </row>
    <row r="135" spans="4:35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8"/>
      <c r="Q135" s="99"/>
      <c r="R135" s="99"/>
      <c r="S135" s="99"/>
      <c r="T135" s="127"/>
      <c r="U135" s="99"/>
      <c r="V135" s="99"/>
      <c r="W135" s="99"/>
      <c r="X135" s="99"/>
      <c r="Y135" s="99"/>
      <c r="Z135" s="99"/>
      <c r="AA135" s="99"/>
      <c r="AE135" s="94"/>
      <c r="AF135" s="94"/>
      <c r="AG135" s="94"/>
      <c r="AH135" s="94"/>
      <c r="AI135" s="94"/>
    </row>
    <row r="136" spans="4:35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8"/>
      <c r="Q136" s="99"/>
      <c r="R136" s="99"/>
      <c r="S136" s="99"/>
      <c r="T136" s="127"/>
      <c r="U136" s="99"/>
      <c r="V136" s="99"/>
      <c r="W136" s="99"/>
      <c r="X136" s="99"/>
      <c r="Y136" s="99"/>
      <c r="Z136" s="99"/>
      <c r="AA136" s="99"/>
      <c r="AE136" s="94"/>
      <c r="AF136" s="94"/>
      <c r="AG136" s="94"/>
      <c r="AH136" s="94"/>
      <c r="AI136" s="94"/>
    </row>
    <row r="137" spans="4:35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8"/>
      <c r="Q137" s="99"/>
      <c r="R137" s="99"/>
      <c r="S137" s="99"/>
      <c r="T137" s="127"/>
      <c r="U137" s="99"/>
      <c r="V137" s="99"/>
      <c r="W137" s="99"/>
      <c r="X137" s="99"/>
      <c r="Y137" s="99"/>
      <c r="Z137" s="99"/>
      <c r="AA137" s="99"/>
      <c r="AE137" s="94"/>
      <c r="AF137" s="94"/>
      <c r="AG137" s="94"/>
      <c r="AH137" s="94"/>
      <c r="AI137" s="94"/>
    </row>
    <row r="138" spans="4:35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8"/>
      <c r="Q138" s="99"/>
      <c r="R138" s="99"/>
      <c r="S138" s="99"/>
      <c r="T138" s="127"/>
      <c r="U138" s="99"/>
      <c r="V138" s="99"/>
      <c r="W138" s="99"/>
      <c r="X138" s="99"/>
      <c r="Y138" s="99"/>
      <c r="Z138" s="99"/>
      <c r="AA138" s="99"/>
      <c r="AE138" s="94"/>
      <c r="AF138" s="94"/>
      <c r="AG138" s="94"/>
      <c r="AH138" s="94"/>
      <c r="AI138" s="94"/>
    </row>
    <row r="139" spans="4:35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8"/>
      <c r="Q139" s="99"/>
      <c r="R139" s="99"/>
      <c r="S139" s="99"/>
      <c r="T139" s="127"/>
      <c r="U139" s="99"/>
      <c r="V139" s="99"/>
      <c r="W139" s="99"/>
      <c r="X139" s="99"/>
      <c r="Y139" s="99"/>
      <c r="Z139" s="99"/>
      <c r="AA139" s="99"/>
      <c r="AE139" s="94"/>
      <c r="AF139" s="94"/>
      <c r="AG139" s="94"/>
      <c r="AH139" s="94"/>
      <c r="AI139" s="94"/>
    </row>
    <row r="140" spans="4:35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8"/>
      <c r="Q140" s="99"/>
      <c r="R140" s="99"/>
      <c r="S140" s="99"/>
      <c r="T140" s="127"/>
      <c r="U140" s="99"/>
      <c r="V140" s="99"/>
      <c r="W140" s="99"/>
      <c r="X140" s="99"/>
      <c r="Y140" s="99"/>
      <c r="Z140" s="99"/>
      <c r="AA140" s="99"/>
      <c r="AE140" s="94"/>
      <c r="AF140" s="94"/>
      <c r="AG140" s="94"/>
      <c r="AH140" s="94"/>
      <c r="AI140" s="94"/>
    </row>
    <row r="141" spans="4:35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8"/>
      <c r="Q141" s="99"/>
      <c r="R141" s="99"/>
      <c r="S141" s="99"/>
      <c r="T141" s="127"/>
      <c r="U141" s="99"/>
      <c r="V141" s="99"/>
      <c r="W141" s="99"/>
      <c r="X141" s="99"/>
      <c r="Y141" s="99"/>
      <c r="Z141" s="99"/>
      <c r="AA141" s="99"/>
      <c r="AE141" s="94"/>
      <c r="AF141" s="94"/>
      <c r="AG141" s="94"/>
      <c r="AH141" s="94"/>
      <c r="AI141" s="94"/>
    </row>
    <row r="142" spans="4:35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8"/>
      <c r="Q142" s="99"/>
      <c r="R142" s="99"/>
      <c r="S142" s="99"/>
      <c r="T142" s="127"/>
      <c r="U142" s="99"/>
      <c r="V142" s="99"/>
      <c r="W142" s="99"/>
      <c r="X142" s="99"/>
      <c r="Y142" s="99"/>
      <c r="Z142" s="99"/>
      <c r="AA142" s="99"/>
      <c r="AE142" s="94"/>
      <c r="AF142" s="94"/>
      <c r="AG142" s="94"/>
      <c r="AH142" s="94"/>
      <c r="AI142" s="94"/>
    </row>
    <row r="143" spans="4:35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8"/>
      <c r="Q143" s="99"/>
      <c r="R143" s="99"/>
      <c r="S143" s="99"/>
      <c r="T143" s="127"/>
      <c r="U143" s="99"/>
      <c r="V143" s="99"/>
      <c r="W143" s="99"/>
      <c r="X143" s="99"/>
      <c r="Y143" s="99"/>
      <c r="Z143" s="99"/>
      <c r="AA143" s="99"/>
      <c r="AE143" s="94"/>
      <c r="AF143" s="94"/>
      <c r="AG143" s="94"/>
      <c r="AH143" s="94"/>
      <c r="AI143" s="94"/>
    </row>
    <row r="144" spans="4:35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8"/>
      <c r="Q144" s="99"/>
      <c r="R144" s="99"/>
      <c r="S144" s="99"/>
      <c r="T144" s="127"/>
      <c r="U144" s="99"/>
      <c r="V144" s="99"/>
      <c r="W144" s="99"/>
      <c r="X144" s="99"/>
      <c r="Y144" s="99"/>
      <c r="Z144" s="99"/>
      <c r="AA144" s="99"/>
      <c r="AE144" s="94"/>
      <c r="AF144" s="94"/>
      <c r="AG144" s="94"/>
      <c r="AH144" s="94"/>
      <c r="AI144" s="94"/>
    </row>
    <row r="145" spans="4:35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8"/>
      <c r="Q145" s="99"/>
      <c r="R145" s="99"/>
      <c r="S145" s="99"/>
      <c r="T145" s="127"/>
      <c r="U145" s="99"/>
      <c r="V145" s="99"/>
      <c r="W145" s="99"/>
      <c r="X145" s="99"/>
      <c r="Y145" s="99"/>
      <c r="Z145" s="99"/>
      <c r="AA145" s="99"/>
      <c r="AE145" s="94"/>
      <c r="AF145" s="94"/>
      <c r="AG145" s="94"/>
      <c r="AH145" s="94"/>
      <c r="AI145" s="94"/>
    </row>
    <row r="146" spans="4:35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8"/>
      <c r="Q146" s="99"/>
      <c r="R146" s="99"/>
      <c r="S146" s="99"/>
      <c r="T146" s="127"/>
      <c r="U146" s="99"/>
      <c r="V146" s="99"/>
      <c r="W146" s="99"/>
      <c r="X146" s="99"/>
      <c r="Y146" s="99"/>
      <c r="Z146" s="99"/>
      <c r="AA146" s="99"/>
      <c r="AE146" s="94"/>
      <c r="AF146" s="94"/>
      <c r="AG146" s="94"/>
      <c r="AH146" s="94"/>
      <c r="AI146" s="94"/>
    </row>
    <row r="147" spans="4:35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8"/>
      <c r="Q147" s="99"/>
      <c r="R147" s="99"/>
      <c r="S147" s="99"/>
      <c r="T147" s="127"/>
      <c r="U147" s="99"/>
      <c r="V147" s="99"/>
      <c r="W147" s="99"/>
      <c r="X147" s="99"/>
      <c r="Y147" s="99"/>
      <c r="Z147" s="99"/>
      <c r="AA147" s="99"/>
      <c r="AE147" s="94"/>
      <c r="AF147" s="94"/>
      <c r="AG147" s="94"/>
      <c r="AH147" s="94"/>
      <c r="AI147" s="94"/>
    </row>
    <row r="148" spans="4:35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8"/>
      <c r="Q148" s="99"/>
      <c r="R148" s="99"/>
      <c r="S148" s="99"/>
      <c r="T148" s="127"/>
      <c r="U148" s="99"/>
      <c r="V148" s="99"/>
      <c r="W148" s="99"/>
      <c r="X148" s="99"/>
      <c r="Y148" s="99"/>
      <c r="Z148" s="99"/>
      <c r="AA148" s="99"/>
      <c r="AE148" s="94"/>
      <c r="AF148" s="94"/>
      <c r="AG148" s="94"/>
      <c r="AH148" s="94"/>
      <c r="AI148" s="94"/>
    </row>
    <row r="149" spans="4:35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8"/>
      <c r="Q149" s="99"/>
      <c r="R149" s="99"/>
      <c r="S149" s="99"/>
      <c r="T149" s="127"/>
      <c r="U149" s="99"/>
      <c r="V149" s="99"/>
      <c r="W149" s="99"/>
      <c r="X149" s="99"/>
      <c r="Y149" s="99"/>
      <c r="Z149" s="99"/>
      <c r="AA149" s="99"/>
      <c r="AE149" s="94"/>
      <c r="AF149" s="94"/>
      <c r="AG149" s="94"/>
      <c r="AH149" s="94"/>
      <c r="AI149" s="94"/>
    </row>
    <row r="150" spans="4:35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8"/>
      <c r="Q150" s="99"/>
      <c r="R150" s="99"/>
      <c r="S150" s="99"/>
      <c r="T150" s="127"/>
      <c r="U150" s="99"/>
      <c r="V150" s="99"/>
      <c r="W150" s="99"/>
      <c r="X150" s="99"/>
      <c r="Y150" s="99"/>
      <c r="Z150" s="99"/>
      <c r="AA150" s="99"/>
      <c r="AE150" s="94"/>
      <c r="AF150" s="94"/>
      <c r="AG150" s="94"/>
      <c r="AH150" s="94"/>
      <c r="AI150" s="94"/>
    </row>
    <row r="151" spans="4:35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8"/>
      <c r="Q151" s="99"/>
      <c r="R151" s="99"/>
      <c r="S151" s="99"/>
      <c r="T151" s="127"/>
      <c r="U151" s="99"/>
      <c r="V151" s="99"/>
      <c r="W151" s="99"/>
      <c r="X151" s="99"/>
      <c r="Y151" s="99"/>
      <c r="Z151" s="99"/>
      <c r="AA151" s="99"/>
      <c r="AE151" s="94"/>
      <c r="AF151" s="94"/>
      <c r="AG151" s="94"/>
      <c r="AH151" s="94"/>
      <c r="AI151" s="94"/>
    </row>
    <row r="152" spans="4:35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8"/>
      <c r="Q152" s="99"/>
      <c r="R152" s="99"/>
      <c r="S152" s="99"/>
      <c r="T152" s="127"/>
      <c r="U152" s="99"/>
      <c r="V152" s="99"/>
      <c r="W152" s="99"/>
      <c r="X152" s="99"/>
      <c r="Y152" s="99"/>
      <c r="Z152" s="99"/>
      <c r="AA152" s="99"/>
      <c r="AE152" s="94"/>
      <c r="AF152" s="94"/>
      <c r="AG152" s="94"/>
      <c r="AH152" s="94"/>
      <c r="AI152" s="94"/>
    </row>
    <row r="153" spans="4:35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8"/>
      <c r="Q153" s="99"/>
      <c r="R153" s="99"/>
      <c r="S153" s="99"/>
      <c r="T153" s="127"/>
      <c r="U153" s="99"/>
      <c r="V153" s="99"/>
      <c r="W153" s="99"/>
      <c r="X153" s="99"/>
      <c r="Y153" s="99"/>
      <c r="Z153" s="99"/>
      <c r="AA153" s="99"/>
      <c r="AE153" s="94"/>
      <c r="AF153" s="94"/>
      <c r="AG153" s="94"/>
      <c r="AH153" s="94"/>
      <c r="AI153" s="94"/>
    </row>
    <row r="154" spans="4:35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8"/>
      <c r="Q154" s="99"/>
      <c r="R154" s="99"/>
      <c r="S154" s="99"/>
      <c r="T154" s="127"/>
      <c r="U154" s="99"/>
      <c r="V154" s="99"/>
      <c r="W154" s="99"/>
      <c r="X154" s="99"/>
      <c r="Y154" s="99"/>
      <c r="Z154" s="99"/>
      <c r="AA154" s="99"/>
      <c r="AE154" s="94"/>
      <c r="AF154" s="94"/>
      <c r="AG154" s="94"/>
      <c r="AH154" s="94"/>
      <c r="AI154" s="94"/>
    </row>
    <row r="155" spans="4:35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8"/>
      <c r="Q155" s="99"/>
      <c r="R155" s="99"/>
      <c r="S155" s="99"/>
      <c r="T155" s="127"/>
      <c r="U155" s="99"/>
      <c r="V155" s="99"/>
      <c r="W155" s="99"/>
      <c r="X155" s="99"/>
      <c r="Y155" s="99"/>
      <c r="Z155" s="99"/>
      <c r="AA155" s="99"/>
      <c r="AE155" s="94"/>
      <c r="AF155" s="94"/>
      <c r="AG155" s="94"/>
      <c r="AH155" s="94"/>
      <c r="AI155" s="94"/>
    </row>
    <row r="156" spans="4:35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8"/>
      <c r="Q156" s="99"/>
      <c r="R156" s="99"/>
      <c r="S156" s="99"/>
      <c r="T156" s="127"/>
      <c r="U156" s="99"/>
      <c r="V156" s="99"/>
      <c r="W156" s="99"/>
      <c r="X156" s="99"/>
      <c r="Y156" s="99"/>
      <c r="Z156" s="99"/>
      <c r="AA156" s="99"/>
      <c r="AE156" s="94"/>
      <c r="AF156" s="94"/>
      <c r="AG156" s="94"/>
      <c r="AH156" s="94"/>
      <c r="AI156" s="94"/>
    </row>
    <row r="157" spans="4:35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8"/>
      <c r="Q157" s="99"/>
      <c r="R157" s="99"/>
      <c r="S157" s="99"/>
      <c r="T157" s="127"/>
      <c r="U157" s="99"/>
      <c r="V157" s="99"/>
      <c r="W157" s="99"/>
      <c r="X157" s="99"/>
      <c r="Y157" s="99"/>
      <c r="Z157" s="99"/>
      <c r="AA157" s="99"/>
      <c r="AE157" s="94"/>
      <c r="AF157" s="94"/>
      <c r="AG157" s="94"/>
      <c r="AH157" s="94"/>
      <c r="AI157" s="94"/>
    </row>
    <row r="158" spans="4:35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8"/>
      <c r="Q158" s="99"/>
      <c r="R158" s="99"/>
      <c r="S158" s="99"/>
      <c r="T158" s="127"/>
      <c r="U158" s="99"/>
      <c r="V158" s="99"/>
      <c r="W158" s="99"/>
      <c r="X158" s="99"/>
      <c r="Y158" s="99"/>
      <c r="Z158" s="99"/>
      <c r="AA158" s="99"/>
      <c r="AE158" s="94"/>
      <c r="AF158" s="94"/>
      <c r="AG158" s="94"/>
      <c r="AH158" s="94"/>
      <c r="AI158" s="94"/>
    </row>
    <row r="159" spans="4:35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8"/>
      <c r="Q159" s="99"/>
      <c r="R159" s="99"/>
      <c r="S159" s="99"/>
      <c r="T159" s="127"/>
      <c r="U159" s="99"/>
      <c r="V159" s="99"/>
      <c r="W159" s="99"/>
      <c r="X159" s="99"/>
      <c r="Y159" s="99"/>
      <c r="Z159" s="99"/>
      <c r="AA159" s="99"/>
      <c r="AE159" s="94"/>
      <c r="AF159" s="94"/>
      <c r="AG159" s="94"/>
      <c r="AH159" s="94"/>
      <c r="AI159" s="94"/>
    </row>
    <row r="160" spans="4:35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8"/>
      <c r="Q160" s="99"/>
      <c r="R160" s="99"/>
      <c r="S160" s="99"/>
      <c r="T160" s="127"/>
      <c r="U160" s="99"/>
      <c r="V160" s="99"/>
      <c r="W160" s="99"/>
      <c r="X160" s="99"/>
      <c r="Y160" s="99"/>
      <c r="Z160" s="99"/>
      <c r="AA160" s="99"/>
      <c r="AE160" s="94"/>
      <c r="AF160" s="94"/>
      <c r="AG160" s="94"/>
      <c r="AH160" s="94"/>
      <c r="AI160" s="94"/>
    </row>
    <row r="161" spans="4:35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8"/>
      <c r="Q161" s="99"/>
      <c r="R161" s="99"/>
      <c r="S161" s="99"/>
      <c r="T161" s="127"/>
      <c r="U161" s="99"/>
      <c r="V161" s="99"/>
      <c r="W161" s="99"/>
      <c r="X161" s="99"/>
      <c r="Y161" s="99"/>
      <c r="Z161" s="99"/>
      <c r="AA161" s="99"/>
      <c r="AE161" s="94"/>
      <c r="AF161" s="94"/>
      <c r="AG161" s="94"/>
      <c r="AH161" s="94"/>
      <c r="AI161" s="94"/>
    </row>
    <row r="162" spans="4:35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8"/>
      <c r="Q162" s="99"/>
      <c r="R162" s="99"/>
      <c r="S162" s="99"/>
      <c r="T162" s="127"/>
      <c r="U162" s="99"/>
      <c r="V162" s="99"/>
      <c r="W162" s="99"/>
      <c r="X162" s="99"/>
      <c r="Y162" s="99"/>
      <c r="Z162" s="99"/>
      <c r="AA162" s="99"/>
      <c r="AE162" s="94"/>
      <c r="AF162" s="94"/>
      <c r="AG162" s="94"/>
      <c r="AH162" s="94"/>
      <c r="AI162" s="94"/>
    </row>
    <row r="163" spans="4:35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8"/>
      <c r="Q163" s="99"/>
      <c r="R163" s="99"/>
      <c r="S163" s="99"/>
      <c r="T163" s="127"/>
      <c r="U163" s="99"/>
      <c r="V163" s="99"/>
      <c r="W163" s="99"/>
      <c r="X163" s="99"/>
      <c r="Y163" s="99"/>
      <c r="Z163" s="99"/>
      <c r="AA163" s="99"/>
      <c r="AE163" s="94"/>
      <c r="AF163" s="94"/>
      <c r="AG163" s="94"/>
      <c r="AH163" s="94"/>
      <c r="AI163" s="94"/>
    </row>
    <row r="164" spans="4:35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8"/>
      <c r="Q164" s="99"/>
      <c r="R164" s="99"/>
      <c r="S164" s="99"/>
      <c r="T164" s="127"/>
      <c r="U164" s="99"/>
      <c r="V164" s="99"/>
      <c r="W164" s="99"/>
      <c r="X164" s="99"/>
      <c r="Y164" s="99"/>
      <c r="Z164" s="99"/>
      <c r="AA164" s="99"/>
      <c r="AE164" s="94"/>
      <c r="AF164" s="94"/>
      <c r="AG164" s="94"/>
      <c r="AH164" s="94"/>
      <c r="AI164" s="94"/>
    </row>
    <row r="165" spans="4:35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8"/>
      <c r="Q165" s="99"/>
      <c r="R165" s="99"/>
      <c r="S165" s="99"/>
      <c r="T165" s="127"/>
      <c r="U165" s="99"/>
      <c r="V165" s="99"/>
      <c r="W165" s="99"/>
      <c r="X165" s="99"/>
      <c r="Y165" s="99"/>
      <c r="Z165" s="99"/>
      <c r="AA165" s="99"/>
      <c r="AE165" s="94"/>
      <c r="AF165" s="94"/>
      <c r="AG165" s="94"/>
      <c r="AH165" s="94"/>
      <c r="AI165" s="94"/>
    </row>
    <row r="166" spans="4:35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8"/>
      <c r="Q166" s="99"/>
      <c r="R166" s="99"/>
      <c r="S166" s="99"/>
      <c r="T166" s="127"/>
      <c r="U166" s="99"/>
      <c r="V166" s="99"/>
      <c r="W166" s="99"/>
      <c r="X166" s="99"/>
      <c r="Y166" s="99"/>
      <c r="Z166" s="99"/>
      <c r="AA166" s="99"/>
      <c r="AE166" s="94"/>
      <c r="AF166" s="94"/>
      <c r="AG166" s="94"/>
      <c r="AH166" s="94"/>
      <c r="AI166" s="94"/>
    </row>
    <row r="167" spans="4:35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8"/>
      <c r="Q167" s="99"/>
      <c r="R167" s="99"/>
      <c r="S167" s="99"/>
      <c r="T167" s="127"/>
      <c r="U167" s="99"/>
      <c r="V167" s="99"/>
      <c r="W167" s="99"/>
      <c r="X167" s="99"/>
      <c r="Y167" s="99"/>
      <c r="Z167" s="99"/>
      <c r="AA167" s="99"/>
      <c r="AE167" s="94"/>
      <c r="AF167" s="94"/>
      <c r="AG167" s="94"/>
      <c r="AH167" s="94"/>
      <c r="AI167" s="94"/>
    </row>
    <row r="168" spans="4:35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8"/>
      <c r="Q168" s="99"/>
      <c r="R168" s="99"/>
      <c r="S168" s="99"/>
      <c r="T168" s="127"/>
      <c r="U168" s="99"/>
      <c r="V168" s="99"/>
      <c r="W168" s="99"/>
      <c r="X168" s="99"/>
      <c r="Y168" s="99"/>
      <c r="Z168" s="99"/>
      <c r="AA168" s="99"/>
      <c r="AE168" s="94"/>
      <c r="AF168" s="94"/>
      <c r="AG168" s="94"/>
      <c r="AH168" s="94"/>
      <c r="AI168" s="94"/>
    </row>
    <row r="169" spans="4:35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8"/>
      <c r="Q169" s="99"/>
      <c r="R169" s="99"/>
      <c r="S169" s="99"/>
      <c r="T169" s="127"/>
      <c r="U169" s="99"/>
      <c r="V169" s="99"/>
      <c r="W169" s="99"/>
      <c r="X169" s="99"/>
      <c r="Y169" s="99"/>
      <c r="Z169" s="99"/>
      <c r="AA169" s="99"/>
      <c r="AE169" s="94"/>
      <c r="AF169" s="94"/>
      <c r="AG169" s="94"/>
      <c r="AH169" s="94"/>
      <c r="AI169" s="94"/>
    </row>
    <row r="170" spans="4:35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8"/>
      <c r="Q170" s="99"/>
      <c r="R170" s="99"/>
      <c r="S170" s="99"/>
      <c r="T170" s="127"/>
      <c r="U170" s="99"/>
      <c r="V170" s="99"/>
      <c r="W170" s="99"/>
      <c r="X170" s="99"/>
      <c r="Y170" s="99"/>
      <c r="Z170" s="99"/>
      <c r="AA170" s="99"/>
      <c r="AE170" s="94"/>
      <c r="AF170" s="94"/>
      <c r="AG170" s="94"/>
      <c r="AH170" s="94"/>
      <c r="AI170" s="94"/>
    </row>
    <row r="171" spans="4:35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8"/>
      <c r="Q171" s="99"/>
      <c r="R171" s="99"/>
      <c r="S171" s="99"/>
      <c r="T171" s="127"/>
      <c r="U171" s="99"/>
      <c r="V171" s="99"/>
      <c r="W171" s="99"/>
      <c r="X171" s="99"/>
      <c r="Y171" s="99"/>
      <c r="Z171" s="99"/>
      <c r="AA171" s="99"/>
      <c r="AE171" s="94"/>
      <c r="AF171" s="94"/>
      <c r="AG171" s="94"/>
      <c r="AH171" s="94"/>
      <c r="AI171" s="94"/>
    </row>
    <row r="172" spans="4:35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8"/>
      <c r="Q172" s="99"/>
      <c r="R172" s="99"/>
      <c r="S172" s="99"/>
      <c r="T172" s="127"/>
      <c r="U172" s="99"/>
      <c r="V172" s="99"/>
      <c r="W172" s="99"/>
      <c r="X172" s="99"/>
      <c r="Y172" s="99"/>
      <c r="Z172" s="99"/>
      <c r="AA172" s="99"/>
      <c r="AE172" s="94"/>
      <c r="AF172" s="94"/>
      <c r="AG172" s="94"/>
      <c r="AH172" s="94"/>
      <c r="AI172" s="94"/>
    </row>
    <row r="173" spans="4:35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8"/>
      <c r="Q173" s="99"/>
      <c r="R173" s="99"/>
      <c r="S173" s="99"/>
      <c r="T173" s="127"/>
      <c r="U173" s="99"/>
      <c r="V173" s="99"/>
      <c r="W173" s="99"/>
      <c r="X173" s="99"/>
      <c r="Y173" s="99"/>
      <c r="Z173" s="99"/>
      <c r="AA173" s="99"/>
      <c r="AE173" s="94"/>
      <c r="AF173" s="94"/>
      <c r="AG173" s="94"/>
      <c r="AH173" s="94"/>
      <c r="AI173" s="94"/>
    </row>
    <row r="174" spans="4:35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8"/>
      <c r="Q174" s="99"/>
      <c r="R174" s="99"/>
      <c r="S174" s="99"/>
      <c r="T174" s="127"/>
      <c r="U174" s="99"/>
      <c r="V174" s="99"/>
      <c r="W174" s="99"/>
      <c r="X174" s="99"/>
      <c r="Y174" s="99"/>
      <c r="Z174" s="99"/>
      <c r="AA174" s="99"/>
      <c r="AE174" s="94"/>
      <c r="AF174" s="94"/>
      <c r="AG174" s="94"/>
      <c r="AH174" s="94"/>
      <c r="AI174" s="94"/>
    </row>
    <row r="175" spans="4:35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8"/>
      <c r="Q175" s="99"/>
      <c r="R175" s="99"/>
      <c r="S175" s="99"/>
      <c r="T175" s="127"/>
      <c r="U175" s="99"/>
      <c r="V175" s="99"/>
      <c r="W175" s="99"/>
      <c r="X175" s="99"/>
      <c r="Y175" s="99"/>
      <c r="Z175" s="99"/>
      <c r="AA175" s="99"/>
      <c r="AE175" s="94"/>
      <c r="AF175" s="94"/>
      <c r="AG175" s="94"/>
      <c r="AH175" s="94"/>
      <c r="AI175" s="94"/>
    </row>
    <row r="176" spans="4:35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8"/>
      <c r="Q176" s="99"/>
      <c r="R176" s="99"/>
      <c r="S176" s="99"/>
      <c r="T176" s="127"/>
      <c r="U176" s="99"/>
      <c r="V176" s="99"/>
      <c r="W176" s="99"/>
      <c r="X176" s="99"/>
      <c r="Y176" s="99"/>
      <c r="Z176" s="99"/>
      <c r="AA176" s="99"/>
      <c r="AE176" s="94"/>
      <c r="AF176" s="94"/>
      <c r="AG176" s="94"/>
      <c r="AH176" s="94"/>
      <c r="AI176" s="94"/>
    </row>
    <row r="177" spans="4:35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8"/>
      <c r="Q177" s="99"/>
      <c r="R177" s="99"/>
      <c r="S177" s="99"/>
      <c r="T177" s="127"/>
      <c r="U177" s="99"/>
      <c r="V177" s="99"/>
      <c r="W177" s="99"/>
      <c r="X177" s="99"/>
      <c r="Y177" s="99"/>
      <c r="Z177" s="99"/>
      <c r="AA177" s="99"/>
      <c r="AE177" s="94"/>
      <c r="AF177" s="94"/>
      <c r="AG177" s="94"/>
      <c r="AH177" s="94"/>
      <c r="AI177" s="94"/>
    </row>
    <row r="178" spans="4:35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8"/>
      <c r="Q178" s="99"/>
      <c r="R178" s="99"/>
      <c r="S178" s="99"/>
      <c r="T178" s="127"/>
      <c r="U178" s="99"/>
      <c r="V178" s="99"/>
      <c r="W178" s="99"/>
      <c r="X178" s="99"/>
      <c r="Y178" s="99"/>
      <c r="Z178" s="99"/>
      <c r="AA178" s="99"/>
      <c r="AE178" s="94"/>
      <c r="AF178" s="94"/>
      <c r="AG178" s="94"/>
      <c r="AH178" s="94"/>
      <c r="AI178" s="94"/>
    </row>
    <row r="179" spans="4:35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8"/>
      <c r="Q179" s="99"/>
      <c r="R179" s="99"/>
      <c r="S179" s="99"/>
      <c r="T179" s="127"/>
      <c r="U179" s="99"/>
      <c r="V179" s="99"/>
      <c r="W179" s="99"/>
      <c r="X179" s="99"/>
      <c r="Y179" s="99"/>
      <c r="Z179" s="99"/>
      <c r="AA179" s="99"/>
      <c r="AE179" s="94"/>
      <c r="AF179" s="94"/>
      <c r="AG179" s="94"/>
      <c r="AH179" s="94"/>
      <c r="AI179" s="94"/>
    </row>
    <row r="180" spans="4:35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8"/>
      <c r="Q180" s="99"/>
      <c r="R180" s="99"/>
      <c r="S180" s="99"/>
      <c r="T180" s="127"/>
      <c r="U180" s="99"/>
      <c r="V180" s="99"/>
      <c r="W180" s="99"/>
      <c r="X180" s="99"/>
      <c r="Y180" s="99"/>
      <c r="Z180" s="99"/>
      <c r="AA180" s="99"/>
      <c r="AE180" s="94"/>
      <c r="AF180" s="94"/>
      <c r="AG180" s="94"/>
      <c r="AH180" s="94"/>
      <c r="AI180" s="94"/>
    </row>
    <row r="181" spans="4:35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8"/>
      <c r="Q181" s="99"/>
      <c r="R181" s="99"/>
      <c r="S181" s="99"/>
      <c r="T181" s="127"/>
      <c r="U181" s="99"/>
      <c r="V181" s="99"/>
      <c r="W181" s="99"/>
      <c r="X181" s="99"/>
      <c r="Y181" s="99"/>
      <c r="Z181" s="99"/>
      <c r="AA181" s="99"/>
      <c r="AE181" s="94"/>
      <c r="AF181" s="94"/>
      <c r="AG181" s="94"/>
      <c r="AH181" s="94"/>
      <c r="AI181" s="94"/>
    </row>
    <row r="182" spans="4:35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8"/>
      <c r="Q182" s="99"/>
      <c r="R182" s="99"/>
      <c r="S182" s="99"/>
      <c r="T182" s="127"/>
      <c r="U182" s="99"/>
      <c r="V182" s="99"/>
      <c r="W182" s="99"/>
      <c r="X182" s="99"/>
      <c r="Y182" s="99"/>
      <c r="Z182" s="99"/>
      <c r="AA182" s="99"/>
      <c r="AE182" s="94"/>
      <c r="AF182" s="94"/>
      <c r="AG182" s="94"/>
      <c r="AH182" s="94"/>
      <c r="AI182" s="94"/>
    </row>
    <row r="183" spans="4:35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8"/>
      <c r="Q183" s="99"/>
      <c r="R183" s="99"/>
      <c r="S183" s="99"/>
      <c r="T183" s="127"/>
      <c r="U183" s="99"/>
      <c r="V183" s="99"/>
      <c r="W183" s="99"/>
      <c r="X183" s="99"/>
      <c r="Y183" s="99"/>
      <c r="Z183" s="99"/>
      <c r="AA183" s="99"/>
      <c r="AE183" s="94"/>
      <c r="AF183" s="94"/>
      <c r="AG183" s="94"/>
      <c r="AH183" s="94"/>
      <c r="AI183" s="94"/>
    </row>
    <row r="184" spans="4:35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8"/>
      <c r="Q184" s="99"/>
      <c r="R184" s="99"/>
      <c r="S184" s="99"/>
      <c r="T184" s="127"/>
      <c r="U184" s="99"/>
      <c r="V184" s="99"/>
      <c r="W184" s="99"/>
      <c r="X184" s="99"/>
      <c r="Y184" s="99"/>
      <c r="Z184" s="99"/>
      <c r="AA184" s="99"/>
      <c r="AE184" s="94"/>
      <c r="AF184" s="94"/>
      <c r="AG184" s="94"/>
      <c r="AH184" s="94"/>
      <c r="AI184" s="94"/>
    </row>
    <row r="185" spans="4:35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8"/>
      <c r="Q185" s="99"/>
      <c r="R185" s="99"/>
      <c r="S185" s="99"/>
      <c r="T185" s="127"/>
      <c r="U185" s="99"/>
      <c r="V185" s="99"/>
      <c r="W185" s="99"/>
      <c r="X185" s="99"/>
      <c r="Y185" s="99"/>
      <c r="Z185" s="99"/>
      <c r="AA185" s="99"/>
      <c r="AE185" s="94"/>
      <c r="AF185" s="94"/>
      <c r="AG185" s="94"/>
      <c r="AH185" s="94"/>
      <c r="AI185" s="94"/>
    </row>
    <row r="186" spans="4:35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8"/>
      <c r="Q186" s="99"/>
      <c r="R186" s="99"/>
      <c r="S186" s="99"/>
      <c r="T186" s="127"/>
      <c r="U186" s="99"/>
      <c r="V186" s="99"/>
      <c r="W186" s="99"/>
      <c r="X186" s="99"/>
      <c r="Y186" s="99"/>
      <c r="Z186" s="99"/>
      <c r="AA186" s="99"/>
      <c r="AE186" s="94"/>
      <c r="AF186" s="94"/>
      <c r="AG186" s="94"/>
      <c r="AH186" s="94"/>
      <c r="AI186" s="94"/>
    </row>
    <row r="187" spans="4:35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8"/>
      <c r="Q187" s="99"/>
      <c r="R187" s="99"/>
      <c r="S187" s="99"/>
      <c r="T187" s="127"/>
      <c r="U187" s="99"/>
      <c r="V187" s="99"/>
      <c r="W187" s="99"/>
      <c r="X187" s="99"/>
      <c r="Y187" s="99"/>
      <c r="Z187" s="99"/>
      <c r="AA187" s="99"/>
      <c r="AE187" s="94"/>
      <c r="AF187" s="94"/>
      <c r="AG187" s="94"/>
      <c r="AH187" s="94"/>
      <c r="AI187" s="94"/>
    </row>
    <row r="188" spans="4:35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8"/>
      <c r="Q188" s="99"/>
      <c r="R188" s="99"/>
      <c r="S188" s="99"/>
      <c r="T188" s="127"/>
      <c r="U188" s="99"/>
      <c r="V188" s="99"/>
      <c r="W188" s="99"/>
      <c r="X188" s="99"/>
      <c r="Y188" s="99"/>
      <c r="Z188" s="99"/>
      <c r="AA188" s="99"/>
      <c r="AE188" s="94"/>
      <c r="AF188" s="94"/>
      <c r="AG188" s="94"/>
      <c r="AH188" s="94"/>
      <c r="AI188" s="94"/>
    </row>
    <row r="189" spans="4:35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8"/>
      <c r="Q189" s="99"/>
      <c r="R189" s="99"/>
      <c r="S189" s="99"/>
      <c r="T189" s="127"/>
      <c r="U189" s="99"/>
      <c r="V189" s="99"/>
      <c r="W189" s="99"/>
      <c r="X189" s="99"/>
      <c r="Y189" s="99"/>
      <c r="Z189" s="99"/>
      <c r="AA189" s="99"/>
      <c r="AE189" s="94"/>
      <c r="AF189" s="94"/>
      <c r="AG189" s="94"/>
      <c r="AH189" s="94"/>
      <c r="AI189" s="94"/>
    </row>
    <row r="190" spans="4:35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8"/>
      <c r="Q190" s="99"/>
      <c r="R190" s="99"/>
      <c r="S190" s="99"/>
      <c r="T190" s="127"/>
      <c r="U190" s="99"/>
      <c r="V190" s="99"/>
      <c r="W190" s="99"/>
      <c r="X190" s="99"/>
      <c r="Y190" s="99"/>
      <c r="Z190" s="99"/>
      <c r="AA190" s="99"/>
      <c r="AE190" s="94"/>
      <c r="AF190" s="94"/>
      <c r="AG190" s="94"/>
      <c r="AH190" s="94"/>
      <c r="AI190" s="94"/>
    </row>
    <row r="191" spans="4:35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8"/>
      <c r="Q191" s="99"/>
      <c r="R191" s="99"/>
      <c r="S191" s="99"/>
      <c r="T191" s="127"/>
      <c r="U191" s="99"/>
      <c r="V191" s="99"/>
      <c r="W191" s="99"/>
      <c r="X191" s="99"/>
      <c r="Y191" s="99"/>
      <c r="Z191" s="99"/>
      <c r="AA191" s="99"/>
      <c r="AE191" s="94"/>
      <c r="AF191" s="94"/>
      <c r="AG191" s="94"/>
      <c r="AH191" s="94"/>
      <c r="AI191" s="94"/>
    </row>
    <row r="192" spans="4:35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8"/>
      <c r="Q192" s="99"/>
      <c r="R192" s="99"/>
      <c r="S192" s="99"/>
      <c r="T192" s="127"/>
      <c r="U192" s="99"/>
      <c r="V192" s="99"/>
      <c r="W192" s="99"/>
      <c r="X192" s="99"/>
      <c r="Y192" s="99"/>
      <c r="Z192" s="99"/>
      <c r="AA192" s="99"/>
      <c r="AE192" s="94"/>
      <c r="AF192" s="94"/>
      <c r="AG192" s="94"/>
      <c r="AH192" s="94"/>
      <c r="AI192" s="94"/>
    </row>
    <row r="193" spans="4:35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8"/>
      <c r="Q193" s="99"/>
      <c r="R193" s="99"/>
      <c r="S193" s="99"/>
      <c r="T193" s="127"/>
      <c r="U193" s="99"/>
      <c r="V193" s="99"/>
      <c r="W193" s="99"/>
      <c r="X193" s="99"/>
      <c r="Y193" s="99"/>
      <c r="Z193" s="99"/>
      <c r="AA193" s="99"/>
      <c r="AE193" s="94"/>
      <c r="AF193" s="94"/>
      <c r="AG193" s="94"/>
      <c r="AH193" s="94"/>
      <c r="AI193" s="94"/>
    </row>
    <row r="194" spans="4:35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8"/>
      <c r="Q194" s="99"/>
      <c r="R194" s="99"/>
      <c r="S194" s="99"/>
      <c r="T194" s="127"/>
      <c r="U194" s="99"/>
      <c r="V194" s="99"/>
      <c r="W194" s="99"/>
      <c r="X194" s="99"/>
      <c r="Y194" s="99"/>
      <c r="Z194" s="99"/>
      <c r="AA194" s="99"/>
      <c r="AE194" s="94"/>
      <c r="AF194" s="94"/>
      <c r="AG194" s="94"/>
      <c r="AH194" s="94"/>
      <c r="AI194" s="94"/>
    </row>
    <row r="195" spans="4:35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8"/>
      <c r="Q195" s="99"/>
      <c r="R195" s="99"/>
      <c r="S195" s="99"/>
      <c r="T195" s="127"/>
      <c r="U195" s="99"/>
      <c r="V195" s="99"/>
      <c r="W195" s="99"/>
      <c r="X195" s="99"/>
      <c r="Y195" s="99"/>
      <c r="Z195" s="99"/>
      <c r="AA195" s="99"/>
      <c r="AE195" s="94"/>
      <c r="AF195" s="94"/>
      <c r="AG195" s="94"/>
      <c r="AH195" s="94"/>
      <c r="AI195" s="94"/>
    </row>
    <row r="196" spans="4:35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8"/>
      <c r="Q196" s="99"/>
      <c r="R196" s="99"/>
      <c r="S196" s="99"/>
      <c r="T196" s="127"/>
      <c r="U196" s="99"/>
      <c r="V196" s="99"/>
      <c r="W196" s="99"/>
      <c r="X196" s="99"/>
      <c r="Y196" s="99"/>
      <c r="Z196" s="99"/>
      <c r="AA196" s="99"/>
      <c r="AE196" s="94"/>
      <c r="AF196" s="94"/>
      <c r="AG196" s="94"/>
      <c r="AH196" s="94"/>
      <c r="AI196" s="94"/>
    </row>
    <row r="197" spans="4:35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8"/>
      <c r="Q197" s="99"/>
      <c r="R197" s="99"/>
      <c r="S197" s="99"/>
      <c r="T197" s="127"/>
      <c r="U197" s="99"/>
      <c r="V197" s="99"/>
      <c r="W197" s="99"/>
      <c r="X197" s="99"/>
      <c r="Y197" s="99"/>
      <c r="Z197" s="99"/>
      <c r="AA197" s="99"/>
      <c r="AE197" s="94"/>
      <c r="AF197" s="94"/>
      <c r="AG197" s="94"/>
      <c r="AH197" s="94"/>
      <c r="AI197" s="94"/>
    </row>
    <row r="198" spans="4:35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8"/>
      <c r="Q198" s="99"/>
      <c r="R198" s="99"/>
      <c r="S198" s="99"/>
      <c r="T198" s="127"/>
      <c r="U198" s="99"/>
      <c r="V198" s="99"/>
      <c r="W198" s="99"/>
      <c r="X198" s="99"/>
      <c r="Y198" s="99"/>
      <c r="Z198" s="99"/>
      <c r="AA198" s="99"/>
      <c r="AE198" s="94"/>
      <c r="AF198" s="94"/>
      <c r="AG198" s="94"/>
      <c r="AH198" s="94"/>
      <c r="AI198" s="94"/>
    </row>
    <row r="199" spans="4:35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8"/>
      <c r="Q199" s="99"/>
      <c r="R199" s="99"/>
      <c r="S199" s="99"/>
      <c r="T199" s="127"/>
      <c r="U199" s="99"/>
      <c r="V199" s="99"/>
      <c r="W199" s="99"/>
      <c r="X199" s="99"/>
      <c r="Y199" s="99"/>
      <c r="Z199" s="99"/>
      <c r="AA199" s="99"/>
      <c r="AE199" s="94"/>
      <c r="AF199" s="94"/>
      <c r="AG199" s="94"/>
      <c r="AH199" s="94"/>
      <c r="AI199" s="94"/>
    </row>
    <row r="200" spans="4:35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8"/>
      <c r="Q200" s="99"/>
      <c r="R200" s="99"/>
      <c r="S200" s="99"/>
      <c r="T200" s="127"/>
      <c r="U200" s="99"/>
      <c r="V200" s="99"/>
      <c r="W200" s="99"/>
      <c r="X200" s="99"/>
      <c r="Y200" s="99"/>
      <c r="Z200" s="99"/>
      <c r="AA200" s="99"/>
      <c r="AE200" s="94"/>
      <c r="AF200" s="94"/>
      <c r="AG200" s="94"/>
      <c r="AH200" s="94"/>
      <c r="AI200" s="94"/>
    </row>
    <row r="201" spans="4:35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8"/>
      <c r="Q201" s="99"/>
      <c r="R201" s="99"/>
      <c r="S201" s="99"/>
      <c r="T201" s="127"/>
      <c r="U201" s="99"/>
      <c r="V201" s="99"/>
      <c r="W201" s="99"/>
      <c r="X201" s="99"/>
      <c r="Y201" s="99"/>
      <c r="Z201" s="99"/>
      <c r="AA201" s="99"/>
      <c r="AE201" s="94"/>
      <c r="AF201" s="94"/>
      <c r="AG201" s="94"/>
      <c r="AH201" s="94"/>
      <c r="AI201" s="94"/>
    </row>
    <row r="202" spans="4:35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8"/>
      <c r="Q202" s="99"/>
      <c r="R202" s="99"/>
      <c r="S202" s="99"/>
      <c r="T202" s="127"/>
      <c r="U202" s="99"/>
      <c r="V202" s="99"/>
      <c r="W202" s="99"/>
      <c r="X202" s="99"/>
      <c r="Y202" s="99"/>
      <c r="Z202" s="99"/>
      <c r="AA202" s="99"/>
      <c r="AE202" s="94"/>
      <c r="AF202" s="94"/>
      <c r="AG202" s="94"/>
      <c r="AH202" s="94"/>
      <c r="AI202" s="94"/>
    </row>
    <row r="203" spans="4:35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8"/>
      <c r="Q203" s="99"/>
      <c r="R203" s="99"/>
      <c r="S203" s="99"/>
      <c r="T203" s="127"/>
      <c r="U203" s="99"/>
      <c r="V203" s="99"/>
      <c r="W203" s="99"/>
      <c r="X203" s="99"/>
      <c r="Y203" s="99"/>
      <c r="Z203" s="99"/>
      <c r="AA203" s="99"/>
      <c r="AE203" s="94"/>
      <c r="AF203" s="94"/>
      <c r="AG203" s="94"/>
      <c r="AH203" s="94"/>
      <c r="AI203" s="94"/>
    </row>
    <row r="204" spans="4:35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8"/>
      <c r="Q204" s="99"/>
      <c r="R204" s="99"/>
      <c r="S204" s="99"/>
      <c r="T204" s="127"/>
      <c r="U204" s="99"/>
      <c r="V204" s="99"/>
      <c r="W204" s="99"/>
      <c r="X204" s="99"/>
      <c r="Y204" s="99"/>
      <c r="Z204" s="99"/>
      <c r="AA204" s="99"/>
      <c r="AE204" s="94"/>
      <c r="AF204" s="94"/>
      <c r="AG204" s="94"/>
      <c r="AH204" s="94"/>
      <c r="AI204" s="94"/>
    </row>
    <row r="205" spans="4:35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8"/>
      <c r="Q205" s="99"/>
      <c r="R205" s="99"/>
      <c r="S205" s="99"/>
      <c r="T205" s="127"/>
      <c r="U205" s="99"/>
      <c r="V205" s="99"/>
      <c r="W205" s="99"/>
      <c r="X205" s="99"/>
      <c r="Y205" s="99"/>
      <c r="Z205" s="99"/>
      <c r="AA205" s="99"/>
      <c r="AE205" s="94"/>
      <c r="AF205" s="94"/>
      <c r="AG205" s="94"/>
      <c r="AH205" s="94"/>
      <c r="AI205" s="94"/>
    </row>
    <row r="206" spans="4:35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8"/>
      <c r="Q206" s="99"/>
      <c r="R206" s="99"/>
      <c r="S206" s="99"/>
      <c r="T206" s="127"/>
      <c r="U206" s="99"/>
      <c r="V206" s="99"/>
      <c r="W206" s="99"/>
      <c r="X206" s="99"/>
      <c r="Y206" s="99"/>
      <c r="Z206" s="99"/>
      <c r="AA206" s="99"/>
      <c r="AE206" s="94"/>
      <c r="AF206" s="94"/>
      <c r="AG206" s="94"/>
      <c r="AH206" s="94"/>
      <c r="AI206" s="94"/>
    </row>
    <row r="207" spans="4:35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8"/>
      <c r="Q207" s="99"/>
      <c r="R207" s="99"/>
      <c r="S207" s="99"/>
      <c r="T207" s="127"/>
      <c r="U207" s="99"/>
      <c r="V207" s="99"/>
      <c r="W207" s="99"/>
      <c r="X207" s="99"/>
      <c r="Y207" s="99"/>
      <c r="Z207" s="99"/>
      <c r="AA207" s="99"/>
      <c r="AE207" s="94"/>
      <c r="AF207" s="94"/>
      <c r="AG207" s="94"/>
      <c r="AH207" s="94"/>
      <c r="AI207" s="94"/>
    </row>
    <row r="208" spans="4:35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8"/>
      <c r="Q208" s="99"/>
      <c r="R208" s="99"/>
      <c r="S208" s="99"/>
      <c r="T208" s="127"/>
      <c r="U208" s="99"/>
      <c r="V208" s="99"/>
      <c r="W208" s="99"/>
      <c r="X208" s="99"/>
      <c r="Y208" s="99"/>
      <c r="Z208" s="99"/>
      <c r="AA208" s="99"/>
      <c r="AE208" s="94"/>
      <c r="AF208" s="94"/>
      <c r="AG208" s="94"/>
      <c r="AH208" s="94"/>
      <c r="AI208" s="94"/>
    </row>
    <row r="209" spans="4:35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8"/>
      <c r="Q209" s="99"/>
      <c r="R209" s="99"/>
      <c r="S209" s="99"/>
      <c r="T209" s="127"/>
      <c r="U209" s="99"/>
      <c r="V209" s="99"/>
      <c r="W209" s="99"/>
      <c r="X209" s="99"/>
      <c r="Y209" s="99"/>
      <c r="Z209" s="99"/>
      <c r="AA209" s="99"/>
      <c r="AE209" s="94"/>
      <c r="AF209" s="94"/>
      <c r="AG209" s="94"/>
      <c r="AH209" s="94"/>
      <c r="AI209" s="94"/>
    </row>
    <row r="210" spans="4:35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8"/>
      <c r="Q210" s="99"/>
      <c r="R210" s="99"/>
      <c r="S210" s="99"/>
      <c r="T210" s="127"/>
      <c r="U210" s="99"/>
      <c r="V210" s="99"/>
      <c r="W210" s="99"/>
      <c r="X210" s="99"/>
      <c r="Y210" s="99"/>
      <c r="Z210" s="99"/>
      <c r="AA210" s="99"/>
      <c r="AE210" s="94"/>
      <c r="AF210" s="94"/>
      <c r="AG210" s="94"/>
      <c r="AH210" s="94"/>
      <c r="AI210" s="94"/>
    </row>
    <row r="211" spans="4:35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8"/>
      <c r="Q211" s="99"/>
      <c r="R211" s="99"/>
      <c r="S211" s="99"/>
      <c r="T211" s="127"/>
      <c r="U211" s="99"/>
      <c r="V211" s="99"/>
      <c r="W211" s="99"/>
      <c r="X211" s="99"/>
      <c r="Y211" s="99"/>
      <c r="Z211" s="99"/>
      <c r="AA211" s="99"/>
      <c r="AE211" s="94"/>
      <c r="AF211" s="94"/>
      <c r="AG211" s="94"/>
      <c r="AH211" s="94"/>
      <c r="AI211" s="94"/>
    </row>
    <row r="212" spans="4:35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8"/>
      <c r="Q212" s="99"/>
      <c r="R212" s="99"/>
      <c r="S212" s="99"/>
      <c r="T212" s="127"/>
      <c r="U212" s="99"/>
      <c r="V212" s="99"/>
      <c r="W212" s="99"/>
      <c r="X212" s="99"/>
      <c r="Y212" s="99"/>
      <c r="Z212" s="99"/>
      <c r="AA212" s="99"/>
      <c r="AE212" s="94"/>
      <c r="AF212" s="94"/>
      <c r="AG212" s="94"/>
      <c r="AH212" s="94"/>
      <c r="AI212" s="94"/>
    </row>
    <row r="213" spans="4:35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8"/>
      <c r="Q213" s="99"/>
      <c r="R213" s="99"/>
      <c r="S213" s="99"/>
      <c r="T213" s="127"/>
      <c r="U213" s="99"/>
      <c r="V213" s="99"/>
      <c r="W213" s="99"/>
      <c r="X213" s="99"/>
      <c r="Y213" s="99"/>
      <c r="Z213" s="99"/>
      <c r="AA213" s="99"/>
      <c r="AE213" s="94"/>
      <c r="AF213" s="94"/>
      <c r="AG213" s="94"/>
      <c r="AH213" s="94"/>
      <c r="AI213" s="94"/>
    </row>
    <row r="214" spans="4:35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8"/>
      <c r="Q214" s="99"/>
      <c r="R214" s="99"/>
      <c r="S214" s="99"/>
      <c r="T214" s="127"/>
      <c r="U214" s="99"/>
      <c r="V214" s="99"/>
      <c r="W214" s="99"/>
      <c r="X214" s="99"/>
      <c r="Y214" s="99"/>
      <c r="Z214" s="99"/>
      <c r="AA214" s="99"/>
      <c r="AE214" s="94"/>
      <c r="AF214" s="94"/>
      <c r="AG214" s="94"/>
      <c r="AH214" s="94"/>
      <c r="AI214" s="94"/>
    </row>
    <row r="215" spans="4:35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8"/>
      <c r="Q215" s="99"/>
      <c r="R215" s="99"/>
      <c r="S215" s="99"/>
      <c r="T215" s="127"/>
      <c r="U215" s="99"/>
      <c r="V215" s="99"/>
      <c r="W215" s="99"/>
      <c r="X215" s="99"/>
      <c r="Y215" s="99"/>
      <c r="Z215" s="99"/>
      <c r="AA215" s="99"/>
      <c r="AE215" s="94"/>
      <c r="AF215" s="94"/>
      <c r="AG215" s="94"/>
      <c r="AH215" s="94"/>
      <c r="AI215" s="94"/>
    </row>
    <row r="216" spans="4:35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8"/>
      <c r="Q216" s="99"/>
      <c r="R216" s="99"/>
      <c r="S216" s="99"/>
      <c r="T216" s="127"/>
      <c r="U216" s="99"/>
      <c r="V216" s="99"/>
      <c r="W216" s="99"/>
      <c r="X216" s="99"/>
      <c r="Y216" s="99"/>
      <c r="Z216" s="99"/>
      <c r="AA216" s="99"/>
      <c r="AE216" s="94"/>
      <c r="AF216" s="94"/>
      <c r="AG216" s="94"/>
      <c r="AH216" s="94"/>
      <c r="AI216" s="94"/>
    </row>
    <row r="217" spans="4:35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8"/>
      <c r="Q217" s="99"/>
      <c r="R217" s="99"/>
      <c r="S217" s="99"/>
      <c r="T217" s="127"/>
      <c r="U217" s="99"/>
      <c r="V217" s="99"/>
      <c r="W217" s="99"/>
      <c r="X217" s="99"/>
      <c r="Y217" s="99"/>
      <c r="Z217" s="99"/>
      <c r="AA217" s="99"/>
      <c r="AE217" s="94"/>
      <c r="AF217" s="94"/>
      <c r="AG217" s="94"/>
      <c r="AH217" s="94"/>
      <c r="AI217" s="94"/>
    </row>
    <row r="218" spans="4:35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8"/>
      <c r="Q218" s="99"/>
      <c r="R218" s="99"/>
      <c r="S218" s="99"/>
      <c r="T218" s="127"/>
      <c r="U218" s="99"/>
      <c r="V218" s="99"/>
      <c r="W218" s="99"/>
      <c r="X218" s="99"/>
      <c r="Y218" s="99"/>
      <c r="Z218" s="99"/>
      <c r="AA218" s="99"/>
      <c r="AE218" s="94"/>
      <c r="AF218" s="94"/>
      <c r="AG218" s="94"/>
      <c r="AH218" s="94"/>
      <c r="AI218" s="94"/>
    </row>
    <row r="219" spans="4:35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8"/>
      <c r="Q219" s="99"/>
      <c r="R219" s="99"/>
      <c r="S219" s="99"/>
      <c r="T219" s="127"/>
      <c r="U219" s="99"/>
      <c r="V219" s="99"/>
      <c r="W219" s="99"/>
      <c r="X219" s="99"/>
      <c r="Y219" s="99"/>
      <c r="Z219" s="99"/>
      <c r="AA219" s="99"/>
      <c r="AE219" s="94"/>
      <c r="AF219" s="94"/>
      <c r="AG219" s="94"/>
      <c r="AH219" s="94"/>
      <c r="AI219" s="94"/>
    </row>
    <row r="220" spans="4:35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8"/>
      <c r="Q220" s="99"/>
      <c r="R220" s="99"/>
      <c r="S220" s="99"/>
      <c r="T220" s="127"/>
      <c r="U220" s="99"/>
      <c r="V220" s="99"/>
      <c r="W220" s="99"/>
      <c r="X220" s="99"/>
      <c r="Y220" s="99"/>
      <c r="Z220" s="99"/>
      <c r="AA220" s="99"/>
      <c r="AE220" s="94"/>
      <c r="AF220" s="94"/>
      <c r="AG220" s="94"/>
      <c r="AH220" s="94"/>
      <c r="AI220" s="94"/>
    </row>
    <row r="221" spans="4:35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8"/>
      <c r="Q221" s="99"/>
      <c r="R221" s="99"/>
      <c r="S221" s="99"/>
      <c r="T221" s="127"/>
      <c r="U221" s="99"/>
      <c r="V221" s="99"/>
      <c r="W221" s="99"/>
      <c r="X221" s="99"/>
      <c r="Y221" s="99"/>
      <c r="Z221" s="99"/>
      <c r="AA221" s="99"/>
      <c r="AE221" s="94"/>
      <c r="AF221" s="94"/>
      <c r="AG221" s="94"/>
      <c r="AH221" s="94"/>
      <c r="AI221" s="94"/>
    </row>
    <row r="222" spans="4:35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8"/>
      <c r="Q222" s="99"/>
      <c r="R222" s="99"/>
      <c r="S222" s="99"/>
      <c r="T222" s="127"/>
      <c r="U222" s="99"/>
      <c r="V222" s="99"/>
      <c r="W222" s="99"/>
      <c r="X222" s="99"/>
      <c r="Y222" s="99"/>
      <c r="Z222" s="99"/>
      <c r="AA222" s="99"/>
      <c r="AE222" s="94"/>
      <c r="AF222" s="94"/>
      <c r="AG222" s="94"/>
      <c r="AH222" s="94"/>
      <c r="AI222" s="94"/>
    </row>
    <row r="223" spans="4:35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8"/>
      <c r="Q223" s="99"/>
      <c r="R223" s="99"/>
      <c r="S223" s="99"/>
      <c r="T223" s="127"/>
      <c r="U223" s="99"/>
      <c r="V223" s="99"/>
      <c r="W223" s="99"/>
      <c r="X223" s="99"/>
      <c r="Y223" s="99"/>
      <c r="Z223" s="99"/>
      <c r="AA223" s="99"/>
      <c r="AE223" s="94"/>
      <c r="AF223" s="94"/>
      <c r="AG223" s="94"/>
      <c r="AH223" s="94"/>
      <c r="AI223" s="94"/>
    </row>
    <row r="224" spans="4:35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8"/>
      <c r="Q224" s="99"/>
      <c r="R224" s="99"/>
      <c r="S224" s="99"/>
      <c r="T224" s="127"/>
      <c r="U224" s="99"/>
      <c r="V224" s="99"/>
      <c r="W224" s="99"/>
      <c r="X224" s="99"/>
      <c r="Y224" s="99"/>
      <c r="Z224" s="99"/>
      <c r="AA224" s="99"/>
      <c r="AE224" s="94"/>
      <c r="AF224" s="94"/>
      <c r="AG224" s="94"/>
      <c r="AH224" s="94"/>
      <c r="AI224" s="94"/>
    </row>
    <row r="225" spans="4:35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8"/>
      <c r="Q225" s="99"/>
      <c r="R225" s="99"/>
      <c r="S225" s="99"/>
      <c r="T225" s="127"/>
      <c r="U225" s="99"/>
      <c r="V225" s="99"/>
      <c r="W225" s="99"/>
      <c r="X225" s="99"/>
      <c r="Y225" s="99"/>
      <c r="Z225" s="99"/>
      <c r="AA225" s="99"/>
      <c r="AE225" s="94"/>
      <c r="AF225" s="94"/>
      <c r="AG225" s="94"/>
      <c r="AH225" s="94"/>
      <c r="AI225" s="94"/>
    </row>
    <row r="226" spans="4:35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8"/>
      <c r="Q226" s="99"/>
      <c r="R226" s="99"/>
      <c r="S226" s="99"/>
      <c r="T226" s="127"/>
      <c r="U226" s="99"/>
      <c r="V226" s="99"/>
      <c r="W226" s="99"/>
      <c r="X226" s="99"/>
      <c r="Y226" s="99"/>
      <c r="Z226" s="99"/>
      <c r="AA226" s="99"/>
      <c r="AE226" s="94"/>
      <c r="AF226" s="94"/>
      <c r="AG226" s="94"/>
      <c r="AH226" s="94"/>
      <c r="AI226" s="94"/>
    </row>
    <row r="227" spans="4:35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8"/>
      <c r="Q227" s="99"/>
      <c r="R227" s="99"/>
      <c r="S227" s="99"/>
      <c r="T227" s="127"/>
      <c r="U227" s="99"/>
      <c r="V227" s="99"/>
      <c r="W227" s="99"/>
      <c r="X227" s="99"/>
      <c r="Y227" s="99"/>
      <c r="Z227" s="99"/>
      <c r="AA227" s="99"/>
      <c r="AE227" s="94"/>
      <c r="AF227" s="94"/>
      <c r="AG227" s="94"/>
      <c r="AH227" s="94"/>
      <c r="AI227" s="94"/>
    </row>
    <row r="228" spans="4:35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8"/>
      <c r="Q228" s="99"/>
      <c r="R228" s="99"/>
      <c r="S228" s="99"/>
      <c r="T228" s="127"/>
      <c r="U228" s="99"/>
      <c r="V228" s="99"/>
      <c r="W228" s="99"/>
      <c r="X228" s="99"/>
      <c r="Y228" s="99"/>
      <c r="Z228" s="99"/>
      <c r="AA228" s="99"/>
      <c r="AE228" s="94"/>
      <c r="AF228" s="94"/>
      <c r="AG228" s="94"/>
      <c r="AH228" s="94"/>
      <c r="AI228" s="94"/>
    </row>
    <row r="229" spans="4:35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8"/>
      <c r="Q229" s="99"/>
      <c r="R229" s="99"/>
      <c r="S229" s="99"/>
      <c r="T229" s="127"/>
      <c r="U229" s="99"/>
      <c r="V229" s="99"/>
      <c r="W229" s="99"/>
      <c r="X229" s="99"/>
      <c r="Y229" s="99"/>
      <c r="Z229" s="99"/>
      <c r="AA229" s="99"/>
      <c r="AE229" s="94"/>
      <c r="AF229" s="94"/>
      <c r="AG229" s="94"/>
      <c r="AH229" s="94"/>
      <c r="AI229" s="94"/>
    </row>
    <row r="230" spans="4:35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8"/>
      <c r="Q230" s="99"/>
      <c r="R230" s="99"/>
      <c r="S230" s="99"/>
      <c r="T230" s="127"/>
      <c r="U230" s="99"/>
      <c r="V230" s="99"/>
      <c r="W230" s="99"/>
      <c r="X230" s="99"/>
      <c r="Y230" s="99"/>
      <c r="Z230" s="99"/>
      <c r="AA230" s="99"/>
      <c r="AE230" s="94"/>
      <c r="AF230" s="94"/>
      <c r="AG230" s="94"/>
      <c r="AH230" s="94"/>
      <c r="AI230" s="94"/>
    </row>
    <row r="231" spans="4:35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8"/>
      <c r="Q231" s="99"/>
      <c r="R231" s="99"/>
      <c r="S231" s="99"/>
      <c r="T231" s="127"/>
      <c r="U231" s="99"/>
      <c r="V231" s="99"/>
      <c r="W231" s="99"/>
      <c r="X231" s="99"/>
      <c r="Y231" s="99"/>
      <c r="Z231" s="99"/>
      <c r="AA231" s="99"/>
      <c r="AE231" s="94"/>
      <c r="AF231" s="94"/>
      <c r="AG231" s="94"/>
      <c r="AH231" s="94"/>
      <c r="AI231" s="94"/>
    </row>
    <row r="232" spans="4:35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8"/>
      <c r="Q232" s="99"/>
      <c r="R232" s="99"/>
      <c r="S232" s="99"/>
      <c r="T232" s="127"/>
      <c r="U232" s="99"/>
      <c r="V232" s="99"/>
      <c r="W232" s="99"/>
      <c r="X232" s="99"/>
      <c r="Y232" s="99"/>
      <c r="Z232" s="99"/>
      <c r="AA232" s="99"/>
      <c r="AE232" s="94"/>
      <c r="AF232" s="94"/>
      <c r="AG232" s="94"/>
      <c r="AH232" s="94"/>
      <c r="AI232" s="94"/>
    </row>
    <row r="233" spans="4:35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8"/>
      <c r="Q233" s="99"/>
      <c r="R233" s="99"/>
      <c r="S233" s="99"/>
      <c r="T233" s="127"/>
      <c r="U233" s="99"/>
      <c r="V233" s="99"/>
      <c r="W233" s="99"/>
      <c r="X233" s="99"/>
      <c r="Y233" s="99"/>
      <c r="Z233" s="99"/>
      <c r="AA233" s="99"/>
      <c r="AE233" s="94"/>
      <c r="AF233" s="94"/>
      <c r="AG233" s="94"/>
      <c r="AH233" s="94"/>
      <c r="AI233" s="94"/>
    </row>
    <row r="234" spans="4:35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8"/>
      <c r="Q234" s="99"/>
      <c r="R234" s="99"/>
      <c r="S234" s="99"/>
      <c r="T234" s="127"/>
      <c r="U234" s="99"/>
      <c r="V234" s="99"/>
      <c r="W234" s="99"/>
      <c r="X234" s="99"/>
      <c r="Y234" s="99"/>
      <c r="Z234" s="99"/>
      <c r="AA234" s="99"/>
      <c r="AE234" s="94"/>
      <c r="AF234" s="94"/>
      <c r="AG234" s="94"/>
      <c r="AH234" s="94"/>
      <c r="AI234" s="94"/>
    </row>
    <row r="235" spans="4:35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8"/>
      <c r="Q235" s="99"/>
      <c r="R235" s="99"/>
      <c r="S235" s="99"/>
      <c r="T235" s="127"/>
      <c r="U235" s="99"/>
      <c r="V235" s="99"/>
      <c r="W235" s="99"/>
      <c r="X235" s="99"/>
      <c r="Y235" s="99"/>
      <c r="Z235" s="99"/>
      <c r="AA235" s="99"/>
      <c r="AE235" s="94"/>
      <c r="AF235" s="94"/>
      <c r="AG235" s="94"/>
      <c r="AH235" s="94"/>
      <c r="AI235" s="94"/>
    </row>
    <row r="236" spans="4:35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8"/>
      <c r="Q236" s="99"/>
      <c r="R236" s="99"/>
      <c r="S236" s="99"/>
      <c r="T236" s="127"/>
      <c r="U236" s="99"/>
      <c r="V236" s="99"/>
      <c r="W236" s="99"/>
      <c r="X236" s="99"/>
      <c r="Y236" s="99"/>
      <c r="Z236" s="99"/>
      <c r="AA236" s="99"/>
      <c r="AE236" s="94"/>
      <c r="AF236" s="94"/>
      <c r="AG236" s="94"/>
      <c r="AH236" s="94"/>
      <c r="AI236" s="94"/>
    </row>
    <row r="237" spans="4:35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8"/>
      <c r="Q237" s="99"/>
      <c r="R237" s="99"/>
      <c r="S237" s="99"/>
      <c r="T237" s="127"/>
      <c r="U237" s="99"/>
      <c r="V237" s="99"/>
      <c r="W237" s="99"/>
      <c r="X237" s="99"/>
      <c r="Y237" s="99"/>
      <c r="Z237" s="99"/>
      <c r="AA237" s="99"/>
      <c r="AE237" s="94"/>
      <c r="AF237" s="94"/>
      <c r="AG237" s="94"/>
      <c r="AH237" s="94"/>
      <c r="AI237" s="94"/>
    </row>
    <row r="238" spans="4:35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8"/>
      <c r="Q238" s="99"/>
      <c r="R238" s="99"/>
      <c r="S238" s="99"/>
      <c r="T238" s="127"/>
      <c r="U238" s="99"/>
      <c r="V238" s="99"/>
      <c r="W238" s="99"/>
      <c r="X238" s="99"/>
      <c r="Y238" s="99"/>
      <c r="Z238" s="99"/>
      <c r="AA238" s="99"/>
      <c r="AE238" s="94"/>
      <c r="AF238" s="94"/>
      <c r="AG238" s="94"/>
      <c r="AH238" s="94"/>
      <c r="AI238" s="94"/>
    </row>
    <row r="239" spans="4:35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8"/>
      <c r="Q239" s="99"/>
      <c r="R239" s="99"/>
      <c r="S239" s="99"/>
      <c r="T239" s="127"/>
      <c r="U239" s="99"/>
      <c r="V239" s="99"/>
      <c r="W239" s="99"/>
      <c r="X239" s="99"/>
      <c r="Y239" s="99"/>
      <c r="Z239" s="99"/>
      <c r="AA239" s="99"/>
      <c r="AE239" s="94"/>
      <c r="AF239" s="94"/>
      <c r="AG239" s="94"/>
      <c r="AH239" s="94"/>
      <c r="AI239" s="94"/>
    </row>
    <row r="240" spans="4:35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8"/>
      <c r="Q240" s="99"/>
      <c r="R240" s="99"/>
      <c r="S240" s="99"/>
      <c r="T240" s="127"/>
      <c r="U240" s="99"/>
      <c r="V240" s="99"/>
      <c r="W240" s="99"/>
      <c r="X240" s="99"/>
      <c r="Y240" s="99"/>
      <c r="Z240" s="99"/>
      <c r="AA240" s="99"/>
      <c r="AE240" s="94"/>
      <c r="AF240" s="94"/>
      <c r="AG240" s="94"/>
      <c r="AH240" s="94"/>
      <c r="AI240" s="94"/>
    </row>
    <row r="241" spans="4:35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8"/>
      <c r="Q241" s="99"/>
      <c r="R241" s="99"/>
      <c r="S241" s="99"/>
      <c r="T241" s="127"/>
      <c r="U241" s="99"/>
      <c r="V241" s="99"/>
      <c r="W241" s="99"/>
      <c r="X241" s="99"/>
      <c r="Y241" s="99"/>
      <c r="Z241" s="99"/>
      <c r="AA241" s="99"/>
      <c r="AE241" s="94"/>
      <c r="AF241" s="94"/>
      <c r="AG241" s="94"/>
      <c r="AH241" s="94"/>
      <c r="AI241" s="94"/>
    </row>
    <row r="242" spans="4:35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8"/>
      <c r="Q242" s="99"/>
      <c r="R242" s="99"/>
      <c r="S242" s="99"/>
      <c r="T242" s="127"/>
      <c r="U242" s="99"/>
      <c r="V242" s="99"/>
      <c r="W242" s="99"/>
      <c r="X242" s="99"/>
      <c r="Y242" s="99"/>
      <c r="Z242" s="99"/>
      <c r="AA242" s="99"/>
      <c r="AE242" s="94"/>
      <c r="AF242" s="94"/>
      <c r="AG242" s="94"/>
      <c r="AH242" s="94"/>
      <c r="AI242" s="94"/>
    </row>
    <row r="243" spans="4:35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8"/>
      <c r="Q243" s="99"/>
      <c r="R243" s="99"/>
      <c r="S243" s="99"/>
      <c r="T243" s="127"/>
      <c r="U243" s="99"/>
      <c r="V243" s="99"/>
      <c r="W243" s="99"/>
      <c r="X243" s="99"/>
      <c r="Y243" s="99"/>
      <c r="Z243" s="99"/>
      <c r="AA243" s="99"/>
      <c r="AE243" s="94"/>
      <c r="AF243" s="94"/>
      <c r="AG243" s="94"/>
      <c r="AH243" s="94"/>
      <c r="AI243" s="94"/>
    </row>
    <row r="244" spans="4:35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8"/>
      <c r="Q244" s="99"/>
      <c r="R244" s="99"/>
      <c r="S244" s="99"/>
      <c r="T244" s="127"/>
      <c r="U244" s="99"/>
      <c r="V244" s="99"/>
      <c r="W244" s="99"/>
      <c r="X244" s="99"/>
      <c r="Y244" s="99"/>
      <c r="Z244" s="99"/>
      <c r="AA244" s="99"/>
      <c r="AE244" s="94"/>
      <c r="AF244" s="94"/>
      <c r="AG244" s="94"/>
      <c r="AH244" s="94"/>
      <c r="AI244" s="94"/>
    </row>
    <row r="245" spans="4:35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8"/>
      <c r="Q245" s="99"/>
      <c r="R245" s="99"/>
      <c r="S245" s="99"/>
      <c r="T245" s="127"/>
      <c r="U245" s="99"/>
      <c r="V245" s="99"/>
      <c r="W245" s="99"/>
      <c r="X245" s="99"/>
      <c r="Y245" s="99"/>
      <c r="Z245" s="99"/>
      <c r="AA245" s="99"/>
      <c r="AE245" s="94"/>
      <c r="AF245" s="94"/>
      <c r="AG245" s="94"/>
      <c r="AH245" s="94"/>
      <c r="AI245" s="94"/>
    </row>
    <row r="246" spans="4:35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8"/>
      <c r="Q246" s="99"/>
      <c r="R246" s="99"/>
      <c r="S246" s="99"/>
      <c r="T246" s="127"/>
      <c r="U246" s="99"/>
      <c r="V246" s="99"/>
      <c r="W246" s="99"/>
      <c r="X246" s="99"/>
      <c r="Y246" s="99"/>
      <c r="Z246" s="99"/>
      <c r="AA246" s="99"/>
      <c r="AE246" s="94"/>
      <c r="AF246" s="94"/>
      <c r="AG246" s="94"/>
      <c r="AH246" s="94"/>
      <c r="AI246" s="94"/>
    </row>
    <row r="247" spans="4:35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8"/>
      <c r="Q247" s="99"/>
      <c r="R247" s="99"/>
      <c r="S247" s="99"/>
      <c r="T247" s="127"/>
      <c r="U247" s="99"/>
      <c r="V247" s="99"/>
      <c r="W247" s="99"/>
      <c r="X247" s="99"/>
      <c r="Y247" s="99"/>
      <c r="Z247" s="99"/>
      <c r="AA247" s="99"/>
      <c r="AE247" s="94"/>
      <c r="AF247" s="94"/>
      <c r="AG247" s="94"/>
      <c r="AH247" s="94"/>
      <c r="AI247" s="94"/>
    </row>
    <row r="248" spans="4:35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8"/>
      <c r="Q248" s="99"/>
      <c r="R248" s="99"/>
      <c r="S248" s="99"/>
      <c r="T248" s="127"/>
      <c r="U248" s="99"/>
      <c r="V248" s="99"/>
      <c r="W248" s="99"/>
      <c r="X248" s="99"/>
      <c r="Y248" s="99"/>
      <c r="Z248" s="99"/>
      <c r="AA248" s="99"/>
      <c r="AE248" s="94"/>
      <c r="AF248" s="94"/>
      <c r="AG248" s="94"/>
      <c r="AH248" s="94"/>
      <c r="AI248" s="94"/>
    </row>
    <row r="249" spans="4:35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8"/>
      <c r="Q249" s="99"/>
      <c r="R249" s="99"/>
      <c r="S249" s="99"/>
      <c r="T249" s="127"/>
      <c r="U249" s="99"/>
      <c r="V249" s="99"/>
      <c r="W249" s="99"/>
      <c r="X249" s="99"/>
      <c r="Y249" s="99"/>
      <c r="Z249" s="99"/>
      <c r="AA249" s="99"/>
      <c r="AE249" s="94"/>
      <c r="AF249" s="94"/>
      <c r="AG249" s="94"/>
      <c r="AH249" s="94"/>
      <c r="AI249" s="94"/>
    </row>
    <row r="250" spans="4:35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8"/>
      <c r="Q250" s="99"/>
      <c r="R250" s="99"/>
      <c r="S250" s="99"/>
      <c r="T250" s="127"/>
      <c r="U250" s="99"/>
      <c r="V250" s="99"/>
      <c r="W250" s="99"/>
      <c r="X250" s="99"/>
      <c r="Y250" s="99"/>
      <c r="Z250" s="99"/>
      <c r="AA250" s="99"/>
      <c r="AE250" s="94"/>
      <c r="AF250" s="94"/>
      <c r="AG250" s="94"/>
      <c r="AH250" s="94"/>
      <c r="AI250" s="94"/>
    </row>
    <row r="251" spans="4:35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8"/>
      <c r="Q251" s="99"/>
      <c r="R251" s="99"/>
      <c r="S251" s="99"/>
      <c r="T251" s="127"/>
      <c r="U251" s="99"/>
      <c r="V251" s="99"/>
      <c r="W251" s="99"/>
      <c r="X251" s="99"/>
      <c r="Y251" s="99"/>
      <c r="Z251" s="99"/>
      <c r="AA251" s="99"/>
      <c r="AE251" s="94"/>
      <c r="AF251" s="94"/>
      <c r="AG251" s="94"/>
      <c r="AH251" s="94"/>
      <c r="AI251" s="94"/>
    </row>
    <row r="252" spans="4:35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8"/>
      <c r="Q252" s="99"/>
      <c r="R252" s="99"/>
      <c r="S252" s="99"/>
      <c r="T252" s="127"/>
      <c r="U252" s="99"/>
      <c r="V252" s="99"/>
      <c r="W252" s="99"/>
      <c r="X252" s="99"/>
      <c r="Y252" s="99"/>
      <c r="Z252" s="99"/>
      <c r="AA252" s="99"/>
      <c r="AE252" s="94"/>
      <c r="AF252" s="94"/>
      <c r="AG252" s="94"/>
      <c r="AH252" s="94"/>
      <c r="AI252" s="94"/>
    </row>
    <row r="253" spans="4:35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8"/>
      <c r="Q253" s="99"/>
      <c r="R253" s="99"/>
      <c r="S253" s="99"/>
      <c r="T253" s="127"/>
      <c r="U253" s="99"/>
      <c r="V253" s="99"/>
      <c r="W253" s="99"/>
      <c r="X253" s="99"/>
      <c r="Y253" s="99"/>
      <c r="Z253" s="99"/>
      <c r="AA253" s="99"/>
      <c r="AE253" s="94"/>
      <c r="AF253" s="94"/>
      <c r="AG253" s="94"/>
      <c r="AH253" s="94"/>
      <c r="AI253" s="94"/>
    </row>
    <row r="254" spans="4:35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8"/>
      <c r="Q254" s="99"/>
      <c r="R254" s="99"/>
      <c r="S254" s="99"/>
      <c r="T254" s="127"/>
      <c r="U254" s="99"/>
      <c r="V254" s="99"/>
      <c r="W254" s="99"/>
      <c r="X254" s="99"/>
      <c r="Y254" s="99"/>
      <c r="Z254" s="99"/>
      <c r="AA254" s="99"/>
      <c r="AE254" s="94"/>
      <c r="AF254" s="94"/>
      <c r="AG254" s="94"/>
      <c r="AH254" s="94"/>
      <c r="AI254" s="94"/>
    </row>
    <row r="255" spans="4:35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8"/>
      <c r="Q255" s="99"/>
      <c r="R255" s="99"/>
      <c r="S255" s="99"/>
      <c r="T255" s="127"/>
      <c r="U255" s="99"/>
      <c r="V255" s="99"/>
      <c r="W255" s="99"/>
      <c r="X255" s="99"/>
      <c r="Y255" s="99"/>
      <c r="Z255" s="99"/>
      <c r="AA255" s="99"/>
      <c r="AE255" s="94"/>
      <c r="AF255" s="94"/>
      <c r="AG255" s="94"/>
      <c r="AH255" s="94"/>
      <c r="AI255" s="94"/>
    </row>
    <row r="256" spans="4:35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8"/>
      <c r="Q256" s="99"/>
      <c r="R256" s="99"/>
      <c r="S256" s="99"/>
      <c r="T256" s="127"/>
      <c r="U256" s="99"/>
      <c r="V256" s="99"/>
      <c r="W256" s="99"/>
      <c r="X256" s="99"/>
      <c r="Y256" s="99"/>
      <c r="Z256" s="99"/>
      <c r="AA256" s="99"/>
      <c r="AE256" s="94"/>
      <c r="AF256" s="94"/>
      <c r="AG256" s="94"/>
      <c r="AH256" s="94"/>
      <c r="AI256" s="94"/>
    </row>
    <row r="257" spans="4:35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8"/>
      <c r="Q257" s="99"/>
      <c r="R257" s="99"/>
      <c r="S257" s="99"/>
      <c r="T257" s="127"/>
      <c r="U257" s="99"/>
      <c r="V257" s="99"/>
      <c r="W257" s="99"/>
      <c r="X257" s="99"/>
      <c r="Y257" s="99"/>
      <c r="Z257" s="99"/>
      <c r="AA257" s="99"/>
      <c r="AE257" s="94"/>
      <c r="AF257" s="94"/>
      <c r="AG257" s="94"/>
      <c r="AH257" s="94"/>
      <c r="AI257" s="94"/>
    </row>
    <row r="258" spans="4:35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8"/>
      <c r="Q258" s="99"/>
      <c r="R258" s="99"/>
      <c r="S258" s="99"/>
      <c r="T258" s="127"/>
      <c r="U258" s="99"/>
      <c r="V258" s="99"/>
      <c r="W258" s="99"/>
      <c r="X258" s="99"/>
      <c r="Y258" s="99"/>
      <c r="Z258" s="99"/>
      <c r="AA258" s="99"/>
      <c r="AE258" s="94"/>
      <c r="AF258" s="94"/>
      <c r="AG258" s="94"/>
      <c r="AH258" s="94"/>
      <c r="AI258" s="94"/>
    </row>
    <row r="259" spans="4:35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8"/>
      <c r="Q259" s="99"/>
      <c r="R259" s="99"/>
      <c r="S259" s="99"/>
      <c r="T259" s="127"/>
      <c r="U259" s="99"/>
      <c r="V259" s="99"/>
      <c r="W259" s="99"/>
      <c r="X259" s="99"/>
      <c r="Y259" s="99"/>
      <c r="Z259" s="99"/>
      <c r="AA259" s="99"/>
      <c r="AE259" s="94"/>
      <c r="AF259" s="94"/>
      <c r="AG259" s="94"/>
      <c r="AH259" s="94"/>
      <c r="AI259" s="94"/>
    </row>
    <row r="260" spans="4:35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8"/>
      <c r="Q260" s="99"/>
      <c r="R260" s="99"/>
      <c r="S260" s="99"/>
      <c r="T260" s="127"/>
      <c r="U260" s="99"/>
      <c r="V260" s="99"/>
      <c r="W260" s="99"/>
      <c r="X260" s="99"/>
      <c r="Y260" s="99"/>
      <c r="Z260" s="99"/>
      <c r="AA260" s="99"/>
      <c r="AE260" s="94"/>
      <c r="AF260" s="94"/>
      <c r="AG260" s="94"/>
      <c r="AH260" s="94"/>
      <c r="AI260" s="94"/>
    </row>
    <row r="261" spans="4:35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8"/>
      <c r="Q261" s="99"/>
      <c r="R261" s="99"/>
      <c r="S261" s="99"/>
      <c r="T261" s="127"/>
      <c r="U261" s="99"/>
      <c r="V261" s="99"/>
      <c r="W261" s="99"/>
      <c r="X261" s="99"/>
      <c r="Y261" s="99"/>
      <c r="Z261" s="99"/>
      <c r="AA261" s="99"/>
      <c r="AE261" s="94"/>
      <c r="AF261" s="94"/>
      <c r="AG261" s="94"/>
      <c r="AH261" s="94"/>
      <c r="AI261" s="94"/>
    </row>
    <row r="262" spans="4:35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8"/>
      <c r="Q262" s="99"/>
      <c r="R262" s="99"/>
      <c r="S262" s="99"/>
      <c r="T262" s="127"/>
      <c r="U262" s="99"/>
      <c r="V262" s="99"/>
      <c r="W262" s="99"/>
      <c r="X262" s="99"/>
      <c r="Y262" s="99"/>
      <c r="Z262" s="99"/>
      <c r="AA262" s="99"/>
      <c r="AE262" s="94"/>
      <c r="AF262" s="94"/>
      <c r="AG262" s="94"/>
      <c r="AH262" s="94"/>
      <c r="AI262" s="94"/>
    </row>
    <row r="263" spans="4:35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8"/>
      <c r="Q263" s="99"/>
      <c r="R263" s="99"/>
      <c r="S263" s="99"/>
      <c r="T263" s="127"/>
      <c r="U263" s="99"/>
      <c r="V263" s="99"/>
      <c r="W263" s="99"/>
      <c r="X263" s="99"/>
      <c r="Y263" s="99"/>
      <c r="Z263" s="99"/>
      <c r="AA263" s="99"/>
      <c r="AE263" s="94"/>
      <c r="AF263" s="94"/>
      <c r="AG263" s="94"/>
      <c r="AH263" s="94"/>
      <c r="AI263" s="94"/>
    </row>
    <row r="264" spans="4:35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8"/>
      <c r="Q264" s="99"/>
      <c r="R264" s="99"/>
      <c r="S264" s="99"/>
      <c r="T264" s="127"/>
      <c r="U264" s="99"/>
      <c r="V264" s="99"/>
      <c r="W264" s="99"/>
      <c r="X264" s="99"/>
      <c r="Y264" s="99"/>
      <c r="Z264" s="99"/>
      <c r="AA264" s="99"/>
      <c r="AE264" s="94"/>
      <c r="AF264" s="94"/>
      <c r="AG264" s="94"/>
      <c r="AH264" s="94"/>
      <c r="AI264" s="94"/>
    </row>
    <row r="265" spans="4:35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8"/>
      <c r="Q265" s="99"/>
      <c r="R265" s="99"/>
      <c r="S265" s="99"/>
      <c r="T265" s="127"/>
      <c r="U265" s="99"/>
      <c r="V265" s="99"/>
      <c r="W265" s="99"/>
      <c r="X265" s="99"/>
      <c r="Y265" s="99"/>
      <c r="Z265" s="99"/>
      <c r="AA265" s="99"/>
      <c r="AE265" s="94"/>
      <c r="AF265" s="94"/>
      <c r="AG265" s="94"/>
      <c r="AH265" s="94"/>
      <c r="AI265" s="94"/>
    </row>
    <row r="266" spans="4:35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8"/>
      <c r="Q266" s="99"/>
      <c r="R266" s="99"/>
      <c r="S266" s="99"/>
      <c r="T266" s="127"/>
      <c r="U266" s="99"/>
      <c r="V266" s="99"/>
      <c r="W266" s="99"/>
      <c r="X266" s="99"/>
      <c r="Y266" s="99"/>
      <c r="Z266" s="99"/>
      <c r="AA266" s="99"/>
      <c r="AE266" s="94"/>
      <c r="AF266" s="94"/>
      <c r="AG266" s="94"/>
      <c r="AH266" s="94"/>
      <c r="AI266" s="94"/>
    </row>
    <row r="267" spans="4:35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8"/>
      <c r="Q267" s="99"/>
      <c r="R267" s="99"/>
      <c r="S267" s="99"/>
      <c r="T267" s="127"/>
      <c r="U267" s="99"/>
      <c r="V267" s="99"/>
      <c r="W267" s="99"/>
      <c r="X267" s="99"/>
      <c r="Y267" s="99"/>
      <c r="Z267" s="99"/>
      <c r="AA267" s="99"/>
      <c r="AE267" s="94"/>
      <c r="AF267" s="94"/>
      <c r="AG267" s="94"/>
      <c r="AH267" s="94"/>
      <c r="AI267" s="94"/>
    </row>
    <row r="268" spans="4:35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8"/>
      <c r="Q268" s="99"/>
      <c r="R268" s="99"/>
      <c r="S268" s="99"/>
      <c r="T268" s="127"/>
      <c r="U268" s="99"/>
      <c r="V268" s="99"/>
      <c r="W268" s="99"/>
      <c r="X268" s="99"/>
      <c r="Y268" s="99"/>
      <c r="Z268" s="99"/>
      <c r="AA268" s="99"/>
      <c r="AE268" s="94"/>
      <c r="AF268" s="94"/>
      <c r="AG268" s="94"/>
      <c r="AH268" s="94"/>
      <c r="AI268" s="94"/>
    </row>
    <row r="269" spans="4:35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8"/>
      <c r="Q269" s="99"/>
      <c r="R269" s="99"/>
      <c r="S269" s="99"/>
      <c r="T269" s="127"/>
      <c r="U269" s="99"/>
      <c r="V269" s="99"/>
      <c r="W269" s="99"/>
      <c r="X269" s="99"/>
      <c r="Y269" s="99"/>
      <c r="Z269" s="99"/>
      <c r="AA269" s="99"/>
      <c r="AE269" s="94"/>
      <c r="AF269" s="94"/>
      <c r="AG269" s="94"/>
      <c r="AH269" s="94"/>
      <c r="AI269" s="94"/>
    </row>
    <row r="270" spans="4:35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8"/>
      <c r="Q270" s="99"/>
      <c r="R270" s="99"/>
      <c r="S270" s="99"/>
      <c r="T270" s="127"/>
      <c r="U270" s="99"/>
      <c r="V270" s="99"/>
      <c r="W270" s="99"/>
      <c r="X270" s="99"/>
      <c r="Y270" s="99"/>
      <c r="Z270" s="99"/>
      <c r="AA270" s="99"/>
      <c r="AE270" s="94"/>
      <c r="AF270" s="94"/>
      <c r="AG270" s="94"/>
      <c r="AH270" s="94"/>
      <c r="AI270" s="94"/>
    </row>
    <row r="271" spans="4:35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8"/>
      <c r="Q271" s="99"/>
      <c r="R271" s="99"/>
      <c r="S271" s="99"/>
      <c r="T271" s="127"/>
      <c r="U271" s="99"/>
      <c r="V271" s="99"/>
      <c r="W271" s="99"/>
      <c r="X271" s="99"/>
      <c r="Y271" s="99"/>
      <c r="Z271" s="99"/>
      <c r="AA271" s="99"/>
      <c r="AE271" s="94"/>
      <c r="AF271" s="94"/>
      <c r="AG271" s="94"/>
      <c r="AH271" s="94"/>
      <c r="AI271" s="94"/>
    </row>
    <row r="272" spans="4:35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8"/>
      <c r="Q272" s="99"/>
      <c r="R272" s="99"/>
      <c r="S272" s="99"/>
      <c r="T272" s="127"/>
      <c r="U272" s="99"/>
      <c r="V272" s="99"/>
      <c r="W272" s="99"/>
      <c r="X272" s="99"/>
      <c r="Y272" s="99"/>
      <c r="Z272" s="99"/>
      <c r="AA272" s="99"/>
      <c r="AE272" s="94"/>
      <c r="AF272" s="94"/>
      <c r="AG272" s="94"/>
      <c r="AH272" s="94"/>
      <c r="AI272" s="94"/>
    </row>
    <row r="273" spans="4:35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8"/>
      <c r="Q273" s="99"/>
      <c r="R273" s="99"/>
      <c r="S273" s="99"/>
      <c r="T273" s="127"/>
      <c r="U273" s="99"/>
      <c r="V273" s="99"/>
      <c r="W273" s="99"/>
      <c r="X273" s="99"/>
      <c r="Y273" s="99"/>
      <c r="Z273" s="99"/>
      <c r="AA273" s="99"/>
      <c r="AE273" s="94"/>
      <c r="AF273" s="94"/>
      <c r="AG273" s="94"/>
      <c r="AH273" s="94"/>
      <c r="AI273" s="94"/>
    </row>
    <row r="274" spans="4:35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8"/>
      <c r="Q274" s="99"/>
      <c r="R274" s="99"/>
      <c r="S274" s="99"/>
      <c r="T274" s="127"/>
      <c r="U274" s="99"/>
      <c r="V274" s="99"/>
      <c r="W274" s="99"/>
      <c r="X274" s="99"/>
      <c r="Y274" s="99"/>
      <c r="Z274" s="99"/>
      <c r="AA274" s="99"/>
      <c r="AE274" s="94"/>
      <c r="AF274" s="94"/>
      <c r="AG274" s="94"/>
      <c r="AH274" s="94"/>
      <c r="AI274" s="94"/>
    </row>
    <row r="275" spans="4:35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8"/>
      <c r="Q275" s="99"/>
      <c r="R275" s="99"/>
      <c r="S275" s="99"/>
      <c r="T275" s="127"/>
      <c r="U275" s="99"/>
      <c r="V275" s="99"/>
      <c r="W275" s="99"/>
      <c r="X275" s="99"/>
      <c r="Y275" s="99"/>
      <c r="Z275" s="99"/>
      <c r="AA275" s="99"/>
      <c r="AE275" s="94"/>
      <c r="AF275" s="94"/>
      <c r="AG275" s="94"/>
      <c r="AH275" s="94"/>
      <c r="AI275" s="94"/>
    </row>
    <row r="276" spans="4:35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8"/>
      <c r="Q276" s="99"/>
      <c r="R276" s="99"/>
      <c r="S276" s="99"/>
      <c r="T276" s="127"/>
      <c r="U276" s="99"/>
      <c r="V276" s="99"/>
      <c r="W276" s="99"/>
      <c r="X276" s="99"/>
      <c r="Y276" s="99"/>
      <c r="Z276" s="99"/>
      <c r="AA276" s="99"/>
      <c r="AE276" s="94"/>
      <c r="AF276" s="94"/>
      <c r="AG276" s="94"/>
      <c r="AH276" s="94"/>
      <c r="AI276" s="94"/>
    </row>
    <row r="277" spans="4:35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8"/>
      <c r="Q277" s="99"/>
      <c r="R277" s="99"/>
      <c r="S277" s="99"/>
      <c r="T277" s="127"/>
      <c r="U277" s="99"/>
      <c r="V277" s="99"/>
      <c r="W277" s="99"/>
      <c r="X277" s="99"/>
      <c r="Y277" s="99"/>
      <c r="Z277" s="99"/>
      <c r="AA277" s="99"/>
      <c r="AE277" s="94"/>
      <c r="AF277" s="94"/>
      <c r="AG277" s="94"/>
      <c r="AH277" s="94"/>
      <c r="AI277" s="94"/>
    </row>
    <row r="278" spans="4:35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8"/>
      <c r="Q278" s="99"/>
      <c r="R278" s="99"/>
      <c r="S278" s="99"/>
      <c r="T278" s="127"/>
      <c r="U278" s="99"/>
      <c r="V278" s="99"/>
      <c r="W278" s="99"/>
      <c r="X278" s="99"/>
      <c r="Y278" s="99"/>
      <c r="Z278" s="99"/>
      <c r="AA278" s="99"/>
      <c r="AE278" s="94"/>
      <c r="AF278" s="94"/>
      <c r="AG278" s="94"/>
      <c r="AH278" s="94"/>
      <c r="AI278" s="94"/>
    </row>
    <row r="279" spans="4:35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8"/>
      <c r="Q279" s="99"/>
      <c r="R279" s="99"/>
      <c r="S279" s="99"/>
      <c r="T279" s="127"/>
      <c r="U279" s="99"/>
      <c r="V279" s="99"/>
      <c r="W279" s="99"/>
      <c r="X279" s="99"/>
      <c r="Y279" s="99"/>
      <c r="Z279" s="99"/>
      <c r="AA279" s="99"/>
      <c r="AE279" s="94"/>
      <c r="AF279" s="94"/>
      <c r="AG279" s="94"/>
      <c r="AH279" s="94"/>
      <c r="AI279" s="94"/>
    </row>
    <row r="280" spans="4:35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8"/>
      <c r="Q280" s="99"/>
      <c r="R280" s="99"/>
      <c r="S280" s="99"/>
      <c r="T280" s="127"/>
      <c r="U280" s="99"/>
      <c r="V280" s="99"/>
      <c r="W280" s="99"/>
      <c r="X280" s="99"/>
      <c r="Y280" s="99"/>
      <c r="Z280" s="99"/>
      <c r="AA280" s="99"/>
      <c r="AE280" s="94"/>
      <c r="AF280" s="94"/>
      <c r="AG280" s="94"/>
      <c r="AH280" s="94"/>
      <c r="AI280" s="94"/>
    </row>
    <row r="281" spans="4:35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8"/>
      <c r="Q281" s="99"/>
      <c r="R281" s="99"/>
      <c r="S281" s="99"/>
      <c r="T281" s="127"/>
      <c r="U281" s="99"/>
      <c r="V281" s="99"/>
      <c r="W281" s="99"/>
      <c r="X281" s="99"/>
      <c r="Y281" s="99"/>
      <c r="Z281" s="99"/>
      <c r="AA281" s="99"/>
      <c r="AE281" s="94"/>
      <c r="AF281" s="94"/>
      <c r="AG281" s="94"/>
      <c r="AH281" s="94"/>
      <c r="AI281" s="94"/>
    </row>
    <row r="282" spans="4:35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8"/>
      <c r="Q282" s="99"/>
      <c r="R282" s="99"/>
      <c r="S282" s="99"/>
      <c r="T282" s="127"/>
      <c r="U282" s="99"/>
      <c r="V282" s="99"/>
      <c r="W282" s="99"/>
      <c r="X282" s="99"/>
      <c r="Y282" s="99"/>
      <c r="Z282" s="99"/>
      <c r="AA282" s="99"/>
      <c r="AE282" s="94"/>
      <c r="AF282" s="94"/>
      <c r="AG282" s="94"/>
      <c r="AH282" s="94"/>
      <c r="AI282" s="94"/>
    </row>
    <row r="283" spans="4:35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8"/>
      <c r="Q283" s="99"/>
      <c r="R283" s="99"/>
      <c r="S283" s="99"/>
      <c r="T283" s="127"/>
      <c r="U283" s="99"/>
      <c r="V283" s="99"/>
      <c r="W283" s="99"/>
      <c r="X283" s="99"/>
      <c r="Y283" s="99"/>
      <c r="Z283" s="99"/>
      <c r="AA283" s="99"/>
      <c r="AE283" s="94"/>
      <c r="AF283" s="94"/>
      <c r="AG283" s="94"/>
      <c r="AH283" s="94"/>
      <c r="AI283" s="94"/>
    </row>
    <row r="284" spans="4:35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8"/>
      <c r="Q284" s="99"/>
      <c r="R284" s="99"/>
      <c r="S284" s="99"/>
      <c r="T284" s="127"/>
      <c r="U284" s="99"/>
      <c r="V284" s="99"/>
      <c r="W284" s="99"/>
      <c r="X284" s="99"/>
      <c r="Y284" s="99"/>
      <c r="Z284" s="99"/>
      <c r="AA284" s="99"/>
      <c r="AE284" s="94"/>
      <c r="AF284" s="94"/>
      <c r="AG284" s="94"/>
      <c r="AH284" s="94"/>
      <c r="AI284" s="94"/>
    </row>
    <row r="285" spans="4:35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8"/>
      <c r="Q285" s="99"/>
      <c r="R285" s="99"/>
      <c r="S285" s="99"/>
      <c r="T285" s="127"/>
      <c r="U285" s="99"/>
      <c r="V285" s="99"/>
      <c r="W285" s="99"/>
      <c r="X285" s="99"/>
      <c r="Y285" s="99"/>
      <c r="Z285" s="99"/>
      <c r="AA285" s="99"/>
      <c r="AE285" s="94"/>
      <c r="AF285" s="94"/>
      <c r="AG285" s="94"/>
      <c r="AH285" s="94"/>
      <c r="AI285" s="94"/>
    </row>
    <row r="286" spans="4:35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8"/>
      <c r="Q286" s="99"/>
      <c r="R286" s="99"/>
      <c r="S286" s="99"/>
      <c r="T286" s="127"/>
      <c r="U286" s="99"/>
      <c r="V286" s="99"/>
      <c r="W286" s="99"/>
      <c r="X286" s="99"/>
      <c r="Y286" s="99"/>
      <c r="Z286" s="99"/>
      <c r="AA286" s="99"/>
      <c r="AE286" s="94"/>
      <c r="AF286" s="94"/>
      <c r="AG286" s="94"/>
      <c r="AH286" s="94"/>
      <c r="AI286" s="94"/>
    </row>
    <row r="287" spans="4:35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8"/>
      <c r="Q287" s="99"/>
      <c r="R287" s="99"/>
      <c r="S287" s="99"/>
      <c r="T287" s="127"/>
      <c r="U287" s="99"/>
      <c r="V287" s="99"/>
      <c r="W287" s="99"/>
      <c r="X287" s="99"/>
      <c r="Y287" s="99"/>
      <c r="Z287" s="99"/>
      <c r="AA287" s="99"/>
      <c r="AE287" s="94"/>
      <c r="AF287" s="94"/>
      <c r="AG287" s="94"/>
      <c r="AH287" s="94"/>
      <c r="AI287" s="94"/>
    </row>
    <row r="288" spans="4:35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8"/>
      <c r="Q288" s="99"/>
      <c r="R288" s="99"/>
      <c r="S288" s="99"/>
      <c r="T288" s="127"/>
      <c r="U288" s="99"/>
      <c r="V288" s="99"/>
      <c r="W288" s="99"/>
      <c r="X288" s="99"/>
      <c r="Y288" s="99"/>
      <c r="Z288" s="99"/>
      <c r="AA288" s="99"/>
      <c r="AE288" s="94"/>
      <c r="AF288" s="94"/>
      <c r="AG288" s="94"/>
      <c r="AH288" s="94"/>
      <c r="AI288" s="94"/>
    </row>
    <row r="289" spans="4:35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8"/>
      <c r="Q289" s="99"/>
      <c r="R289" s="99"/>
      <c r="S289" s="99"/>
      <c r="T289" s="127"/>
      <c r="U289" s="99"/>
      <c r="V289" s="99"/>
      <c r="W289" s="99"/>
      <c r="X289" s="99"/>
      <c r="Y289" s="99"/>
      <c r="Z289" s="99"/>
      <c r="AA289" s="99"/>
      <c r="AE289" s="94"/>
      <c r="AF289" s="94"/>
      <c r="AG289" s="94"/>
      <c r="AH289" s="94"/>
      <c r="AI289" s="94"/>
    </row>
    <row r="290" spans="4:35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8"/>
      <c r="Q290" s="99"/>
      <c r="R290" s="99"/>
      <c r="S290" s="99"/>
      <c r="T290" s="127"/>
      <c r="U290" s="99"/>
      <c r="V290" s="99"/>
      <c r="W290" s="99"/>
      <c r="X290" s="99"/>
      <c r="Y290" s="99"/>
      <c r="Z290" s="99"/>
      <c r="AA290" s="99"/>
      <c r="AE290" s="94"/>
      <c r="AF290" s="94"/>
      <c r="AG290" s="94"/>
      <c r="AH290" s="94"/>
      <c r="AI290" s="94"/>
    </row>
    <row r="291" spans="4:35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8"/>
      <c r="Q291" s="99"/>
      <c r="R291" s="99"/>
      <c r="S291" s="99"/>
      <c r="T291" s="127"/>
      <c r="U291" s="99"/>
      <c r="V291" s="99"/>
      <c r="W291" s="99"/>
      <c r="X291" s="99"/>
      <c r="Y291" s="99"/>
      <c r="Z291" s="99"/>
      <c r="AA291" s="99"/>
      <c r="AE291" s="94"/>
      <c r="AF291" s="94"/>
      <c r="AG291" s="94"/>
      <c r="AH291" s="94"/>
      <c r="AI291" s="94"/>
    </row>
    <row r="292" spans="4:35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8"/>
      <c r="Q292" s="99"/>
      <c r="R292" s="99"/>
      <c r="S292" s="99"/>
      <c r="T292" s="127"/>
      <c r="U292" s="99"/>
      <c r="V292" s="99"/>
      <c r="W292" s="99"/>
      <c r="X292" s="99"/>
      <c r="Y292" s="99"/>
      <c r="Z292" s="99"/>
      <c r="AA292" s="99"/>
      <c r="AE292" s="94"/>
      <c r="AF292" s="94"/>
      <c r="AG292" s="94"/>
      <c r="AH292" s="94"/>
      <c r="AI292" s="94"/>
    </row>
    <row r="293" spans="4:35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8"/>
      <c r="Q293" s="99"/>
      <c r="R293" s="99"/>
      <c r="S293" s="99"/>
      <c r="T293" s="127"/>
      <c r="U293" s="99"/>
      <c r="V293" s="99"/>
      <c r="W293" s="99"/>
      <c r="X293" s="99"/>
      <c r="Y293" s="99"/>
      <c r="Z293" s="99"/>
      <c r="AA293" s="99"/>
      <c r="AE293" s="94"/>
      <c r="AF293" s="94"/>
      <c r="AG293" s="94"/>
      <c r="AH293" s="94"/>
      <c r="AI293" s="94"/>
    </row>
    <row r="294" spans="4:35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8"/>
      <c r="Q294" s="99"/>
      <c r="R294" s="99"/>
      <c r="S294" s="99"/>
      <c r="T294" s="127"/>
      <c r="U294" s="99"/>
      <c r="V294" s="99"/>
      <c r="W294" s="99"/>
      <c r="X294" s="99"/>
      <c r="Y294" s="99"/>
      <c r="Z294" s="99"/>
      <c r="AA294" s="99"/>
      <c r="AE294" s="94"/>
      <c r="AF294" s="94"/>
      <c r="AG294" s="94"/>
      <c r="AH294" s="94"/>
      <c r="AI294" s="94"/>
    </row>
    <row r="295" spans="4:35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8"/>
      <c r="Q295" s="99"/>
      <c r="R295" s="99"/>
      <c r="S295" s="99"/>
      <c r="T295" s="127"/>
      <c r="U295" s="99"/>
      <c r="V295" s="99"/>
      <c r="W295" s="99"/>
      <c r="X295" s="99"/>
      <c r="Y295" s="99"/>
      <c r="Z295" s="99"/>
      <c r="AA295" s="99"/>
      <c r="AE295" s="94"/>
      <c r="AF295" s="94"/>
      <c r="AG295" s="94"/>
      <c r="AH295" s="94"/>
      <c r="AI295" s="94"/>
    </row>
    <row r="296" spans="4:35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8"/>
      <c r="Q296" s="99"/>
      <c r="R296" s="99"/>
      <c r="S296" s="99"/>
      <c r="T296" s="127"/>
      <c r="U296" s="99"/>
      <c r="V296" s="99"/>
      <c r="W296" s="99"/>
      <c r="X296" s="99"/>
      <c r="Y296" s="99"/>
      <c r="Z296" s="99"/>
      <c r="AA296" s="99"/>
      <c r="AE296" s="94"/>
      <c r="AF296" s="94"/>
      <c r="AG296" s="94"/>
      <c r="AH296" s="94"/>
      <c r="AI296" s="94"/>
    </row>
    <row r="297" spans="4:35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8"/>
      <c r="Q297" s="99"/>
      <c r="R297" s="99"/>
      <c r="S297" s="99"/>
      <c r="T297" s="127"/>
      <c r="U297" s="99"/>
      <c r="V297" s="99"/>
      <c r="W297" s="99"/>
      <c r="X297" s="99"/>
      <c r="Y297" s="99"/>
      <c r="Z297" s="99"/>
      <c r="AA297" s="99"/>
      <c r="AE297" s="94"/>
      <c r="AF297" s="94"/>
      <c r="AG297" s="94"/>
      <c r="AH297" s="94"/>
      <c r="AI297" s="94"/>
    </row>
    <row r="298" spans="4:35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8"/>
      <c r="Q298" s="99"/>
      <c r="R298" s="99"/>
      <c r="S298" s="99"/>
      <c r="T298" s="127"/>
      <c r="U298" s="99"/>
      <c r="V298" s="99"/>
      <c r="W298" s="99"/>
      <c r="X298" s="99"/>
      <c r="Y298" s="99"/>
      <c r="Z298" s="99"/>
      <c r="AA298" s="99"/>
      <c r="AE298" s="94"/>
      <c r="AF298" s="94"/>
      <c r="AG298" s="94"/>
      <c r="AH298" s="94"/>
      <c r="AI298" s="94"/>
    </row>
    <row r="299" spans="4:35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8"/>
      <c r="Q299" s="99"/>
      <c r="R299" s="99"/>
      <c r="S299" s="99"/>
      <c r="T299" s="127"/>
      <c r="U299" s="99"/>
      <c r="V299" s="99"/>
      <c r="W299" s="99"/>
      <c r="X299" s="99"/>
      <c r="Y299" s="99"/>
      <c r="Z299" s="99"/>
      <c r="AA299" s="99"/>
      <c r="AE299" s="94"/>
      <c r="AF299" s="94"/>
      <c r="AG299" s="94"/>
      <c r="AH299" s="94"/>
      <c r="AI299" s="94"/>
    </row>
    <row r="300" spans="4:35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8"/>
      <c r="Q300" s="99"/>
      <c r="R300" s="99"/>
      <c r="S300" s="99"/>
      <c r="T300" s="127"/>
      <c r="U300" s="99"/>
      <c r="V300" s="99"/>
      <c r="W300" s="99"/>
      <c r="X300" s="99"/>
      <c r="Y300" s="99"/>
      <c r="Z300" s="99"/>
      <c r="AA300" s="99"/>
      <c r="AE300" s="94"/>
      <c r="AF300" s="94"/>
      <c r="AG300" s="94"/>
      <c r="AH300" s="94"/>
      <c r="AI300" s="94"/>
    </row>
    <row r="301" spans="4:35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8"/>
      <c r="Q301" s="99"/>
      <c r="R301" s="99"/>
      <c r="S301" s="99"/>
      <c r="T301" s="127"/>
      <c r="U301" s="99"/>
      <c r="V301" s="99"/>
      <c r="W301" s="99"/>
      <c r="X301" s="99"/>
      <c r="Y301" s="99"/>
      <c r="Z301" s="99"/>
      <c r="AA301" s="99"/>
      <c r="AE301" s="94"/>
      <c r="AF301" s="94"/>
      <c r="AG301" s="94"/>
      <c r="AH301" s="94"/>
      <c r="AI301" s="94"/>
    </row>
    <row r="302" spans="4:35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8"/>
      <c r="Q302" s="99"/>
      <c r="R302" s="99"/>
      <c r="S302" s="99"/>
      <c r="T302" s="127"/>
      <c r="U302" s="99"/>
      <c r="V302" s="99"/>
      <c r="W302" s="99"/>
      <c r="X302" s="99"/>
      <c r="Y302" s="99"/>
      <c r="Z302" s="99"/>
      <c r="AA302" s="99"/>
      <c r="AE302" s="94"/>
      <c r="AF302" s="94"/>
      <c r="AG302" s="94"/>
      <c r="AH302" s="94"/>
      <c r="AI302" s="94"/>
    </row>
    <row r="303" spans="4:35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8"/>
      <c r="Q303" s="99"/>
      <c r="R303" s="99"/>
      <c r="S303" s="99"/>
      <c r="T303" s="127"/>
      <c r="U303" s="99"/>
      <c r="V303" s="99"/>
      <c r="W303" s="99"/>
      <c r="X303" s="99"/>
      <c r="Y303" s="99"/>
      <c r="Z303" s="99"/>
      <c r="AA303" s="99"/>
      <c r="AE303" s="94"/>
      <c r="AF303" s="94"/>
      <c r="AG303" s="94"/>
      <c r="AH303" s="94"/>
      <c r="AI303" s="94"/>
    </row>
    <row r="304" spans="4:35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8"/>
      <c r="Q304" s="99"/>
      <c r="R304" s="99"/>
      <c r="S304" s="99"/>
      <c r="T304" s="127"/>
      <c r="U304" s="99"/>
      <c r="V304" s="99"/>
      <c r="W304" s="99"/>
      <c r="X304" s="99"/>
      <c r="Y304" s="99"/>
      <c r="Z304" s="99"/>
      <c r="AA304" s="99"/>
      <c r="AE304" s="94"/>
      <c r="AF304" s="94"/>
      <c r="AG304" s="94"/>
      <c r="AH304" s="94"/>
      <c r="AI304" s="94"/>
    </row>
    <row r="305" spans="4:35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8"/>
      <c r="Q305" s="99"/>
      <c r="R305" s="99"/>
      <c r="S305" s="99"/>
      <c r="T305" s="127"/>
      <c r="U305" s="99"/>
      <c r="V305" s="99"/>
      <c r="W305" s="99"/>
      <c r="X305" s="99"/>
      <c r="Y305" s="99"/>
      <c r="Z305" s="99"/>
      <c r="AA305" s="99"/>
      <c r="AE305" s="94"/>
      <c r="AF305" s="94"/>
      <c r="AG305" s="94"/>
      <c r="AH305" s="94"/>
      <c r="AI305" s="94"/>
    </row>
    <row r="306" spans="4:35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8"/>
      <c r="Q306" s="99"/>
      <c r="R306" s="99"/>
      <c r="S306" s="99"/>
      <c r="T306" s="127"/>
      <c r="U306" s="99"/>
      <c r="V306" s="99"/>
      <c r="W306" s="99"/>
      <c r="X306" s="99"/>
      <c r="Y306" s="99"/>
      <c r="Z306" s="99"/>
      <c r="AA306" s="99"/>
      <c r="AE306" s="94"/>
      <c r="AF306" s="94"/>
      <c r="AG306" s="94"/>
      <c r="AH306" s="94"/>
      <c r="AI306" s="94"/>
    </row>
    <row r="307" spans="4:35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8"/>
      <c r="Q307" s="99"/>
      <c r="R307" s="99"/>
      <c r="S307" s="99"/>
      <c r="T307" s="127"/>
      <c r="U307" s="99"/>
      <c r="V307" s="99"/>
      <c r="W307" s="99"/>
      <c r="X307" s="99"/>
      <c r="Y307" s="99"/>
      <c r="Z307" s="99"/>
      <c r="AA307" s="99"/>
      <c r="AE307" s="94"/>
      <c r="AF307" s="94"/>
      <c r="AG307" s="94"/>
      <c r="AH307" s="94"/>
      <c r="AI307" s="94"/>
    </row>
    <row r="308" spans="4:35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8"/>
      <c r="Q308" s="99"/>
      <c r="R308" s="99"/>
      <c r="S308" s="99"/>
      <c r="T308" s="127"/>
      <c r="U308" s="99"/>
      <c r="V308" s="99"/>
      <c r="W308" s="99"/>
      <c r="X308" s="99"/>
      <c r="Y308" s="99"/>
      <c r="Z308" s="99"/>
      <c r="AA308" s="99"/>
      <c r="AE308" s="94"/>
      <c r="AF308" s="94"/>
      <c r="AG308" s="94"/>
      <c r="AH308" s="94"/>
      <c r="AI308" s="94"/>
    </row>
    <row r="309" spans="4:35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8"/>
      <c r="Q309" s="99"/>
      <c r="R309" s="99"/>
      <c r="S309" s="99"/>
      <c r="T309" s="127"/>
      <c r="U309" s="99"/>
      <c r="V309" s="99"/>
      <c r="W309" s="99"/>
      <c r="X309" s="99"/>
      <c r="Y309" s="99"/>
      <c r="Z309" s="99"/>
      <c r="AA309" s="99"/>
      <c r="AE309" s="94"/>
      <c r="AF309" s="94"/>
      <c r="AG309" s="94"/>
      <c r="AH309" s="94"/>
      <c r="AI309" s="94"/>
    </row>
    <row r="310" spans="4:35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8"/>
      <c r="Q310" s="99"/>
      <c r="R310" s="99"/>
      <c r="S310" s="99"/>
      <c r="T310" s="127"/>
      <c r="U310" s="99"/>
      <c r="V310" s="99"/>
      <c r="W310" s="99"/>
      <c r="X310" s="99"/>
      <c r="Y310" s="99"/>
      <c r="Z310" s="99"/>
      <c r="AA310" s="99"/>
      <c r="AE310" s="94"/>
      <c r="AF310" s="94"/>
      <c r="AG310" s="94"/>
      <c r="AH310" s="94"/>
      <c r="AI310" s="94"/>
    </row>
    <row r="311" spans="4:35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8"/>
      <c r="Q311" s="99"/>
      <c r="R311" s="99"/>
      <c r="S311" s="99"/>
      <c r="T311" s="127"/>
      <c r="U311" s="99"/>
      <c r="V311" s="99"/>
      <c r="W311" s="99"/>
      <c r="X311" s="99"/>
      <c r="Y311" s="99"/>
      <c r="Z311" s="99"/>
      <c r="AA311" s="99"/>
      <c r="AE311" s="94"/>
      <c r="AF311" s="94"/>
      <c r="AG311" s="94"/>
      <c r="AH311" s="94"/>
      <c r="AI311" s="94"/>
    </row>
    <row r="312" spans="4:35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8"/>
      <c r="Q312" s="99"/>
      <c r="R312" s="99"/>
      <c r="S312" s="99"/>
      <c r="T312" s="127"/>
      <c r="U312" s="99"/>
      <c r="V312" s="99"/>
      <c r="W312" s="99"/>
      <c r="X312" s="99"/>
      <c r="Y312" s="99"/>
      <c r="Z312" s="99"/>
      <c r="AA312" s="99"/>
      <c r="AE312" s="94"/>
      <c r="AF312" s="94"/>
      <c r="AG312" s="94"/>
      <c r="AH312" s="94"/>
      <c r="AI312" s="94"/>
    </row>
    <row r="313" spans="4:35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8"/>
      <c r="Q313" s="99"/>
      <c r="R313" s="99"/>
      <c r="S313" s="99"/>
      <c r="T313" s="127"/>
      <c r="U313" s="99"/>
      <c r="V313" s="99"/>
      <c r="W313" s="99"/>
      <c r="X313" s="99"/>
      <c r="Y313" s="99"/>
      <c r="Z313" s="99"/>
      <c r="AA313" s="99"/>
      <c r="AE313" s="94"/>
      <c r="AF313" s="94"/>
      <c r="AG313" s="94"/>
      <c r="AH313" s="94"/>
      <c r="AI313" s="94"/>
    </row>
    <row r="314" spans="4:35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8"/>
      <c r="Q314" s="99"/>
      <c r="R314" s="99"/>
      <c r="S314" s="99"/>
      <c r="T314" s="127"/>
      <c r="U314" s="99"/>
      <c r="V314" s="99"/>
      <c r="W314" s="99"/>
      <c r="X314" s="99"/>
      <c r="Y314" s="99"/>
      <c r="Z314" s="99"/>
      <c r="AA314" s="99"/>
      <c r="AE314" s="94"/>
      <c r="AF314" s="94"/>
      <c r="AG314" s="94"/>
      <c r="AH314" s="94"/>
      <c r="AI314" s="94"/>
    </row>
    <row r="315" spans="4:35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8"/>
      <c r="Q315" s="99"/>
      <c r="R315" s="99"/>
      <c r="S315" s="99"/>
      <c r="T315" s="127"/>
      <c r="U315" s="99"/>
      <c r="V315" s="99"/>
      <c r="W315" s="99"/>
      <c r="X315" s="99"/>
      <c r="Y315" s="99"/>
      <c r="Z315" s="99"/>
      <c r="AA315" s="99"/>
      <c r="AE315" s="94"/>
      <c r="AF315" s="94"/>
      <c r="AG315" s="94"/>
      <c r="AH315" s="94"/>
      <c r="AI315" s="94"/>
    </row>
    <row r="316" spans="4:35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8"/>
      <c r="Q316" s="99"/>
      <c r="R316" s="99"/>
      <c r="S316" s="99"/>
      <c r="T316" s="127"/>
      <c r="U316" s="99"/>
      <c r="V316" s="99"/>
      <c r="W316" s="99"/>
      <c r="X316" s="99"/>
      <c r="Y316" s="99"/>
      <c r="Z316" s="99"/>
      <c r="AA316" s="99"/>
      <c r="AE316" s="94"/>
      <c r="AF316" s="94"/>
      <c r="AG316" s="94"/>
      <c r="AH316" s="94"/>
      <c r="AI316" s="94"/>
    </row>
    <row r="317" spans="4:35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8"/>
      <c r="Q317" s="99"/>
      <c r="R317" s="99"/>
      <c r="S317" s="99"/>
      <c r="T317" s="127"/>
      <c r="U317" s="99"/>
      <c r="V317" s="99"/>
      <c r="W317" s="99"/>
      <c r="X317" s="99"/>
      <c r="Y317" s="99"/>
      <c r="Z317" s="99"/>
      <c r="AA317" s="99"/>
      <c r="AE317" s="94"/>
      <c r="AF317" s="94"/>
      <c r="AG317" s="94"/>
      <c r="AH317" s="94"/>
      <c r="AI317" s="94"/>
    </row>
    <row r="318" spans="4:35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8"/>
      <c r="Q318" s="99"/>
      <c r="R318" s="99"/>
      <c r="S318" s="99"/>
      <c r="T318" s="127"/>
      <c r="U318" s="99"/>
      <c r="V318" s="99"/>
      <c r="W318" s="99"/>
      <c r="X318" s="99"/>
      <c r="Y318" s="99"/>
      <c r="Z318" s="99"/>
      <c r="AA318" s="99"/>
      <c r="AE318" s="94"/>
      <c r="AF318" s="94"/>
      <c r="AG318" s="94"/>
      <c r="AH318" s="94"/>
      <c r="AI318" s="94"/>
    </row>
    <row r="319" spans="4:35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8"/>
      <c r="Q319" s="99"/>
      <c r="R319" s="99"/>
      <c r="S319" s="99"/>
      <c r="T319" s="127"/>
      <c r="U319" s="99"/>
      <c r="V319" s="99"/>
      <c r="W319" s="99"/>
      <c r="X319" s="99"/>
      <c r="Y319" s="99"/>
      <c r="Z319" s="99"/>
      <c r="AA319" s="99"/>
      <c r="AE319" s="94"/>
      <c r="AF319" s="94"/>
      <c r="AG319" s="94"/>
      <c r="AH319" s="94"/>
      <c r="AI319" s="94"/>
    </row>
    <row r="320" spans="4:35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8"/>
      <c r="Q320" s="99"/>
      <c r="R320" s="99"/>
      <c r="S320" s="99"/>
      <c r="T320" s="127"/>
      <c r="U320" s="99"/>
      <c r="V320" s="99"/>
      <c r="W320" s="99"/>
      <c r="X320" s="99"/>
      <c r="Y320" s="99"/>
      <c r="Z320" s="99"/>
      <c r="AA320" s="99"/>
      <c r="AE320" s="94"/>
      <c r="AF320" s="94"/>
      <c r="AG320" s="94"/>
      <c r="AH320" s="94"/>
      <c r="AI320" s="94"/>
    </row>
    <row r="321" spans="4:35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8"/>
      <c r="Q321" s="99"/>
      <c r="R321" s="99"/>
      <c r="S321" s="99"/>
      <c r="T321" s="127"/>
      <c r="U321" s="99"/>
      <c r="V321" s="99"/>
      <c r="W321" s="99"/>
      <c r="X321" s="99"/>
      <c r="Y321" s="99"/>
      <c r="Z321" s="99"/>
      <c r="AA321" s="99"/>
      <c r="AE321" s="94"/>
      <c r="AF321" s="94"/>
      <c r="AG321" s="94"/>
      <c r="AH321" s="94"/>
      <c r="AI321" s="94"/>
    </row>
    <row r="322" spans="4:35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8"/>
      <c r="Q322" s="99"/>
      <c r="R322" s="99"/>
      <c r="S322" s="99"/>
      <c r="T322" s="127"/>
      <c r="U322" s="99"/>
      <c r="V322" s="99"/>
      <c r="W322" s="99"/>
      <c r="X322" s="99"/>
      <c r="Y322" s="99"/>
      <c r="Z322" s="99"/>
      <c r="AA322" s="99"/>
      <c r="AE322" s="94"/>
      <c r="AF322" s="94"/>
      <c r="AG322" s="94"/>
      <c r="AH322" s="94"/>
      <c r="AI322" s="94"/>
    </row>
    <row r="323" spans="4:35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8"/>
      <c r="Q323" s="99"/>
      <c r="R323" s="99"/>
      <c r="S323" s="99"/>
      <c r="T323" s="127"/>
      <c r="U323" s="99"/>
      <c r="V323" s="99"/>
      <c r="W323" s="99"/>
      <c r="X323" s="99"/>
      <c r="Y323" s="99"/>
      <c r="Z323" s="99"/>
      <c r="AA323" s="99"/>
      <c r="AE323" s="94"/>
      <c r="AF323" s="94"/>
      <c r="AG323" s="94"/>
      <c r="AH323" s="94"/>
      <c r="AI323" s="94"/>
    </row>
    <row r="324" spans="4:35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8"/>
      <c r="Q324" s="99"/>
      <c r="R324" s="99"/>
      <c r="S324" s="99"/>
      <c r="T324" s="127"/>
      <c r="U324" s="99"/>
      <c r="V324" s="99"/>
      <c r="W324" s="99"/>
      <c r="X324" s="99"/>
      <c r="Y324" s="99"/>
      <c r="Z324" s="99"/>
      <c r="AA324" s="99"/>
      <c r="AE324" s="94"/>
      <c r="AF324" s="94"/>
      <c r="AG324" s="94"/>
      <c r="AH324" s="94"/>
      <c r="AI324" s="94"/>
    </row>
    <row r="325" spans="4:35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8"/>
      <c r="Q325" s="99"/>
      <c r="R325" s="99"/>
      <c r="S325" s="99"/>
      <c r="T325" s="127"/>
      <c r="U325" s="99"/>
      <c r="V325" s="99"/>
      <c r="W325" s="99"/>
      <c r="X325" s="99"/>
      <c r="Y325" s="99"/>
      <c r="Z325" s="99"/>
      <c r="AA325" s="99"/>
      <c r="AE325" s="94"/>
      <c r="AF325" s="94"/>
      <c r="AG325" s="94"/>
      <c r="AH325" s="94"/>
      <c r="AI325" s="94"/>
    </row>
    <row r="326" spans="4:35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8"/>
      <c r="Q326" s="99"/>
      <c r="R326" s="99"/>
      <c r="S326" s="99"/>
      <c r="T326" s="127"/>
      <c r="U326" s="99"/>
      <c r="V326" s="99"/>
      <c r="W326" s="99"/>
      <c r="X326" s="99"/>
      <c r="Y326" s="99"/>
      <c r="Z326" s="99"/>
      <c r="AA326" s="99"/>
      <c r="AE326" s="94"/>
      <c r="AF326" s="94"/>
      <c r="AG326" s="94"/>
      <c r="AH326" s="94"/>
      <c r="AI326" s="94"/>
    </row>
    <row r="327" spans="4:35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8"/>
      <c r="Q327" s="99"/>
      <c r="R327" s="99"/>
      <c r="S327" s="99"/>
      <c r="T327" s="127"/>
      <c r="U327" s="99"/>
      <c r="V327" s="99"/>
      <c r="W327" s="99"/>
      <c r="X327" s="99"/>
      <c r="Y327" s="99"/>
      <c r="Z327" s="99"/>
      <c r="AA327" s="99"/>
      <c r="AE327" s="94"/>
      <c r="AF327" s="94"/>
      <c r="AG327" s="94"/>
      <c r="AH327" s="94"/>
      <c r="AI327" s="94"/>
    </row>
    <row r="328" spans="4:35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8"/>
      <c r="Q328" s="99"/>
      <c r="R328" s="99"/>
      <c r="S328" s="99"/>
      <c r="T328" s="127"/>
      <c r="U328" s="99"/>
      <c r="V328" s="99"/>
      <c r="W328" s="99"/>
      <c r="X328" s="99"/>
      <c r="Y328" s="99"/>
      <c r="Z328" s="99"/>
      <c r="AA328" s="99"/>
      <c r="AE328" s="94"/>
      <c r="AF328" s="94"/>
      <c r="AG328" s="94"/>
      <c r="AH328" s="94"/>
      <c r="AI328" s="94"/>
    </row>
    <row r="329" spans="4:35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8"/>
      <c r="Q329" s="99"/>
      <c r="R329" s="99"/>
      <c r="S329" s="99"/>
      <c r="T329" s="127"/>
      <c r="U329" s="99"/>
      <c r="V329" s="99"/>
      <c r="W329" s="99"/>
      <c r="X329" s="99"/>
      <c r="Y329" s="99"/>
      <c r="Z329" s="99"/>
      <c r="AA329" s="99"/>
      <c r="AE329" s="94"/>
      <c r="AF329" s="94"/>
      <c r="AG329" s="94"/>
      <c r="AH329" s="94"/>
      <c r="AI329" s="94"/>
    </row>
    <row r="330" spans="4:35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8"/>
      <c r="Q330" s="99"/>
      <c r="R330" s="99"/>
      <c r="S330" s="99"/>
      <c r="T330" s="127"/>
      <c r="U330" s="99"/>
      <c r="V330" s="99"/>
      <c r="W330" s="99"/>
      <c r="X330" s="99"/>
      <c r="Y330" s="99"/>
      <c r="Z330" s="99"/>
      <c r="AA330" s="99"/>
      <c r="AE330" s="94"/>
      <c r="AF330" s="94"/>
      <c r="AG330" s="94"/>
      <c r="AH330" s="94"/>
      <c r="AI330" s="94"/>
    </row>
    <row r="331" spans="4:35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8"/>
      <c r="Q331" s="99"/>
      <c r="R331" s="99"/>
      <c r="S331" s="99"/>
      <c r="T331" s="127"/>
      <c r="U331" s="99"/>
      <c r="V331" s="99"/>
      <c r="W331" s="99"/>
      <c r="X331" s="99"/>
      <c r="Y331" s="99"/>
      <c r="Z331" s="99"/>
      <c r="AA331" s="99"/>
      <c r="AE331" s="94"/>
      <c r="AF331" s="94"/>
      <c r="AG331" s="94"/>
      <c r="AH331" s="94"/>
      <c r="AI331" s="94"/>
    </row>
    <row r="332" spans="4:35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8"/>
      <c r="Q332" s="99"/>
      <c r="R332" s="99"/>
      <c r="S332" s="99"/>
      <c r="T332" s="127"/>
      <c r="U332" s="99"/>
      <c r="V332" s="99"/>
      <c r="W332" s="99"/>
      <c r="X332" s="99"/>
      <c r="Y332" s="99"/>
      <c r="Z332" s="99"/>
      <c r="AA332" s="99"/>
      <c r="AE332" s="94"/>
      <c r="AF332" s="94"/>
      <c r="AG332" s="94"/>
      <c r="AH332" s="94"/>
      <c r="AI332" s="94"/>
    </row>
    <row r="333" spans="4:35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8"/>
      <c r="Q333" s="99"/>
      <c r="R333" s="99"/>
      <c r="S333" s="99"/>
      <c r="T333" s="127"/>
      <c r="U333" s="99"/>
      <c r="V333" s="99"/>
      <c r="W333" s="99"/>
      <c r="X333" s="99"/>
      <c r="Y333" s="99"/>
      <c r="Z333" s="99"/>
      <c r="AA333" s="99"/>
      <c r="AE333" s="94"/>
      <c r="AF333" s="94"/>
      <c r="AG333" s="94"/>
      <c r="AH333" s="94"/>
      <c r="AI333" s="94"/>
    </row>
    <row r="334" spans="4:35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8"/>
      <c r="Q334" s="99"/>
      <c r="R334" s="99"/>
      <c r="S334" s="99"/>
      <c r="T334" s="127"/>
      <c r="U334" s="99"/>
      <c r="V334" s="99"/>
      <c r="W334" s="99"/>
      <c r="X334" s="99"/>
      <c r="Y334" s="99"/>
      <c r="Z334" s="99"/>
      <c r="AA334" s="99"/>
      <c r="AE334" s="94"/>
      <c r="AF334" s="94"/>
      <c r="AG334" s="94"/>
      <c r="AH334" s="94"/>
      <c r="AI334" s="94"/>
    </row>
    <row r="335" spans="4:35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8"/>
      <c r="Q335" s="99"/>
      <c r="R335" s="99"/>
      <c r="S335" s="99"/>
      <c r="T335" s="127"/>
      <c r="U335" s="99"/>
      <c r="V335" s="99"/>
      <c r="W335" s="99"/>
      <c r="X335" s="99"/>
      <c r="Y335" s="99"/>
      <c r="Z335" s="99"/>
      <c r="AA335" s="99"/>
      <c r="AE335" s="94"/>
      <c r="AF335" s="94"/>
      <c r="AG335" s="94"/>
      <c r="AH335" s="94"/>
      <c r="AI335" s="94"/>
    </row>
    <row r="336" spans="4:35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8"/>
      <c r="Q336" s="99"/>
      <c r="R336" s="99"/>
      <c r="S336" s="99"/>
      <c r="T336" s="127"/>
      <c r="U336" s="99"/>
      <c r="V336" s="99"/>
      <c r="W336" s="99"/>
      <c r="X336" s="99"/>
      <c r="Y336" s="99"/>
      <c r="Z336" s="99"/>
      <c r="AA336" s="99"/>
      <c r="AE336" s="94"/>
      <c r="AF336" s="94"/>
      <c r="AG336" s="94"/>
      <c r="AH336" s="94"/>
      <c r="AI336" s="94"/>
    </row>
    <row r="337" spans="4:35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8"/>
      <c r="Q337" s="99"/>
      <c r="R337" s="99"/>
      <c r="S337" s="99"/>
      <c r="T337" s="127"/>
      <c r="U337" s="99"/>
      <c r="V337" s="99"/>
      <c r="W337" s="99"/>
      <c r="X337" s="99"/>
      <c r="Y337" s="99"/>
      <c r="Z337" s="99"/>
      <c r="AA337" s="99"/>
      <c r="AE337" s="94"/>
      <c r="AF337" s="94"/>
      <c r="AG337" s="94"/>
      <c r="AH337" s="94"/>
      <c r="AI337" s="94"/>
    </row>
    <row r="338" spans="4:35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8"/>
      <c r="Q338" s="99"/>
      <c r="R338" s="99"/>
      <c r="S338" s="99"/>
      <c r="T338" s="127"/>
      <c r="U338" s="99"/>
      <c r="V338" s="99"/>
      <c r="W338" s="99"/>
      <c r="X338" s="99"/>
      <c r="Y338" s="99"/>
      <c r="Z338" s="99"/>
      <c r="AA338" s="99"/>
      <c r="AE338" s="94"/>
      <c r="AF338" s="94"/>
      <c r="AG338" s="94"/>
      <c r="AH338" s="94"/>
      <c r="AI338" s="94"/>
    </row>
    <row r="339" spans="4:35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8"/>
      <c r="Q339" s="99"/>
      <c r="R339" s="99"/>
      <c r="S339" s="99"/>
      <c r="T339" s="127"/>
      <c r="U339" s="99"/>
      <c r="V339" s="99"/>
      <c r="W339" s="99"/>
      <c r="X339" s="99"/>
      <c r="Y339" s="99"/>
      <c r="Z339" s="99"/>
      <c r="AA339" s="99"/>
      <c r="AE339" s="94"/>
      <c r="AF339" s="94"/>
      <c r="AG339" s="94"/>
      <c r="AH339" s="94"/>
      <c r="AI339" s="94"/>
    </row>
    <row r="340" spans="4:35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8"/>
      <c r="Q340" s="99"/>
      <c r="R340" s="99"/>
      <c r="S340" s="99"/>
      <c r="T340" s="127"/>
      <c r="U340" s="99"/>
      <c r="V340" s="99"/>
      <c r="W340" s="99"/>
      <c r="X340" s="99"/>
      <c r="Y340" s="99"/>
      <c r="Z340" s="99"/>
      <c r="AA340" s="99"/>
      <c r="AE340" s="94"/>
      <c r="AF340" s="94"/>
      <c r="AG340" s="94"/>
      <c r="AH340" s="94"/>
      <c r="AI340" s="94"/>
    </row>
    <row r="341" spans="4:35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8"/>
      <c r="Q341" s="99"/>
      <c r="R341" s="99"/>
      <c r="S341" s="99"/>
      <c r="T341" s="127"/>
      <c r="U341" s="99"/>
      <c r="V341" s="99"/>
      <c r="W341" s="99"/>
      <c r="X341" s="99"/>
      <c r="Y341" s="99"/>
      <c r="Z341" s="99"/>
      <c r="AA341" s="99"/>
      <c r="AE341" s="94"/>
      <c r="AF341" s="94"/>
      <c r="AG341" s="94"/>
      <c r="AH341" s="94"/>
      <c r="AI341" s="94"/>
    </row>
    <row r="342" spans="4:35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8"/>
      <c r="Q342" s="99"/>
      <c r="R342" s="99"/>
      <c r="S342" s="99"/>
      <c r="T342" s="127"/>
      <c r="U342" s="99"/>
      <c r="V342" s="99"/>
      <c r="W342" s="99"/>
      <c r="X342" s="99"/>
      <c r="Y342" s="99"/>
      <c r="Z342" s="99"/>
      <c r="AA342" s="99"/>
      <c r="AE342" s="94"/>
      <c r="AF342" s="94"/>
      <c r="AG342" s="94"/>
      <c r="AH342" s="94"/>
      <c r="AI342" s="94"/>
    </row>
    <row r="343" spans="4:35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8"/>
      <c r="Q343" s="99"/>
      <c r="R343" s="99"/>
      <c r="S343" s="99"/>
      <c r="T343" s="127"/>
      <c r="U343" s="99"/>
      <c r="V343" s="99"/>
      <c r="W343" s="99"/>
      <c r="X343" s="99"/>
      <c r="Y343" s="99"/>
      <c r="Z343" s="99"/>
      <c r="AA343" s="99"/>
      <c r="AE343" s="94"/>
      <c r="AF343" s="94"/>
      <c r="AG343" s="94"/>
      <c r="AH343" s="94"/>
      <c r="AI343" s="94"/>
    </row>
    <row r="344" spans="4:35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8"/>
      <c r="Q344" s="99"/>
      <c r="R344" s="99"/>
      <c r="S344" s="99"/>
      <c r="T344" s="127"/>
      <c r="U344" s="99"/>
      <c r="V344" s="99"/>
      <c r="W344" s="99"/>
      <c r="X344" s="99"/>
      <c r="Y344" s="99"/>
      <c r="Z344" s="99"/>
      <c r="AA344" s="99"/>
      <c r="AE344" s="94"/>
      <c r="AF344" s="94"/>
      <c r="AG344" s="94"/>
      <c r="AH344" s="94"/>
      <c r="AI344" s="94"/>
    </row>
    <row r="345" spans="4:35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8"/>
      <c r="Q345" s="99"/>
      <c r="R345" s="99"/>
      <c r="S345" s="99"/>
      <c r="T345" s="127"/>
      <c r="U345" s="99"/>
      <c r="V345" s="99"/>
      <c r="W345" s="99"/>
      <c r="X345" s="99"/>
      <c r="Y345" s="99"/>
      <c r="Z345" s="99"/>
      <c r="AA345" s="99"/>
      <c r="AE345" s="94"/>
      <c r="AF345" s="94"/>
      <c r="AG345" s="94"/>
      <c r="AH345" s="94"/>
      <c r="AI345" s="94"/>
    </row>
    <row r="346" spans="4:35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8"/>
      <c r="Q346" s="99"/>
      <c r="R346" s="99"/>
      <c r="S346" s="99"/>
      <c r="T346" s="127"/>
      <c r="U346" s="99"/>
      <c r="V346" s="99"/>
      <c r="W346" s="99"/>
      <c r="X346" s="99"/>
      <c r="Y346" s="99"/>
      <c r="Z346" s="99"/>
      <c r="AA346" s="99"/>
      <c r="AE346" s="94"/>
      <c r="AF346" s="94"/>
      <c r="AG346" s="94"/>
      <c r="AH346" s="94"/>
      <c r="AI346" s="94"/>
    </row>
    <row r="347" spans="4:35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8"/>
      <c r="Q347" s="99"/>
      <c r="R347" s="99"/>
      <c r="S347" s="99"/>
      <c r="T347" s="127"/>
      <c r="U347" s="99"/>
      <c r="V347" s="99"/>
      <c r="W347" s="99"/>
      <c r="X347" s="99"/>
      <c r="Y347" s="99"/>
      <c r="Z347" s="99"/>
      <c r="AA347" s="99"/>
      <c r="AE347" s="94"/>
      <c r="AF347" s="94"/>
      <c r="AG347" s="94"/>
      <c r="AH347" s="94"/>
      <c r="AI347" s="94"/>
    </row>
    <row r="348" spans="4:35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8"/>
      <c r="Q348" s="99"/>
      <c r="R348" s="99"/>
      <c r="S348" s="99"/>
      <c r="T348" s="127"/>
      <c r="U348" s="99"/>
      <c r="V348" s="99"/>
      <c r="W348" s="99"/>
      <c r="X348" s="99"/>
      <c r="Y348" s="99"/>
      <c r="Z348" s="99"/>
      <c r="AA348" s="99"/>
      <c r="AE348" s="94"/>
      <c r="AF348" s="94"/>
      <c r="AG348" s="94"/>
      <c r="AH348" s="94"/>
      <c r="AI348" s="94"/>
    </row>
    <row r="349" spans="4:35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8"/>
      <c r="Q349" s="99"/>
      <c r="R349" s="99"/>
      <c r="S349" s="99"/>
      <c r="T349" s="127"/>
      <c r="U349" s="99"/>
      <c r="V349" s="99"/>
      <c r="W349" s="99"/>
      <c r="X349" s="99"/>
      <c r="Y349" s="99"/>
      <c r="Z349" s="99"/>
      <c r="AA349" s="99"/>
      <c r="AE349" s="94"/>
      <c r="AF349" s="94"/>
      <c r="AG349" s="94"/>
      <c r="AH349" s="94"/>
      <c r="AI349" s="94"/>
    </row>
    <row r="350" spans="4:35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8"/>
      <c r="Q350" s="99"/>
      <c r="R350" s="99"/>
      <c r="S350" s="99"/>
      <c r="T350" s="127"/>
      <c r="U350" s="99"/>
      <c r="V350" s="99"/>
      <c r="W350" s="99"/>
      <c r="X350" s="99"/>
      <c r="Y350" s="99"/>
      <c r="Z350" s="99"/>
      <c r="AA350" s="99"/>
      <c r="AE350" s="94"/>
      <c r="AF350" s="94"/>
      <c r="AG350" s="94"/>
      <c r="AH350" s="94"/>
      <c r="AI350" s="94"/>
    </row>
    <row r="351" spans="4:35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8"/>
      <c r="Q351" s="99"/>
      <c r="R351" s="99"/>
      <c r="S351" s="99"/>
      <c r="T351" s="127"/>
      <c r="U351" s="99"/>
      <c r="V351" s="99"/>
      <c r="W351" s="99"/>
      <c r="X351" s="99"/>
      <c r="Y351" s="99"/>
      <c r="Z351" s="99"/>
      <c r="AA351" s="99"/>
      <c r="AE351" s="94"/>
      <c r="AF351" s="94"/>
      <c r="AG351" s="94"/>
      <c r="AH351" s="94"/>
      <c r="AI351" s="94"/>
    </row>
    <row r="352" spans="4:35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8"/>
      <c r="Q352" s="99"/>
      <c r="R352" s="99"/>
      <c r="S352" s="99"/>
      <c r="T352" s="127"/>
      <c r="U352" s="99"/>
      <c r="V352" s="99"/>
      <c r="W352" s="99"/>
      <c r="X352" s="99"/>
      <c r="Y352" s="99"/>
      <c r="Z352" s="99"/>
      <c r="AA352" s="99"/>
      <c r="AE352" s="94"/>
      <c r="AF352" s="94"/>
      <c r="AG352" s="94"/>
      <c r="AH352" s="94"/>
      <c r="AI352" s="94"/>
    </row>
    <row r="353" spans="4:35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8"/>
      <c r="Q353" s="99"/>
      <c r="R353" s="99"/>
      <c r="S353" s="99"/>
      <c r="T353" s="127"/>
      <c r="U353" s="99"/>
      <c r="V353" s="99"/>
      <c r="W353" s="99"/>
      <c r="X353" s="99"/>
      <c r="Y353" s="99"/>
      <c r="Z353" s="99"/>
      <c r="AA353" s="99"/>
      <c r="AE353" s="94"/>
      <c r="AF353" s="94"/>
      <c r="AG353" s="94"/>
      <c r="AH353" s="94"/>
      <c r="AI353" s="94"/>
    </row>
    <row r="354" spans="4:35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8"/>
      <c r="Q354" s="99"/>
      <c r="R354" s="99"/>
      <c r="S354" s="99"/>
      <c r="T354" s="127"/>
      <c r="U354" s="99"/>
      <c r="V354" s="99"/>
      <c r="W354" s="99"/>
      <c r="X354" s="99"/>
      <c r="Y354" s="99"/>
      <c r="Z354" s="99"/>
      <c r="AA354" s="99"/>
      <c r="AE354" s="94"/>
      <c r="AF354" s="94"/>
      <c r="AG354" s="94"/>
      <c r="AH354" s="94"/>
      <c r="AI354" s="94"/>
    </row>
    <row r="355" spans="4:35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8"/>
      <c r="Q355" s="99"/>
      <c r="R355" s="99"/>
      <c r="S355" s="99"/>
      <c r="T355" s="127"/>
      <c r="U355" s="99"/>
      <c r="V355" s="99"/>
      <c r="W355" s="99"/>
      <c r="X355" s="99"/>
      <c r="Y355" s="99"/>
      <c r="Z355" s="99"/>
      <c r="AA355" s="99"/>
      <c r="AE355" s="94"/>
      <c r="AF355" s="94"/>
      <c r="AG355" s="94"/>
      <c r="AH355" s="94"/>
      <c r="AI355" s="94"/>
    </row>
    <row r="356" spans="4:35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8"/>
      <c r="Q356" s="99"/>
      <c r="R356" s="99"/>
      <c r="S356" s="99"/>
      <c r="T356" s="127"/>
      <c r="U356" s="99"/>
      <c r="V356" s="99"/>
      <c r="W356" s="99"/>
      <c r="X356" s="99"/>
      <c r="Y356" s="99"/>
      <c r="Z356" s="99"/>
      <c r="AA356" s="99"/>
      <c r="AE356" s="94"/>
      <c r="AF356" s="94"/>
      <c r="AG356" s="94"/>
      <c r="AH356" s="94"/>
      <c r="AI356" s="94"/>
    </row>
    <row r="357" spans="4:35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8"/>
      <c r="Q357" s="99"/>
      <c r="R357" s="99"/>
      <c r="S357" s="99"/>
      <c r="T357" s="127"/>
      <c r="U357" s="99"/>
      <c r="V357" s="99"/>
      <c r="W357" s="99"/>
      <c r="X357" s="99"/>
      <c r="Y357" s="99"/>
      <c r="Z357" s="99"/>
      <c r="AA357" s="99"/>
      <c r="AE357" s="94"/>
      <c r="AF357" s="94"/>
      <c r="AG357" s="94"/>
      <c r="AH357" s="94"/>
      <c r="AI357" s="94"/>
    </row>
    <row r="358" spans="4:35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8"/>
      <c r="Q358" s="99"/>
      <c r="R358" s="99"/>
      <c r="S358" s="99"/>
      <c r="T358" s="127"/>
      <c r="U358" s="99"/>
      <c r="V358" s="99"/>
      <c r="W358" s="99"/>
      <c r="X358" s="99"/>
      <c r="Y358" s="99"/>
      <c r="Z358" s="99"/>
      <c r="AA358" s="99"/>
      <c r="AE358" s="94"/>
      <c r="AF358" s="94"/>
      <c r="AG358" s="94"/>
      <c r="AH358" s="94"/>
      <c r="AI358" s="94"/>
    </row>
    <row r="359" spans="4:35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8"/>
      <c r="Q359" s="99"/>
      <c r="R359" s="99"/>
      <c r="S359" s="99"/>
      <c r="T359" s="127"/>
      <c r="U359" s="99"/>
      <c r="V359" s="99"/>
      <c r="W359" s="99"/>
      <c r="X359" s="99"/>
      <c r="Y359" s="99"/>
      <c r="Z359" s="99"/>
      <c r="AA359" s="99"/>
      <c r="AE359" s="94"/>
      <c r="AF359" s="94"/>
      <c r="AG359" s="94"/>
      <c r="AH359" s="94"/>
      <c r="AI359" s="94"/>
    </row>
    <row r="360" spans="4:35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8"/>
      <c r="Q360" s="99"/>
      <c r="R360" s="99"/>
      <c r="S360" s="99"/>
      <c r="T360" s="127"/>
      <c r="U360" s="99"/>
      <c r="V360" s="99"/>
      <c r="W360" s="99"/>
      <c r="X360" s="99"/>
      <c r="Y360" s="99"/>
      <c r="Z360" s="99"/>
      <c r="AA360" s="99"/>
      <c r="AE360" s="94"/>
      <c r="AF360" s="94"/>
      <c r="AG360" s="94"/>
      <c r="AH360" s="94"/>
      <c r="AI360" s="94"/>
    </row>
    <row r="361" spans="4:35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8"/>
      <c r="Q361" s="99"/>
      <c r="R361" s="99"/>
      <c r="S361" s="99"/>
      <c r="T361" s="127"/>
      <c r="U361" s="99"/>
      <c r="V361" s="99"/>
      <c r="W361" s="99"/>
      <c r="X361" s="99"/>
      <c r="Y361" s="99"/>
      <c r="Z361" s="99"/>
      <c r="AA361" s="99"/>
      <c r="AE361" s="94"/>
      <c r="AF361" s="94"/>
      <c r="AG361" s="94"/>
      <c r="AH361" s="94"/>
      <c r="AI361" s="94"/>
    </row>
    <row r="362" spans="4:35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8"/>
      <c r="Q362" s="99"/>
      <c r="R362" s="99"/>
      <c r="S362" s="99"/>
      <c r="T362" s="127"/>
      <c r="U362" s="99"/>
      <c r="V362" s="99"/>
      <c r="W362" s="99"/>
      <c r="X362" s="99"/>
      <c r="Y362" s="99"/>
      <c r="Z362" s="99"/>
      <c r="AA362" s="99"/>
      <c r="AE362" s="94"/>
      <c r="AF362" s="94"/>
      <c r="AG362" s="94"/>
      <c r="AH362" s="94"/>
      <c r="AI362" s="94"/>
    </row>
    <row r="363" spans="4:35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8"/>
      <c r="Q363" s="99"/>
      <c r="R363" s="99"/>
      <c r="S363" s="99"/>
      <c r="T363" s="127"/>
      <c r="U363" s="99"/>
      <c r="V363" s="99"/>
      <c r="W363" s="99"/>
      <c r="X363" s="99"/>
      <c r="Y363" s="99"/>
      <c r="Z363" s="99"/>
      <c r="AA363" s="99"/>
      <c r="AE363" s="94"/>
      <c r="AF363" s="94"/>
      <c r="AG363" s="94"/>
      <c r="AH363" s="94"/>
      <c r="AI363" s="94"/>
    </row>
    <row r="364" spans="4:35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8"/>
      <c r="Q364" s="99"/>
      <c r="R364" s="99"/>
      <c r="S364" s="99"/>
      <c r="T364" s="127"/>
      <c r="U364" s="99"/>
      <c r="V364" s="99"/>
      <c r="W364" s="99"/>
      <c r="X364" s="99"/>
      <c r="Y364" s="99"/>
      <c r="Z364" s="99"/>
      <c r="AA364" s="99"/>
      <c r="AE364" s="94"/>
      <c r="AF364" s="94"/>
      <c r="AG364" s="94"/>
      <c r="AH364" s="94"/>
      <c r="AI364" s="94"/>
    </row>
    <row r="365" spans="4:35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8"/>
      <c r="Q365" s="99"/>
      <c r="R365" s="99"/>
      <c r="S365" s="99"/>
      <c r="T365" s="127"/>
      <c r="U365" s="99"/>
      <c r="V365" s="99"/>
      <c r="W365" s="99"/>
      <c r="X365" s="99"/>
      <c r="Y365" s="99"/>
      <c r="Z365" s="99"/>
      <c r="AA365" s="99"/>
      <c r="AE365" s="94"/>
      <c r="AF365" s="94"/>
      <c r="AG365" s="94"/>
      <c r="AH365" s="94"/>
      <c r="AI365" s="94"/>
    </row>
    <row r="366" spans="4:35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8"/>
      <c r="Q366" s="99"/>
      <c r="R366" s="99"/>
      <c r="S366" s="99"/>
      <c r="T366" s="127"/>
      <c r="U366" s="99"/>
      <c r="V366" s="99"/>
      <c r="W366" s="99"/>
      <c r="X366" s="99"/>
      <c r="Y366" s="99"/>
      <c r="Z366" s="99"/>
      <c r="AA366" s="99"/>
      <c r="AE366" s="94"/>
      <c r="AF366" s="94"/>
      <c r="AG366" s="94"/>
      <c r="AH366" s="94"/>
      <c r="AI366" s="94"/>
    </row>
    <row r="367" spans="4:35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8"/>
      <c r="Q367" s="99"/>
      <c r="R367" s="99"/>
      <c r="S367" s="99"/>
      <c r="T367" s="127"/>
      <c r="U367" s="99"/>
      <c r="V367" s="99"/>
      <c r="W367" s="99"/>
      <c r="X367" s="99"/>
      <c r="Y367" s="99"/>
      <c r="Z367" s="99"/>
      <c r="AA367" s="99"/>
      <c r="AE367" s="94"/>
      <c r="AF367" s="94"/>
      <c r="AG367" s="94"/>
      <c r="AH367" s="94"/>
      <c r="AI367" s="94"/>
    </row>
    <row r="368" spans="4:35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8"/>
      <c r="Q368" s="99"/>
      <c r="R368" s="99"/>
      <c r="S368" s="99"/>
      <c r="T368" s="127"/>
      <c r="U368" s="99"/>
      <c r="V368" s="99"/>
      <c r="W368" s="99"/>
      <c r="X368" s="99"/>
      <c r="Y368" s="99"/>
      <c r="Z368" s="99"/>
      <c r="AA368" s="99"/>
      <c r="AE368" s="94"/>
      <c r="AF368" s="94"/>
      <c r="AG368" s="94"/>
      <c r="AH368" s="94"/>
      <c r="AI368" s="94"/>
    </row>
    <row r="369" spans="4:35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8"/>
      <c r="Q369" s="99"/>
      <c r="R369" s="99"/>
      <c r="S369" s="99"/>
      <c r="T369" s="127"/>
      <c r="U369" s="99"/>
      <c r="V369" s="99"/>
      <c r="W369" s="99"/>
      <c r="X369" s="99"/>
      <c r="Y369" s="99"/>
      <c r="Z369" s="99"/>
      <c r="AA369" s="99"/>
      <c r="AE369" s="94"/>
      <c r="AF369" s="94"/>
      <c r="AG369" s="94"/>
      <c r="AH369" s="94"/>
      <c r="AI369" s="94"/>
    </row>
    <row r="370" spans="4:35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8"/>
      <c r="Q370" s="99"/>
      <c r="R370" s="99"/>
      <c r="S370" s="99"/>
      <c r="T370" s="127"/>
      <c r="U370" s="99"/>
      <c r="V370" s="99"/>
      <c r="W370" s="99"/>
      <c r="X370" s="99"/>
      <c r="Y370" s="99"/>
      <c r="Z370" s="99"/>
      <c r="AA370" s="99"/>
      <c r="AE370" s="94"/>
      <c r="AF370" s="94"/>
      <c r="AG370" s="94"/>
      <c r="AH370" s="94"/>
      <c r="AI370" s="94"/>
    </row>
    <row r="371" spans="4:35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8"/>
      <c r="Q371" s="99"/>
      <c r="R371" s="99"/>
      <c r="S371" s="99"/>
      <c r="T371" s="127"/>
      <c r="U371" s="99"/>
      <c r="V371" s="99"/>
      <c r="W371" s="99"/>
      <c r="X371" s="99"/>
      <c r="Y371" s="99"/>
      <c r="Z371" s="99"/>
      <c r="AA371" s="99"/>
      <c r="AE371" s="94"/>
      <c r="AF371" s="94"/>
      <c r="AG371" s="94"/>
      <c r="AH371" s="94"/>
      <c r="AI371" s="94"/>
    </row>
    <row r="372" spans="4:35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8"/>
      <c r="Q372" s="99"/>
      <c r="R372" s="99"/>
      <c r="S372" s="99"/>
      <c r="T372" s="127"/>
      <c r="U372" s="99"/>
      <c r="V372" s="99"/>
      <c r="W372" s="99"/>
      <c r="X372" s="99"/>
      <c r="Y372" s="99"/>
      <c r="Z372" s="99"/>
      <c r="AA372" s="99"/>
      <c r="AE372" s="94"/>
      <c r="AF372" s="94"/>
      <c r="AG372" s="94"/>
      <c r="AH372" s="94"/>
      <c r="AI372" s="94"/>
    </row>
    <row r="373" spans="4:35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8"/>
      <c r="Q373" s="99"/>
      <c r="R373" s="99"/>
      <c r="S373" s="99"/>
      <c r="T373" s="127"/>
      <c r="U373" s="99"/>
      <c r="V373" s="99"/>
      <c r="W373" s="99"/>
      <c r="X373" s="99"/>
      <c r="Y373" s="99"/>
      <c r="Z373" s="99"/>
      <c r="AA373" s="99"/>
      <c r="AE373" s="94"/>
      <c r="AF373" s="94"/>
      <c r="AG373" s="94"/>
      <c r="AH373" s="94"/>
      <c r="AI373" s="94"/>
    </row>
    <row r="374" spans="4:35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8"/>
      <c r="Q374" s="99"/>
      <c r="R374" s="99"/>
      <c r="S374" s="99"/>
      <c r="T374" s="127"/>
      <c r="U374" s="99"/>
      <c r="V374" s="99"/>
      <c r="W374" s="99"/>
      <c r="X374" s="99"/>
      <c r="Y374" s="99"/>
      <c r="Z374" s="99"/>
      <c r="AA374" s="99"/>
      <c r="AE374" s="94"/>
      <c r="AF374" s="94"/>
      <c r="AG374" s="94"/>
      <c r="AH374" s="94"/>
      <c r="AI374" s="94"/>
    </row>
    <row r="375" spans="4:35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8"/>
      <c r="Q375" s="99"/>
      <c r="R375" s="99"/>
      <c r="S375" s="99"/>
      <c r="T375" s="127"/>
      <c r="U375" s="99"/>
      <c r="V375" s="99"/>
      <c r="W375" s="99"/>
      <c r="X375" s="99"/>
      <c r="Y375" s="99"/>
      <c r="Z375" s="99"/>
      <c r="AA375" s="99"/>
      <c r="AE375" s="94"/>
      <c r="AF375" s="94"/>
      <c r="AG375" s="94"/>
      <c r="AH375" s="94"/>
      <c r="AI375" s="94"/>
    </row>
    <row r="376" spans="4:35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8"/>
      <c r="Q376" s="99"/>
      <c r="R376" s="99"/>
      <c r="S376" s="99"/>
      <c r="T376" s="127"/>
      <c r="U376" s="99"/>
      <c r="V376" s="99"/>
      <c r="W376" s="99"/>
      <c r="X376" s="99"/>
      <c r="Y376" s="99"/>
      <c r="Z376" s="99"/>
      <c r="AA376" s="99"/>
      <c r="AE376" s="94"/>
      <c r="AF376" s="94"/>
      <c r="AG376" s="94"/>
      <c r="AH376" s="94"/>
      <c r="AI376" s="94"/>
    </row>
    <row r="377" spans="4:35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8"/>
      <c r="Q377" s="99"/>
      <c r="R377" s="99"/>
      <c r="S377" s="99"/>
      <c r="T377" s="127"/>
      <c r="U377" s="99"/>
      <c r="V377" s="99"/>
      <c r="W377" s="99"/>
      <c r="X377" s="99"/>
      <c r="Y377" s="99"/>
      <c r="Z377" s="99"/>
      <c r="AA377" s="99"/>
      <c r="AE377" s="94"/>
      <c r="AF377" s="94"/>
      <c r="AG377" s="94"/>
      <c r="AH377" s="94"/>
      <c r="AI377" s="94"/>
    </row>
    <row r="378" spans="4:35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8"/>
      <c r="Q378" s="99"/>
      <c r="R378" s="99"/>
      <c r="S378" s="99"/>
      <c r="T378" s="127"/>
      <c r="U378" s="99"/>
      <c r="V378" s="99"/>
      <c r="W378" s="99"/>
      <c r="X378" s="99"/>
      <c r="Y378" s="99"/>
      <c r="Z378" s="99"/>
      <c r="AA378" s="99"/>
      <c r="AE378" s="94"/>
      <c r="AF378" s="94"/>
      <c r="AG378" s="94"/>
      <c r="AH378" s="94"/>
      <c r="AI378" s="94"/>
    </row>
    <row r="379" spans="4:35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8"/>
      <c r="Q379" s="99"/>
      <c r="R379" s="99"/>
      <c r="S379" s="99"/>
      <c r="T379" s="127"/>
      <c r="U379" s="99"/>
      <c r="V379" s="99"/>
      <c r="W379" s="99"/>
      <c r="X379" s="99"/>
      <c r="Y379" s="99"/>
      <c r="Z379" s="99"/>
      <c r="AA379" s="99"/>
      <c r="AE379" s="94"/>
      <c r="AF379" s="94"/>
      <c r="AG379" s="94"/>
      <c r="AH379" s="94"/>
      <c r="AI379" s="94"/>
    </row>
    <row r="380" spans="4:35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8"/>
      <c r="Q380" s="99"/>
      <c r="R380" s="99"/>
      <c r="S380" s="99"/>
      <c r="T380" s="127"/>
      <c r="U380" s="99"/>
      <c r="V380" s="99"/>
      <c r="W380" s="99"/>
      <c r="X380" s="99"/>
      <c r="Y380" s="99"/>
      <c r="Z380" s="99"/>
      <c r="AA380" s="99"/>
      <c r="AE380" s="94"/>
      <c r="AF380" s="94"/>
      <c r="AG380" s="94"/>
      <c r="AH380" s="94"/>
      <c r="AI380" s="94"/>
    </row>
    <row r="381" spans="4:35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8"/>
      <c r="Q381" s="99"/>
      <c r="R381" s="99"/>
      <c r="S381" s="99"/>
      <c r="T381" s="127"/>
      <c r="U381" s="99"/>
      <c r="V381" s="99"/>
      <c r="W381" s="99"/>
      <c r="X381" s="99"/>
      <c r="Y381" s="99"/>
      <c r="Z381" s="99"/>
      <c r="AA381" s="99"/>
      <c r="AE381" s="94"/>
      <c r="AF381" s="94"/>
      <c r="AG381" s="94"/>
      <c r="AH381" s="94"/>
      <c r="AI381" s="94"/>
    </row>
    <row r="382" spans="4:35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8"/>
      <c r="Q382" s="99"/>
      <c r="R382" s="99"/>
      <c r="S382" s="99"/>
      <c r="T382" s="127"/>
      <c r="U382" s="99"/>
      <c r="V382" s="99"/>
      <c r="W382" s="99"/>
      <c r="X382" s="99"/>
      <c r="Y382" s="99"/>
      <c r="Z382" s="99"/>
      <c r="AA382" s="99"/>
      <c r="AE382" s="94"/>
      <c r="AF382" s="94"/>
      <c r="AG382" s="94"/>
      <c r="AH382" s="94"/>
      <c r="AI382" s="94"/>
    </row>
    <row r="383" spans="4:35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8"/>
      <c r="Q383" s="99"/>
      <c r="R383" s="99"/>
      <c r="S383" s="99"/>
      <c r="T383" s="127"/>
      <c r="U383" s="99"/>
      <c r="V383" s="99"/>
      <c r="W383" s="99"/>
      <c r="X383" s="99"/>
      <c r="Y383" s="99"/>
      <c r="Z383" s="99"/>
      <c r="AA383" s="99"/>
      <c r="AE383" s="94"/>
      <c r="AF383" s="94"/>
      <c r="AG383" s="94"/>
      <c r="AH383" s="94"/>
      <c r="AI383" s="94"/>
    </row>
    <row r="384" spans="4:35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8"/>
      <c r="Q384" s="99"/>
      <c r="R384" s="99"/>
      <c r="S384" s="99"/>
      <c r="T384" s="127"/>
      <c r="U384" s="99"/>
      <c r="V384" s="99"/>
      <c r="W384" s="99"/>
      <c r="X384" s="99"/>
      <c r="Y384" s="99"/>
      <c r="Z384" s="99"/>
      <c r="AA384" s="99"/>
      <c r="AE384" s="94"/>
      <c r="AF384" s="94"/>
      <c r="AG384" s="94"/>
      <c r="AH384" s="94"/>
      <c r="AI384" s="94"/>
    </row>
    <row r="385" spans="4:35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8"/>
      <c r="Q385" s="99"/>
      <c r="R385" s="99"/>
      <c r="S385" s="99"/>
      <c r="T385" s="127"/>
      <c r="U385" s="99"/>
      <c r="V385" s="99"/>
      <c r="W385" s="99"/>
      <c r="X385" s="99"/>
      <c r="Y385" s="99"/>
      <c r="Z385" s="99"/>
      <c r="AA385" s="99"/>
      <c r="AE385" s="94"/>
      <c r="AF385" s="94"/>
      <c r="AG385" s="94"/>
      <c r="AH385" s="94"/>
      <c r="AI385" s="94"/>
    </row>
    <row r="386" spans="4:35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8"/>
      <c r="Q386" s="99"/>
      <c r="R386" s="99"/>
      <c r="S386" s="99"/>
      <c r="T386" s="127"/>
      <c r="U386" s="99"/>
      <c r="V386" s="99"/>
      <c r="W386" s="99"/>
      <c r="X386" s="99"/>
      <c r="Y386" s="99"/>
      <c r="Z386" s="99"/>
      <c r="AA386" s="99"/>
      <c r="AE386" s="94"/>
      <c r="AF386" s="94"/>
      <c r="AG386" s="94"/>
      <c r="AH386" s="94"/>
      <c r="AI386" s="94"/>
    </row>
    <row r="387" spans="4:35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8"/>
      <c r="Q387" s="99"/>
      <c r="R387" s="99"/>
      <c r="S387" s="99"/>
      <c r="T387" s="127"/>
      <c r="U387" s="99"/>
      <c r="V387" s="99"/>
      <c r="W387" s="99"/>
      <c r="X387" s="99"/>
      <c r="Y387" s="99"/>
      <c r="Z387" s="99"/>
      <c r="AA387" s="99"/>
      <c r="AE387" s="94"/>
      <c r="AF387" s="94"/>
      <c r="AG387" s="94"/>
      <c r="AH387" s="94"/>
      <c r="AI387" s="94"/>
    </row>
    <row r="388" spans="4:35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8"/>
      <c r="Q388" s="99"/>
      <c r="R388" s="99"/>
      <c r="S388" s="99"/>
      <c r="T388" s="127"/>
      <c r="U388" s="99"/>
      <c r="V388" s="99"/>
      <c r="W388" s="99"/>
      <c r="X388" s="99"/>
      <c r="Y388" s="99"/>
      <c r="Z388" s="99"/>
      <c r="AA388" s="99"/>
      <c r="AE388" s="94"/>
      <c r="AF388" s="94"/>
      <c r="AG388" s="94"/>
      <c r="AH388" s="94"/>
      <c r="AI388" s="94"/>
    </row>
    <row r="389" spans="4:35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8"/>
      <c r="Q389" s="99"/>
      <c r="R389" s="99"/>
      <c r="S389" s="99"/>
      <c r="T389" s="127"/>
      <c r="U389" s="99"/>
      <c r="V389" s="99"/>
      <c r="W389" s="99"/>
      <c r="X389" s="99"/>
      <c r="Y389" s="99"/>
      <c r="Z389" s="99"/>
      <c r="AA389" s="99"/>
      <c r="AE389" s="94"/>
      <c r="AF389" s="94"/>
      <c r="AG389" s="94"/>
      <c r="AH389" s="94"/>
      <c r="AI389" s="94"/>
    </row>
    <row r="390" spans="4:35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8"/>
      <c r="Q390" s="99"/>
      <c r="R390" s="99"/>
      <c r="S390" s="99"/>
      <c r="T390" s="127"/>
      <c r="U390" s="99"/>
      <c r="V390" s="99"/>
      <c r="W390" s="99"/>
      <c r="X390" s="99"/>
      <c r="Y390" s="99"/>
      <c r="Z390" s="99"/>
      <c r="AA390" s="99"/>
      <c r="AE390" s="94"/>
      <c r="AF390" s="94"/>
      <c r="AG390" s="94"/>
      <c r="AH390" s="94"/>
      <c r="AI390" s="94"/>
    </row>
    <row r="391" spans="4:35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8"/>
      <c r="Q391" s="99"/>
      <c r="R391" s="99"/>
      <c r="S391" s="99"/>
      <c r="T391" s="127"/>
      <c r="U391" s="99"/>
      <c r="V391" s="99"/>
      <c r="W391" s="99"/>
      <c r="X391" s="99"/>
      <c r="Y391" s="99"/>
      <c r="Z391" s="99"/>
      <c r="AA391" s="99"/>
      <c r="AE391" s="94"/>
      <c r="AF391" s="94"/>
      <c r="AG391" s="94"/>
      <c r="AH391" s="94"/>
      <c r="AI391" s="94"/>
    </row>
    <row r="392" spans="4:35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8"/>
      <c r="Q392" s="99"/>
      <c r="R392" s="99"/>
      <c r="S392" s="99"/>
      <c r="T392" s="127"/>
      <c r="U392" s="99"/>
      <c r="V392" s="99"/>
      <c r="W392" s="99"/>
      <c r="X392" s="99"/>
      <c r="Y392" s="99"/>
      <c r="Z392" s="99"/>
      <c r="AA392" s="99"/>
      <c r="AE392" s="94"/>
      <c r="AF392" s="94"/>
      <c r="AG392" s="94"/>
      <c r="AH392" s="94"/>
      <c r="AI392" s="94"/>
    </row>
    <row r="393" spans="4:35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8"/>
      <c r="Q393" s="99"/>
      <c r="R393" s="99"/>
      <c r="S393" s="99"/>
      <c r="T393" s="127"/>
      <c r="U393" s="99"/>
      <c r="V393" s="99"/>
      <c r="W393" s="99"/>
      <c r="X393" s="99"/>
      <c r="Y393" s="99"/>
      <c r="Z393" s="99"/>
      <c r="AA393" s="99"/>
      <c r="AE393" s="94"/>
      <c r="AF393" s="94"/>
      <c r="AG393" s="94"/>
      <c r="AH393" s="94"/>
      <c r="AI393" s="94"/>
    </row>
    <row r="394" spans="4:35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8"/>
      <c r="Q394" s="99"/>
      <c r="R394" s="99"/>
      <c r="S394" s="99"/>
      <c r="T394" s="127"/>
      <c r="U394" s="99"/>
      <c r="V394" s="99"/>
      <c r="W394" s="99"/>
      <c r="X394" s="99"/>
      <c r="Y394" s="99"/>
      <c r="Z394" s="99"/>
      <c r="AA394" s="99"/>
      <c r="AE394" s="94"/>
      <c r="AF394" s="94"/>
      <c r="AG394" s="94"/>
      <c r="AH394" s="94"/>
      <c r="AI394" s="94"/>
    </row>
    <row r="395" spans="4:35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8"/>
      <c r="Q395" s="99"/>
      <c r="R395" s="99"/>
      <c r="S395" s="99"/>
      <c r="T395" s="127"/>
      <c r="U395" s="99"/>
      <c r="V395" s="99"/>
      <c r="W395" s="99"/>
      <c r="X395" s="99"/>
      <c r="Y395" s="99"/>
      <c r="Z395" s="99"/>
      <c r="AA395" s="99"/>
      <c r="AE395" s="94"/>
      <c r="AF395" s="94"/>
      <c r="AG395" s="94"/>
      <c r="AH395" s="94"/>
      <c r="AI395" s="94"/>
    </row>
    <row r="396" spans="4:35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8"/>
      <c r="Q396" s="99"/>
      <c r="R396" s="99"/>
      <c r="S396" s="99"/>
      <c r="T396" s="127"/>
      <c r="U396" s="99"/>
      <c r="V396" s="99"/>
      <c r="W396" s="99"/>
      <c r="X396" s="99"/>
      <c r="Y396" s="99"/>
      <c r="Z396" s="99"/>
      <c r="AA396" s="99"/>
      <c r="AE396" s="94"/>
      <c r="AF396" s="94"/>
      <c r="AG396" s="94"/>
      <c r="AH396" s="94"/>
      <c r="AI396" s="94"/>
    </row>
    <row r="397" spans="4:35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8"/>
      <c r="Q397" s="99"/>
      <c r="R397" s="99"/>
      <c r="S397" s="99"/>
      <c r="T397" s="127"/>
      <c r="U397" s="99"/>
      <c r="V397" s="99"/>
      <c r="W397" s="99"/>
      <c r="X397" s="99"/>
      <c r="Y397" s="99"/>
      <c r="Z397" s="99"/>
      <c r="AA397" s="99"/>
      <c r="AE397" s="94"/>
      <c r="AF397" s="94"/>
      <c r="AG397" s="94"/>
      <c r="AH397" s="94"/>
      <c r="AI397" s="94"/>
    </row>
    <row r="398" spans="4:35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8"/>
      <c r="Q398" s="99"/>
      <c r="R398" s="99"/>
      <c r="S398" s="99"/>
      <c r="T398" s="127"/>
      <c r="U398" s="99"/>
      <c r="V398" s="99"/>
      <c r="W398" s="99"/>
      <c r="X398" s="99"/>
      <c r="Y398" s="99"/>
      <c r="Z398" s="99"/>
      <c r="AA398" s="99"/>
      <c r="AE398" s="94"/>
      <c r="AF398" s="94"/>
      <c r="AG398" s="94"/>
      <c r="AH398" s="94"/>
      <c r="AI398" s="94"/>
    </row>
    <row r="399" spans="4:35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8"/>
      <c r="Q399" s="99"/>
      <c r="R399" s="99"/>
      <c r="S399" s="99"/>
      <c r="T399" s="127"/>
      <c r="U399" s="99"/>
      <c r="V399" s="99"/>
      <c r="W399" s="99"/>
      <c r="X399" s="99"/>
      <c r="Y399" s="99"/>
      <c r="Z399" s="99"/>
      <c r="AA399" s="99"/>
      <c r="AE399" s="94"/>
      <c r="AF399" s="94"/>
      <c r="AG399" s="94"/>
      <c r="AH399" s="94"/>
      <c r="AI399" s="94"/>
    </row>
    <row r="400" spans="4:35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8"/>
      <c r="Q400" s="99"/>
      <c r="R400" s="99"/>
      <c r="S400" s="99"/>
      <c r="T400" s="127"/>
      <c r="U400" s="99"/>
      <c r="V400" s="99"/>
      <c r="W400" s="99"/>
      <c r="X400" s="99"/>
      <c r="Y400" s="99"/>
      <c r="Z400" s="99"/>
      <c r="AA400" s="99"/>
      <c r="AE400" s="94"/>
      <c r="AF400" s="94"/>
      <c r="AG400" s="94"/>
      <c r="AH400" s="94"/>
      <c r="AI400" s="94"/>
    </row>
    <row r="401" spans="4:35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8"/>
      <c r="Q401" s="99"/>
      <c r="R401" s="99"/>
      <c r="S401" s="99"/>
      <c r="T401" s="127"/>
      <c r="U401" s="99"/>
      <c r="V401" s="99"/>
      <c r="W401" s="99"/>
      <c r="X401" s="99"/>
      <c r="Y401" s="99"/>
      <c r="Z401" s="99"/>
      <c r="AA401" s="99"/>
      <c r="AE401" s="94"/>
      <c r="AF401" s="94"/>
      <c r="AG401" s="94"/>
      <c r="AH401" s="94"/>
      <c r="AI401" s="94"/>
    </row>
    <row r="402" spans="4:35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8"/>
      <c r="Q402" s="99"/>
      <c r="R402" s="99"/>
      <c r="S402" s="99"/>
      <c r="T402" s="127"/>
      <c r="U402" s="99"/>
      <c r="V402" s="99"/>
      <c r="W402" s="99"/>
      <c r="X402" s="99"/>
      <c r="Y402" s="99"/>
      <c r="Z402" s="99"/>
      <c r="AA402" s="99"/>
      <c r="AE402" s="94"/>
      <c r="AF402" s="94"/>
      <c r="AG402" s="94"/>
      <c r="AH402" s="94"/>
      <c r="AI402" s="94"/>
    </row>
    <row r="403" spans="4:35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8"/>
      <c r="Q403" s="99"/>
      <c r="R403" s="99"/>
      <c r="S403" s="99"/>
      <c r="T403" s="127"/>
      <c r="U403" s="99"/>
      <c r="V403" s="99"/>
      <c r="W403" s="99"/>
      <c r="X403" s="99"/>
      <c r="Y403" s="99"/>
      <c r="Z403" s="99"/>
      <c r="AA403" s="99"/>
      <c r="AE403" s="94"/>
      <c r="AF403" s="94"/>
      <c r="AG403" s="94"/>
      <c r="AH403" s="94"/>
      <c r="AI403" s="94"/>
    </row>
    <row r="404" spans="4:35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8"/>
      <c r="Q404" s="99"/>
      <c r="R404" s="99"/>
      <c r="S404" s="99"/>
      <c r="T404" s="127"/>
      <c r="U404" s="99"/>
      <c r="V404" s="99"/>
      <c r="W404" s="99"/>
      <c r="X404" s="99"/>
      <c r="Y404" s="99"/>
      <c r="Z404" s="99"/>
      <c r="AA404" s="99"/>
      <c r="AE404" s="94"/>
      <c r="AF404" s="94"/>
      <c r="AG404" s="94"/>
      <c r="AH404" s="94"/>
      <c r="AI404" s="94"/>
    </row>
    <row r="405" spans="4:35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8"/>
      <c r="Q405" s="99"/>
      <c r="R405" s="99"/>
      <c r="S405" s="99"/>
      <c r="T405" s="127"/>
      <c r="U405" s="99"/>
      <c r="V405" s="99"/>
      <c r="W405" s="99"/>
      <c r="X405" s="99"/>
      <c r="Y405" s="99"/>
      <c r="Z405" s="99"/>
      <c r="AA405" s="99"/>
      <c r="AE405" s="94"/>
      <c r="AF405" s="94"/>
      <c r="AG405" s="94"/>
      <c r="AH405" s="94"/>
      <c r="AI405" s="94"/>
    </row>
    <row r="406" spans="4:35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8"/>
      <c r="Q406" s="99"/>
      <c r="R406" s="99"/>
      <c r="S406" s="99"/>
      <c r="T406" s="127"/>
      <c r="U406" s="99"/>
      <c r="V406" s="99"/>
      <c r="W406" s="99"/>
      <c r="X406" s="99"/>
      <c r="Y406" s="99"/>
      <c r="Z406" s="99"/>
      <c r="AA406" s="99"/>
      <c r="AE406" s="94"/>
      <c r="AF406" s="94"/>
      <c r="AG406" s="94"/>
      <c r="AH406" s="94"/>
      <c r="AI406" s="94"/>
    </row>
    <row r="407" spans="4:35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8"/>
      <c r="Q407" s="99"/>
      <c r="R407" s="99"/>
      <c r="S407" s="99"/>
      <c r="T407" s="127"/>
      <c r="U407" s="99"/>
      <c r="V407" s="99"/>
      <c r="W407" s="99"/>
      <c r="X407" s="99"/>
      <c r="Y407" s="99"/>
      <c r="Z407" s="99"/>
      <c r="AA407" s="99"/>
      <c r="AE407" s="94"/>
      <c r="AF407" s="94"/>
      <c r="AG407" s="94"/>
      <c r="AH407" s="94"/>
      <c r="AI407" s="94"/>
    </row>
    <row r="408" spans="4:35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8"/>
      <c r="Q408" s="99"/>
      <c r="R408" s="99"/>
      <c r="S408" s="99"/>
      <c r="T408" s="127"/>
      <c r="U408" s="99"/>
      <c r="V408" s="99"/>
      <c r="W408" s="99"/>
      <c r="X408" s="99"/>
      <c r="Y408" s="99"/>
      <c r="Z408" s="99"/>
      <c r="AA408" s="99"/>
      <c r="AE408" s="94"/>
      <c r="AF408" s="94"/>
      <c r="AG408" s="94"/>
      <c r="AH408" s="94"/>
      <c r="AI408" s="94"/>
    </row>
    <row r="409" spans="4:35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8"/>
      <c r="Q409" s="99"/>
      <c r="R409" s="99"/>
      <c r="S409" s="99"/>
      <c r="T409" s="127"/>
      <c r="U409" s="99"/>
      <c r="V409" s="99"/>
      <c r="W409" s="99"/>
      <c r="X409" s="99"/>
      <c r="Y409" s="99"/>
      <c r="Z409" s="99"/>
      <c r="AA409" s="99"/>
      <c r="AE409" s="94"/>
      <c r="AF409" s="94"/>
      <c r="AG409" s="94"/>
      <c r="AH409" s="94"/>
      <c r="AI409" s="94"/>
    </row>
    <row r="410" spans="4:35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8"/>
      <c r="Q410" s="99"/>
      <c r="R410" s="99"/>
      <c r="S410" s="99"/>
      <c r="T410" s="127"/>
      <c r="U410" s="99"/>
      <c r="V410" s="99"/>
      <c r="W410" s="99"/>
      <c r="X410" s="99"/>
      <c r="Y410" s="99"/>
      <c r="Z410" s="99"/>
      <c r="AA410" s="99"/>
      <c r="AE410" s="94"/>
      <c r="AF410" s="94"/>
      <c r="AG410" s="94"/>
      <c r="AH410" s="94"/>
      <c r="AI410" s="94"/>
    </row>
    <row r="411" spans="4:35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8"/>
      <c r="Q411" s="99"/>
      <c r="R411" s="99"/>
      <c r="S411" s="99"/>
      <c r="T411" s="127"/>
      <c r="U411" s="99"/>
      <c r="V411" s="99"/>
      <c r="W411" s="99"/>
      <c r="X411" s="99"/>
      <c r="Y411" s="99"/>
      <c r="Z411" s="99"/>
      <c r="AA411" s="99"/>
      <c r="AE411" s="94"/>
      <c r="AF411" s="94"/>
      <c r="AG411" s="94"/>
      <c r="AH411" s="94"/>
      <c r="AI411" s="94"/>
    </row>
    <row r="412" spans="4:35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8"/>
      <c r="Q412" s="99"/>
      <c r="R412" s="99"/>
      <c r="S412" s="99"/>
      <c r="T412" s="127"/>
      <c r="U412" s="99"/>
      <c r="V412" s="99"/>
      <c r="W412" s="99"/>
      <c r="X412" s="99"/>
      <c r="Y412" s="99"/>
      <c r="Z412" s="99"/>
      <c r="AA412" s="99"/>
      <c r="AE412" s="94"/>
      <c r="AF412" s="94"/>
      <c r="AG412" s="94"/>
      <c r="AH412" s="94"/>
      <c r="AI412" s="94"/>
    </row>
    <row r="413" spans="4:35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8"/>
      <c r="Q413" s="99"/>
      <c r="R413" s="99"/>
      <c r="S413" s="99"/>
      <c r="T413" s="127"/>
      <c r="U413" s="99"/>
      <c r="V413" s="99"/>
      <c r="W413" s="99"/>
      <c r="X413" s="99"/>
      <c r="Y413" s="99"/>
      <c r="Z413" s="99"/>
      <c r="AA413" s="99"/>
      <c r="AE413" s="94"/>
      <c r="AF413" s="94"/>
      <c r="AG413" s="94"/>
      <c r="AH413" s="94"/>
      <c r="AI413" s="94"/>
    </row>
    <row r="414" spans="4:35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8"/>
      <c r="Q414" s="99"/>
      <c r="R414" s="99"/>
      <c r="S414" s="99"/>
      <c r="T414" s="127"/>
      <c r="U414" s="99"/>
      <c r="V414" s="99"/>
      <c r="W414" s="99"/>
      <c r="X414" s="99"/>
      <c r="Y414" s="99"/>
      <c r="Z414" s="99"/>
      <c r="AA414" s="99"/>
      <c r="AE414" s="94"/>
      <c r="AF414" s="94"/>
      <c r="AG414" s="94"/>
      <c r="AH414" s="94"/>
      <c r="AI414" s="94"/>
    </row>
    <row r="415" spans="4:35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8"/>
      <c r="Q415" s="99"/>
      <c r="R415" s="99"/>
      <c r="S415" s="99"/>
      <c r="T415" s="127"/>
      <c r="U415" s="99"/>
      <c r="V415" s="99"/>
      <c r="W415" s="99"/>
      <c r="X415" s="99"/>
      <c r="Y415" s="99"/>
      <c r="Z415" s="99"/>
      <c r="AA415" s="99"/>
      <c r="AE415" s="94"/>
      <c r="AF415" s="94"/>
      <c r="AG415" s="94"/>
      <c r="AH415" s="94"/>
      <c r="AI415" s="94"/>
    </row>
    <row r="416" spans="4:35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8"/>
      <c r="Q416" s="99"/>
      <c r="R416" s="99"/>
      <c r="S416" s="99"/>
      <c r="T416" s="127"/>
      <c r="U416" s="99"/>
      <c r="V416" s="99"/>
      <c r="W416" s="99"/>
      <c r="X416" s="99"/>
      <c r="Y416" s="99"/>
      <c r="Z416" s="99"/>
      <c r="AA416" s="99"/>
      <c r="AE416" s="94"/>
      <c r="AF416" s="94"/>
      <c r="AG416" s="94"/>
      <c r="AH416" s="94"/>
      <c r="AI416" s="94"/>
    </row>
    <row r="417" spans="4:35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8"/>
      <c r="Q417" s="99"/>
      <c r="R417" s="99"/>
      <c r="S417" s="99"/>
      <c r="T417" s="127"/>
      <c r="U417" s="99"/>
      <c r="V417" s="99"/>
      <c r="W417" s="99"/>
      <c r="X417" s="99"/>
      <c r="Y417" s="99"/>
      <c r="Z417" s="99"/>
      <c r="AA417" s="99"/>
      <c r="AE417" s="94"/>
      <c r="AF417" s="94"/>
      <c r="AG417" s="94"/>
      <c r="AH417" s="94"/>
      <c r="AI417" s="94"/>
    </row>
    <row r="418" spans="4:35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8"/>
      <c r="Q418" s="99"/>
      <c r="R418" s="99"/>
      <c r="S418" s="99"/>
      <c r="T418" s="127"/>
      <c r="U418" s="99"/>
      <c r="V418" s="99"/>
      <c r="W418" s="99"/>
      <c r="X418" s="99"/>
      <c r="Y418" s="99"/>
      <c r="Z418" s="99"/>
      <c r="AA418" s="99"/>
      <c r="AE418" s="94"/>
      <c r="AF418" s="94"/>
      <c r="AG418" s="94"/>
      <c r="AH418" s="94"/>
      <c r="AI418" s="94"/>
    </row>
    <row r="419" spans="4:35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8"/>
      <c r="Q419" s="99"/>
      <c r="R419" s="99"/>
      <c r="S419" s="99"/>
      <c r="T419" s="127"/>
      <c r="U419" s="99"/>
      <c r="V419" s="99"/>
      <c r="W419" s="99"/>
      <c r="X419" s="99"/>
      <c r="Y419" s="99"/>
      <c r="Z419" s="99"/>
      <c r="AA419" s="99"/>
      <c r="AE419" s="94"/>
      <c r="AF419" s="94"/>
      <c r="AG419" s="94"/>
      <c r="AH419" s="94"/>
      <c r="AI419" s="94"/>
    </row>
    <row r="420" spans="4:35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8"/>
      <c r="Q420" s="99"/>
      <c r="R420" s="99"/>
      <c r="S420" s="99"/>
      <c r="T420" s="127"/>
      <c r="U420" s="99"/>
      <c r="V420" s="99"/>
      <c r="W420" s="99"/>
      <c r="X420" s="99"/>
      <c r="Y420" s="99"/>
      <c r="Z420" s="99"/>
      <c r="AA420" s="99"/>
      <c r="AE420" s="94"/>
      <c r="AF420" s="94"/>
      <c r="AG420" s="94"/>
      <c r="AH420" s="94"/>
      <c r="AI420" s="94"/>
    </row>
    <row r="421" spans="4:35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8"/>
      <c r="Q421" s="99"/>
      <c r="R421" s="99"/>
      <c r="S421" s="99"/>
      <c r="T421" s="127"/>
      <c r="U421" s="99"/>
      <c r="V421" s="99"/>
      <c r="W421" s="99"/>
      <c r="X421" s="99"/>
      <c r="Y421" s="99"/>
      <c r="Z421" s="99"/>
      <c r="AA421" s="99"/>
      <c r="AE421" s="94"/>
      <c r="AF421" s="94"/>
      <c r="AG421" s="94"/>
      <c r="AH421" s="94"/>
      <c r="AI421" s="94"/>
    </row>
    <row r="422" spans="4:35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8"/>
      <c r="Q422" s="99"/>
      <c r="R422" s="99"/>
      <c r="S422" s="99"/>
      <c r="T422" s="127"/>
      <c r="U422" s="99"/>
      <c r="V422" s="99"/>
      <c r="W422" s="99"/>
      <c r="X422" s="99"/>
      <c r="Y422" s="99"/>
      <c r="Z422" s="99"/>
      <c r="AA422" s="99"/>
      <c r="AE422" s="94"/>
      <c r="AF422" s="94"/>
      <c r="AG422" s="94"/>
      <c r="AH422" s="94"/>
      <c r="AI422" s="94"/>
    </row>
    <row r="423" spans="4:35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8"/>
      <c r="Q423" s="99"/>
      <c r="R423" s="99"/>
      <c r="S423" s="99"/>
      <c r="T423" s="127"/>
      <c r="U423" s="99"/>
      <c r="V423" s="99"/>
      <c r="W423" s="99"/>
      <c r="X423" s="99"/>
      <c r="Y423" s="99"/>
      <c r="Z423" s="99"/>
      <c r="AA423" s="99"/>
      <c r="AE423" s="94"/>
      <c r="AF423" s="94"/>
      <c r="AG423" s="94"/>
      <c r="AH423" s="94"/>
      <c r="AI423" s="94"/>
    </row>
    <row r="424" spans="4:35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8"/>
      <c r="Q424" s="99"/>
      <c r="R424" s="99"/>
      <c r="S424" s="99"/>
      <c r="T424" s="127"/>
      <c r="U424" s="99"/>
      <c r="V424" s="99"/>
      <c r="W424" s="99"/>
      <c r="X424" s="99"/>
      <c r="Y424" s="99"/>
      <c r="Z424" s="99"/>
      <c r="AA424" s="99"/>
      <c r="AE424" s="94"/>
      <c r="AF424" s="94"/>
      <c r="AG424" s="94"/>
      <c r="AH424" s="94"/>
      <c r="AI424" s="94"/>
    </row>
    <row r="425" spans="4:35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8"/>
      <c r="Q425" s="99"/>
      <c r="R425" s="99"/>
      <c r="S425" s="99"/>
      <c r="T425" s="127"/>
      <c r="U425" s="99"/>
      <c r="V425" s="99"/>
      <c r="W425" s="99"/>
      <c r="X425" s="99"/>
      <c r="Y425" s="99"/>
      <c r="Z425" s="99"/>
      <c r="AA425" s="99"/>
      <c r="AE425" s="94"/>
      <c r="AF425" s="94"/>
      <c r="AG425" s="94"/>
      <c r="AH425" s="94"/>
      <c r="AI425" s="94"/>
    </row>
    <row r="426" spans="4:35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8"/>
      <c r="Q426" s="99"/>
      <c r="R426" s="99"/>
      <c r="S426" s="99"/>
      <c r="T426" s="127"/>
      <c r="U426" s="99"/>
      <c r="V426" s="99"/>
      <c r="W426" s="99"/>
      <c r="X426" s="99"/>
      <c r="Y426" s="99"/>
      <c r="Z426" s="99"/>
      <c r="AA426" s="99"/>
      <c r="AE426" s="94"/>
      <c r="AF426" s="94"/>
      <c r="AG426" s="94"/>
      <c r="AH426" s="94"/>
      <c r="AI426" s="94"/>
    </row>
    <row r="427" spans="4:35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8"/>
      <c r="Q427" s="99"/>
      <c r="R427" s="99"/>
      <c r="S427" s="99"/>
      <c r="T427" s="127"/>
      <c r="U427" s="99"/>
      <c r="V427" s="99"/>
      <c r="W427" s="99"/>
      <c r="X427" s="99"/>
      <c r="Y427" s="99"/>
      <c r="Z427" s="99"/>
      <c r="AA427" s="99"/>
      <c r="AE427" s="94"/>
      <c r="AF427" s="94"/>
      <c r="AG427" s="94"/>
      <c r="AH427" s="94"/>
      <c r="AI427" s="94"/>
    </row>
    <row r="428" spans="4:35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8"/>
      <c r="Q428" s="99"/>
      <c r="R428" s="99"/>
      <c r="S428" s="99"/>
      <c r="T428" s="127"/>
      <c r="U428" s="99"/>
      <c r="V428" s="99"/>
      <c r="W428" s="99"/>
      <c r="X428" s="99"/>
      <c r="Y428" s="99"/>
      <c r="Z428" s="99"/>
      <c r="AA428" s="99"/>
      <c r="AE428" s="94"/>
      <c r="AF428" s="94"/>
      <c r="AG428" s="94"/>
      <c r="AH428" s="94"/>
      <c r="AI428" s="94"/>
    </row>
    <row r="429" spans="4:35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8"/>
      <c r="Q429" s="99"/>
      <c r="R429" s="99"/>
      <c r="S429" s="99"/>
      <c r="T429" s="127"/>
      <c r="U429" s="99"/>
      <c r="V429" s="99"/>
      <c r="W429" s="99"/>
      <c r="X429" s="99"/>
      <c r="Y429" s="99"/>
      <c r="Z429" s="99"/>
      <c r="AA429" s="99"/>
      <c r="AE429" s="94"/>
      <c r="AF429" s="94"/>
      <c r="AG429" s="94"/>
      <c r="AH429" s="94"/>
      <c r="AI429" s="94"/>
    </row>
    <row r="430" spans="4:35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8"/>
      <c r="Q430" s="99"/>
      <c r="R430" s="99"/>
      <c r="S430" s="99"/>
      <c r="T430" s="127"/>
      <c r="U430" s="99"/>
      <c r="V430" s="99"/>
      <c r="W430" s="99"/>
      <c r="X430" s="99"/>
      <c r="Y430" s="99"/>
      <c r="Z430" s="99"/>
      <c r="AA430" s="99"/>
      <c r="AE430" s="94"/>
      <c r="AF430" s="94"/>
      <c r="AG430" s="94"/>
      <c r="AH430" s="94"/>
      <c r="AI430" s="94"/>
    </row>
    <row r="431" spans="4:35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8"/>
      <c r="Q431" s="99"/>
      <c r="R431" s="99"/>
      <c r="S431" s="99"/>
      <c r="T431" s="127"/>
      <c r="U431" s="99"/>
      <c r="V431" s="99"/>
      <c r="W431" s="99"/>
      <c r="X431" s="99"/>
      <c r="Y431" s="99"/>
      <c r="Z431" s="99"/>
      <c r="AA431" s="99"/>
      <c r="AE431" s="94"/>
      <c r="AF431" s="94"/>
      <c r="AG431" s="94"/>
      <c r="AH431" s="94"/>
      <c r="AI431" s="94"/>
    </row>
    <row r="432" spans="4:35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8"/>
      <c r="Q432" s="99"/>
      <c r="R432" s="99"/>
      <c r="S432" s="99"/>
      <c r="T432" s="127"/>
      <c r="U432" s="99"/>
      <c r="V432" s="99"/>
      <c r="W432" s="99"/>
      <c r="X432" s="99"/>
      <c r="Y432" s="99"/>
      <c r="Z432" s="99"/>
      <c r="AA432" s="99"/>
      <c r="AE432" s="94"/>
      <c r="AF432" s="94"/>
      <c r="AG432" s="94"/>
      <c r="AH432" s="94"/>
      <c r="AI432" s="94"/>
    </row>
    <row r="433" spans="4:35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8"/>
      <c r="Q433" s="99"/>
      <c r="R433" s="99"/>
      <c r="S433" s="99"/>
      <c r="T433" s="127"/>
      <c r="U433" s="99"/>
      <c r="V433" s="99"/>
      <c r="W433" s="99"/>
      <c r="X433" s="99"/>
      <c r="Y433" s="99"/>
      <c r="Z433" s="99"/>
      <c r="AA433" s="99"/>
      <c r="AE433" s="94"/>
      <c r="AF433" s="94"/>
      <c r="AG433" s="94"/>
      <c r="AH433" s="94"/>
      <c r="AI433" s="94"/>
    </row>
    <row r="434" spans="4:35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8"/>
      <c r="Q434" s="99"/>
      <c r="R434" s="99"/>
      <c r="S434" s="99"/>
      <c r="T434" s="127"/>
      <c r="U434" s="99"/>
      <c r="V434" s="99"/>
      <c r="W434" s="99"/>
      <c r="X434" s="99"/>
      <c r="Y434" s="99"/>
      <c r="Z434" s="99"/>
      <c r="AA434" s="99"/>
      <c r="AE434" s="94"/>
      <c r="AF434" s="94"/>
      <c r="AG434" s="94"/>
      <c r="AH434" s="94"/>
      <c r="AI434" s="94"/>
    </row>
    <row r="435" spans="4:35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8"/>
      <c r="Q435" s="99"/>
      <c r="R435" s="99"/>
      <c r="S435" s="99"/>
      <c r="T435" s="127"/>
      <c r="U435" s="99"/>
      <c r="V435" s="99"/>
      <c r="W435" s="99"/>
      <c r="X435" s="99"/>
      <c r="Y435" s="99"/>
      <c r="Z435" s="99"/>
      <c r="AA435" s="99"/>
      <c r="AE435" s="94"/>
      <c r="AF435" s="94"/>
      <c r="AG435" s="94"/>
      <c r="AH435" s="94"/>
      <c r="AI435" s="94"/>
    </row>
    <row r="436" spans="4:35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8"/>
      <c r="Q436" s="99"/>
      <c r="R436" s="99"/>
      <c r="S436" s="99"/>
      <c r="T436" s="127"/>
      <c r="U436" s="99"/>
      <c r="V436" s="99"/>
      <c r="W436" s="99"/>
      <c r="X436" s="99"/>
      <c r="Y436" s="99"/>
      <c r="Z436" s="99"/>
      <c r="AA436" s="99"/>
      <c r="AE436" s="94"/>
      <c r="AF436" s="94"/>
      <c r="AG436" s="94"/>
      <c r="AH436" s="94"/>
      <c r="AI436" s="94"/>
    </row>
    <row r="437" spans="4:35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8"/>
      <c r="Q437" s="99"/>
      <c r="R437" s="99"/>
      <c r="S437" s="99"/>
      <c r="T437" s="127"/>
      <c r="U437" s="99"/>
      <c r="V437" s="99"/>
      <c r="W437" s="99"/>
      <c r="X437" s="99"/>
      <c r="Y437" s="99"/>
      <c r="Z437" s="99"/>
      <c r="AA437" s="99"/>
      <c r="AE437" s="94"/>
      <c r="AF437" s="94"/>
      <c r="AG437" s="94"/>
      <c r="AH437" s="94"/>
      <c r="AI437" s="94"/>
    </row>
    <row r="438" spans="4:35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8"/>
      <c r="Q438" s="99"/>
      <c r="R438" s="99"/>
      <c r="S438" s="99"/>
      <c r="T438" s="127"/>
      <c r="U438" s="99"/>
      <c r="V438" s="99"/>
      <c r="W438" s="99"/>
      <c r="X438" s="99"/>
      <c r="Y438" s="99"/>
      <c r="Z438" s="99"/>
      <c r="AA438" s="99"/>
      <c r="AE438" s="94"/>
      <c r="AF438" s="94"/>
      <c r="AG438" s="94"/>
      <c r="AH438" s="94"/>
      <c r="AI438" s="94"/>
    </row>
    <row r="439" spans="4:35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8"/>
      <c r="Q439" s="99"/>
      <c r="R439" s="99"/>
      <c r="S439" s="99"/>
      <c r="T439" s="127"/>
      <c r="U439" s="99"/>
      <c r="V439" s="99"/>
      <c r="W439" s="99"/>
      <c r="X439" s="99"/>
      <c r="Y439" s="99"/>
      <c r="Z439" s="99"/>
      <c r="AA439" s="99"/>
      <c r="AE439" s="94"/>
      <c r="AF439" s="94"/>
      <c r="AG439" s="94"/>
      <c r="AH439" s="94"/>
      <c r="AI439" s="94"/>
    </row>
    <row r="440" spans="4:35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8"/>
      <c r="Q440" s="99"/>
      <c r="R440" s="99"/>
      <c r="S440" s="99"/>
      <c r="T440" s="127"/>
      <c r="U440" s="99"/>
      <c r="V440" s="99"/>
      <c r="W440" s="99"/>
      <c r="X440" s="99"/>
      <c r="Y440" s="99"/>
      <c r="Z440" s="99"/>
      <c r="AA440" s="99"/>
      <c r="AE440" s="94"/>
      <c r="AF440" s="94"/>
      <c r="AG440" s="94"/>
      <c r="AH440" s="94"/>
      <c r="AI440" s="94"/>
    </row>
    <row r="441" spans="4:35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8"/>
      <c r="Q441" s="99"/>
      <c r="R441" s="99"/>
      <c r="S441" s="99"/>
      <c r="T441" s="127"/>
      <c r="U441" s="99"/>
      <c r="V441" s="99"/>
      <c r="W441" s="99"/>
      <c r="X441" s="99"/>
      <c r="Y441" s="99"/>
      <c r="Z441" s="99"/>
      <c r="AA441" s="99"/>
      <c r="AE441" s="94"/>
      <c r="AF441" s="94"/>
      <c r="AG441" s="94"/>
      <c r="AH441" s="94"/>
      <c r="AI441" s="94"/>
    </row>
    <row r="442" spans="4:35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8"/>
      <c r="Q442" s="99"/>
      <c r="R442" s="99"/>
      <c r="S442" s="99"/>
      <c r="T442" s="127"/>
      <c r="U442" s="99"/>
      <c r="V442" s="99"/>
      <c r="W442" s="99"/>
      <c r="X442" s="99"/>
      <c r="Y442" s="99"/>
      <c r="Z442" s="99"/>
      <c r="AA442" s="99"/>
      <c r="AE442" s="94"/>
      <c r="AF442" s="94"/>
      <c r="AG442" s="94"/>
      <c r="AH442" s="94"/>
      <c r="AI442" s="94"/>
    </row>
    <row r="443" spans="4:35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8"/>
      <c r="Q443" s="99"/>
      <c r="R443" s="99"/>
      <c r="S443" s="99"/>
      <c r="T443" s="127"/>
      <c r="U443" s="99"/>
      <c r="V443" s="99"/>
      <c r="W443" s="99"/>
      <c r="X443" s="99"/>
      <c r="Y443" s="99"/>
      <c r="Z443" s="99"/>
      <c r="AA443" s="99"/>
      <c r="AE443" s="94"/>
      <c r="AF443" s="94"/>
      <c r="AG443" s="94"/>
      <c r="AH443" s="94"/>
      <c r="AI443" s="94"/>
    </row>
    <row r="444" spans="4:35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8"/>
      <c r="Q444" s="99"/>
      <c r="R444" s="99"/>
      <c r="S444" s="99"/>
      <c r="T444" s="127"/>
      <c r="U444" s="99"/>
      <c r="V444" s="99"/>
      <c r="W444" s="99"/>
      <c r="X444" s="99"/>
      <c r="Y444" s="99"/>
      <c r="Z444" s="99"/>
      <c r="AA444" s="99"/>
      <c r="AE444" s="94"/>
      <c r="AF444" s="94"/>
      <c r="AG444" s="94"/>
      <c r="AH444" s="94"/>
      <c r="AI444" s="94"/>
    </row>
    <row r="445" spans="4:35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8"/>
      <c r="Q445" s="99"/>
      <c r="R445" s="99"/>
      <c r="S445" s="99"/>
      <c r="T445" s="127"/>
      <c r="U445" s="99"/>
      <c r="V445" s="99"/>
      <c r="W445" s="99"/>
      <c r="X445" s="99"/>
      <c r="Y445" s="99"/>
      <c r="Z445" s="99"/>
      <c r="AA445" s="99"/>
      <c r="AE445" s="94"/>
      <c r="AF445" s="94"/>
      <c r="AG445" s="94"/>
      <c r="AH445" s="94"/>
      <c r="AI445" s="94"/>
    </row>
    <row r="446" spans="4:35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8"/>
      <c r="Q446" s="99"/>
      <c r="R446" s="99"/>
      <c r="S446" s="99"/>
      <c r="T446" s="127"/>
      <c r="U446" s="99"/>
      <c r="V446" s="99"/>
      <c r="W446" s="99"/>
      <c r="X446" s="99"/>
      <c r="Y446" s="99"/>
      <c r="Z446" s="99"/>
      <c r="AA446" s="99"/>
      <c r="AE446" s="94"/>
      <c r="AF446" s="94"/>
      <c r="AG446" s="94"/>
      <c r="AH446" s="94"/>
      <c r="AI446" s="94"/>
    </row>
    <row r="447" spans="4:35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8"/>
      <c r="Q447" s="99"/>
      <c r="R447" s="99"/>
      <c r="S447" s="99"/>
      <c r="T447" s="127"/>
      <c r="U447" s="99"/>
      <c r="V447" s="99"/>
      <c r="W447" s="99"/>
      <c r="X447" s="99"/>
      <c r="Y447" s="99"/>
      <c r="Z447" s="99"/>
      <c r="AA447" s="99"/>
      <c r="AE447" s="94"/>
      <c r="AF447" s="94"/>
      <c r="AG447" s="94"/>
      <c r="AH447" s="94"/>
      <c r="AI447" s="94"/>
    </row>
    <row r="448" spans="4:35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8"/>
      <c r="Q448" s="99"/>
      <c r="R448" s="99"/>
      <c r="S448" s="99"/>
      <c r="T448" s="127"/>
      <c r="U448" s="99"/>
      <c r="V448" s="99"/>
      <c r="W448" s="99"/>
      <c r="X448" s="99"/>
      <c r="Y448" s="99"/>
      <c r="Z448" s="99"/>
      <c r="AA448" s="99"/>
      <c r="AE448" s="94"/>
      <c r="AF448" s="94"/>
      <c r="AG448" s="94"/>
      <c r="AH448" s="94"/>
      <c r="AI448" s="94"/>
    </row>
    <row r="449" spans="4:35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8"/>
      <c r="Q449" s="99"/>
      <c r="R449" s="99"/>
      <c r="S449" s="99"/>
      <c r="T449" s="127"/>
      <c r="U449" s="99"/>
      <c r="V449" s="99"/>
      <c r="W449" s="99"/>
      <c r="X449" s="99"/>
      <c r="Y449" s="99"/>
      <c r="Z449" s="99"/>
      <c r="AA449" s="99"/>
      <c r="AE449" s="94"/>
      <c r="AF449" s="94"/>
      <c r="AG449" s="94"/>
      <c r="AH449" s="94"/>
      <c r="AI449" s="94"/>
    </row>
    <row r="450" spans="4:35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8"/>
      <c r="Q450" s="99"/>
      <c r="R450" s="99"/>
      <c r="S450" s="99"/>
      <c r="T450" s="127"/>
      <c r="U450" s="99"/>
      <c r="V450" s="99"/>
      <c r="W450" s="99"/>
      <c r="X450" s="99"/>
      <c r="Y450" s="99"/>
      <c r="Z450" s="99"/>
      <c r="AA450" s="99"/>
      <c r="AE450" s="94"/>
      <c r="AF450" s="94"/>
      <c r="AG450" s="94"/>
      <c r="AH450" s="94"/>
      <c r="AI450" s="94"/>
    </row>
    <row r="451" spans="4:35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8"/>
      <c r="Q451" s="99"/>
      <c r="R451" s="99"/>
      <c r="S451" s="99"/>
      <c r="T451" s="127"/>
      <c r="U451" s="99"/>
      <c r="V451" s="99"/>
      <c r="W451" s="99"/>
      <c r="X451" s="99"/>
      <c r="Y451" s="99"/>
      <c r="Z451" s="99"/>
      <c r="AA451" s="99"/>
      <c r="AE451" s="94"/>
      <c r="AF451" s="94"/>
      <c r="AG451" s="94"/>
      <c r="AH451" s="94"/>
      <c r="AI451" s="94"/>
    </row>
    <row r="452" spans="4:35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8"/>
      <c r="Q452" s="99"/>
      <c r="R452" s="99"/>
      <c r="S452" s="99"/>
      <c r="T452" s="127"/>
      <c r="U452" s="99"/>
      <c r="V452" s="99"/>
      <c r="W452" s="99"/>
      <c r="X452" s="99"/>
      <c r="Y452" s="99"/>
      <c r="Z452" s="99"/>
      <c r="AA452" s="99"/>
      <c r="AE452" s="94"/>
      <c r="AF452" s="94"/>
      <c r="AG452" s="94"/>
      <c r="AH452" s="94"/>
      <c r="AI452" s="94"/>
    </row>
    <row r="453" spans="4:35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8"/>
      <c r="Q453" s="99"/>
      <c r="R453" s="99"/>
      <c r="S453" s="99"/>
      <c r="T453" s="127"/>
      <c r="U453" s="99"/>
      <c r="V453" s="99"/>
      <c r="W453" s="99"/>
      <c r="X453" s="99"/>
      <c r="Y453" s="99"/>
      <c r="Z453" s="99"/>
      <c r="AA453" s="99"/>
      <c r="AE453" s="94"/>
      <c r="AF453" s="94"/>
      <c r="AG453" s="94"/>
      <c r="AH453" s="94"/>
      <c r="AI453" s="94"/>
    </row>
    <row r="454" spans="4:35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8"/>
      <c r="Q454" s="99"/>
      <c r="R454" s="99"/>
      <c r="S454" s="99"/>
      <c r="T454" s="127"/>
      <c r="U454" s="99"/>
      <c r="V454" s="99"/>
      <c r="W454" s="99"/>
      <c r="X454" s="99"/>
      <c r="Y454" s="99"/>
      <c r="Z454" s="99"/>
      <c r="AA454" s="99"/>
      <c r="AE454" s="94"/>
      <c r="AF454" s="94"/>
      <c r="AG454" s="94"/>
      <c r="AH454" s="94"/>
      <c r="AI454" s="94"/>
    </row>
    <row r="455" spans="4:35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8"/>
      <c r="Q455" s="99"/>
      <c r="R455" s="99"/>
      <c r="S455" s="99"/>
      <c r="T455" s="127"/>
      <c r="U455" s="99"/>
      <c r="V455" s="99"/>
      <c r="W455" s="99"/>
      <c r="X455" s="99"/>
      <c r="Y455" s="99"/>
      <c r="Z455" s="99"/>
      <c r="AA455" s="99"/>
      <c r="AE455" s="94"/>
      <c r="AF455" s="94"/>
      <c r="AG455" s="94"/>
      <c r="AH455" s="94"/>
      <c r="AI455" s="94"/>
    </row>
    <row r="456" spans="4:35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8"/>
      <c r="Q456" s="99"/>
      <c r="R456" s="99"/>
      <c r="S456" s="99"/>
      <c r="T456" s="127"/>
      <c r="U456" s="99"/>
      <c r="V456" s="99"/>
      <c r="W456" s="99"/>
      <c r="X456" s="99"/>
      <c r="Y456" s="99"/>
      <c r="Z456" s="99"/>
      <c r="AA456" s="99"/>
      <c r="AE456" s="94"/>
      <c r="AF456" s="94"/>
      <c r="AG456" s="94"/>
      <c r="AH456" s="94"/>
      <c r="AI456" s="94"/>
    </row>
    <row r="457" spans="4:35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8"/>
      <c r="Q457" s="99"/>
      <c r="R457" s="99"/>
      <c r="S457" s="99"/>
      <c r="T457" s="127"/>
      <c r="U457" s="99"/>
      <c r="V457" s="99"/>
      <c r="W457" s="99"/>
      <c r="X457" s="99"/>
      <c r="Y457" s="99"/>
      <c r="Z457" s="99"/>
      <c r="AA457" s="99"/>
      <c r="AE457" s="94"/>
      <c r="AF457" s="94"/>
      <c r="AG457" s="94"/>
      <c r="AH457" s="94"/>
      <c r="AI457" s="94"/>
    </row>
    <row r="458" spans="4:35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8"/>
      <c r="Q458" s="99"/>
      <c r="R458" s="99"/>
      <c r="S458" s="99"/>
      <c r="T458" s="127"/>
      <c r="U458" s="99"/>
      <c r="V458" s="99"/>
      <c r="W458" s="99"/>
      <c r="X458" s="99"/>
      <c r="Y458" s="99"/>
      <c r="Z458" s="99"/>
      <c r="AA458" s="99"/>
      <c r="AE458" s="94"/>
      <c r="AF458" s="94"/>
      <c r="AG458" s="94"/>
      <c r="AH458" s="94"/>
      <c r="AI458" s="94"/>
    </row>
    <row r="459" spans="4:35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8"/>
      <c r="Q459" s="99"/>
      <c r="R459" s="99"/>
      <c r="S459" s="99"/>
      <c r="T459" s="127"/>
      <c r="U459" s="99"/>
      <c r="V459" s="99"/>
      <c r="W459" s="99"/>
      <c r="X459" s="99"/>
      <c r="Y459" s="99"/>
      <c r="Z459" s="99"/>
      <c r="AA459" s="99"/>
      <c r="AE459" s="94"/>
      <c r="AF459" s="94"/>
      <c r="AG459" s="94"/>
      <c r="AH459" s="94"/>
      <c r="AI459" s="94"/>
    </row>
    <row r="460" spans="4:35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8"/>
      <c r="Q460" s="99"/>
      <c r="R460" s="99"/>
      <c r="S460" s="99"/>
      <c r="T460" s="127"/>
      <c r="U460" s="99"/>
      <c r="V460" s="99"/>
      <c r="W460" s="99"/>
      <c r="X460" s="99"/>
      <c r="Y460" s="99"/>
      <c r="Z460" s="99"/>
      <c r="AA460" s="99"/>
      <c r="AE460" s="94"/>
      <c r="AF460" s="94"/>
      <c r="AG460" s="94"/>
      <c r="AH460" s="94"/>
      <c r="AI460" s="94"/>
    </row>
    <row r="461" spans="4:35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8"/>
      <c r="Q461" s="99"/>
      <c r="R461" s="99"/>
      <c r="S461" s="99"/>
      <c r="T461" s="127"/>
      <c r="U461" s="99"/>
      <c r="V461" s="99"/>
      <c r="W461" s="99"/>
      <c r="X461" s="99"/>
      <c r="Y461" s="99"/>
      <c r="Z461" s="99"/>
      <c r="AA461" s="99"/>
      <c r="AE461" s="94"/>
      <c r="AF461" s="94"/>
      <c r="AG461" s="94"/>
      <c r="AH461" s="94"/>
      <c r="AI461" s="94"/>
    </row>
    <row r="462" spans="4:35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8"/>
      <c r="Q462" s="99"/>
      <c r="R462" s="99"/>
      <c r="S462" s="99"/>
      <c r="T462" s="127"/>
      <c r="U462" s="99"/>
      <c r="V462" s="99"/>
      <c r="W462" s="99"/>
      <c r="X462" s="99"/>
      <c r="Y462" s="99"/>
      <c r="Z462" s="99"/>
      <c r="AA462" s="99"/>
      <c r="AE462" s="94"/>
      <c r="AF462" s="94"/>
      <c r="AG462" s="94"/>
      <c r="AH462" s="94"/>
      <c r="AI462" s="94"/>
    </row>
    <row r="463" spans="4:35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8"/>
      <c r="Q463" s="99"/>
      <c r="R463" s="99"/>
      <c r="S463" s="99"/>
      <c r="T463" s="127"/>
      <c r="U463" s="99"/>
      <c r="V463" s="99"/>
      <c r="W463" s="99"/>
      <c r="X463" s="99"/>
      <c r="Y463" s="99"/>
      <c r="Z463" s="99"/>
      <c r="AA463" s="99"/>
      <c r="AE463" s="94"/>
      <c r="AF463" s="94"/>
      <c r="AG463" s="94"/>
      <c r="AH463" s="94"/>
      <c r="AI463" s="94"/>
    </row>
    <row r="464" spans="4:35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8"/>
      <c r="Q464" s="99"/>
      <c r="R464" s="99"/>
      <c r="S464" s="99"/>
      <c r="T464" s="127"/>
      <c r="U464" s="99"/>
      <c r="V464" s="99"/>
      <c r="W464" s="99"/>
      <c r="X464" s="99"/>
      <c r="Y464" s="99"/>
      <c r="Z464" s="99"/>
      <c r="AA464" s="99"/>
      <c r="AE464" s="94"/>
      <c r="AF464" s="94"/>
      <c r="AG464" s="94"/>
      <c r="AH464" s="94"/>
      <c r="AI464" s="94"/>
    </row>
    <row r="465" spans="4:35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8"/>
      <c r="Q465" s="99"/>
      <c r="R465" s="99"/>
      <c r="S465" s="99"/>
      <c r="T465" s="127"/>
      <c r="U465" s="99"/>
      <c r="V465" s="99"/>
      <c r="W465" s="99"/>
      <c r="X465" s="99"/>
      <c r="Y465" s="99"/>
      <c r="Z465" s="99"/>
      <c r="AA465" s="99"/>
      <c r="AE465" s="94"/>
      <c r="AF465" s="94"/>
      <c r="AG465" s="94"/>
      <c r="AH465" s="94"/>
      <c r="AI465" s="94"/>
    </row>
    <row r="466" spans="4:35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8"/>
      <c r="Q466" s="99"/>
      <c r="R466" s="99"/>
      <c r="S466" s="99"/>
      <c r="T466" s="127"/>
      <c r="U466" s="99"/>
      <c r="V466" s="99"/>
      <c r="W466" s="99"/>
      <c r="X466" s="99"/>
      <c r="Y466" s="99"/>
      <c r="Z466" s="99"/>
      <c r="AA466" s="99"/>
      <c r="AE466" s="94"/>
      <c r="AF466" s="94"/>
      <c r="AG466" s="94"/>
      <c r="AH466" s="94"/>
      <c r="AI466" s="94"/>
    </row>
    <row r="467" spans="4:35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8"/>
      <c r="Q467" s="99"/>
      <c r="R467" s="99"/>
      <c r="S467" s="99"/>
      <c r="T467" s="127"/>
      <c r="U467" s="99"/>
      <c r="V467" s="99"/>
      <c r="W467" s="99"/>
      <c r="X467" s="99"/>
      <c r="Y467" s="99"/>
      <c r="Z467" s="99"/>
      <c r="AA467" s="99"/>
      <c r="AE467" s="94"/>
      <c r="AF467" s="94"/>
      <c r="AG467" s="94"/>
      <c r="AH467" s="94"/>
      <c r="AI467" s="94"/>
    </row>
    <row r="468" spans="4:35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8"/>
      <c r="Q468" s="99"/>
      <c r="R468" s="99"/>
      <c r="S468" s="99"/>
      <c r="T468" s="127"/>
      <c r="U468" s="99"/>
      <c r="V468" s="99"/>
      <c r="W468" s="99"/>
      <c r="X468" s="99"/>
      <c r="Y468" s="99"/>
      <c r="Z468" s="99"/>
      <c r="AA468" s="99"/>
      <c r="AE468" s="94"/>
      <c r="AF468" s="94"/>
      <c r="AG468" s="94"/>
      <c r="AH468" s="94"/>
      <c r="AI468" s="94"/>
    </row>
    <row r="469" spans="4:35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8"/>
      <c r="Q469" s="99"/>
      <c r="R469" s="99"/>
      <c r="S469" s="99"/>
      <c r="T469" s="127"/>
      <c r="U469" s="99"/>
      <c r="V469" s="99"/>
      <c r="W469" s="99"/>
      <c r="X469" s="99"/>
      <c r="Y469" s="99"/>
      <c r="Z469" s="99"/>
      <c r="AA469" s="99"/>
      <c r="AE469" s="94"/>
      <c r="AF469" s="94"/>
      <c r="AG469" s="94"/>
      <c r="AH469" s="94"/>
      <c r="AI469" s="94"/>
    </row>
    <row r="470" spans="4:35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8"/>
      <c r="Q470" s="99"/>
      <c r="R470" s="99"/>
      <c r="S470" s="99"/>
      <c r="T470" s="127"/>
      <c r="U470" s="99"/>
      <c r="V470" s="99"/>
      <c r="W470" s="99"/>
      <c r="X470" s="99"/>
      <c r="Y470" s="99"/>
      <c r="Z470" s="99"/>
      <c r="AA470" s="99"/>
      <c r="AE470" s="94"/>
      <c r="AF470" s="94"/>
      <c r="AG470" s="94"/>
      <c r="AH470" s="94"/>
      <c r="AI470" s="94"/>
    </row>
    <row r="471" spans="4:35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8"/>
      <c r="Q471" s="99"/>
      <c r="R471" s="99"/>
      <c r="S471" s="99"/>
      <c r="T471" s="127"/>
      <c r="U471" s="99"/>
      <c r="V471" s="99"/>
      <c r="W471" s="99"/>
      <c r="X471" s="99"/>
      <c r="Y471" s="99"/>
      <c r="Z471" s="99"/>
      <c r="AA471" s="99"/>
      <c r="AE471" s="94"/>
      <c r="AF471" s="94"/>
      <c r="AG471" s="94"/>
      <c r="AH471" s="94"/>
      <c r="AI471" s="94"/>
    </row>
    <row r="472" spans="4:35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8"/>
      <c r="Q472" s="99"/>
      <c r="R472" s="99"/>
      <c r="S472" s="99"/>
      <c r="T472" s="127"/>
      <c r="U472" s="99"/>
      <c r="V472" s="99"/>
      <c r="W472" s="99"/>
      <c r="X472" s="99"/>
      <c r="Y472" s="99"/>
      <c r="Z472" s="99"/>
      <c r="AA472" s="99"/>
      <c r="AE472" s="94"/>
      <c r="AF472" s="94"/>
      <c r="AG472" s="94"/>
      <c r="AH472" s="94"/>
      <c r="AI472" s="94"/>
    </row>
    <row r="473" spans="4:35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8"/>
      <c r="Q473" s="99"/>
      <c r="R473" s="99"/>
      <c r="S473" s="99"/>
      <c r="T473" s="127"/>
      <c r="U473" s="99"/>
      <c r="V473" s="99"/>
      <c r="W473" s="99"/>
      <c r="X473" s="99"/>
      <c r="Y473" s="99"/>
      <c r="Z473" s="99"/>
      <c r="AA473" s="99"/>
      <c r="AE473" s="94"/>
      <c r="AF473" s="94"/>
      <c r="AG473" s="94"/>
      <c r="AH473" s="94"/>
      <c r="AI473" s="94"/>
    </row>
    <row r="474" spans="4:35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8"/>
      <c r="Q474" s="99"/>
      <c r="R474" s="99"/>
      <c r="S474" s="99"/>
      <c r="T474" s="127"/>
      <c r="U474" s="99"/>
      <c r="V474" s="99"/>
      <c r="W474" s="99"/>
      <c r="X474" s="99"/>
      <c r="Y474" s="99"/>
      <c r="Z474" s="99"/>
      <c r="AA474" s="99"/>
      <c r="AE474" s="94"/>
      <c r="AF474" s="94"/>
      <c r="AG474" s="94"/>
      <c r="AH474" s="94"/>
      <c r="AI474" s="94"/>
    </row>
    <row r="475" spans="4:35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8"/>
      <c r="Q475" s="99"/>
      <c r="R475" s="99"/>
      <c r="S475" s="99"/>
      <c r="T475" s="127"/>
      <c r="U475" s="99"/>
      <c r="V475" s="99"/>
      <c r="W475" s="99"/>
      <c r="X475" s="99"/>
      <c r="Y475" s="99"/>
      <c r="Z475" s="99"/>
      <c r="AA475" s="99"/>
      <c r="AE475" s="94"/>
      <c r="AF475" s="94"/>
      <c r="AG475" s="94"/>
      <c r="AH475" s="94"/>
      <c r="AI475" s="94"/>
    </row>
    <row r="476" spans="4:35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8"/>
      <c r="Q476" s="99"/>
      <c r="R476" s="99"/>
      <c r="S476" s="99"/>
      <c r="T476" s="127"/>
      <c r="U476" s="99"/>
      <c r="V476" s="99"/>
      <c r="W476" s="99"/>
      <c r="X476" s="99"/>
      <c r="Y476" s="99"/>
      <c r="Z476" s="99"/>
      <c r="AA476" s="99"/>
      <c r="AE476" s="94"/>
      <c r="AF476" s="94"/>
      <c r="AG476" s="94"/>
      <c r="AH476" s="94"/>
      <c r="AI476" s="94"/>
    </row>
    <row r="477" spans="4:35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8"/>
      <c r="Q477" s="99"/>
      <c r="R477" s="99"/>
      <c r="S477" s="99"/>
      <c r="T477" s="127"/>
      <c r="U477" s="99"/>
      <c r="V477" s="99"/>
      <c r="W477" s="99"/>
      <c r="X477" s="99"/>
      <c r="Y477" s="99"/>
      <c r="Z477" s="99"/>
      <c r="AA477" s="99"/>
      <c r="AE477" s="94"/>
      <c r="AF477" s="94"/>
      <c r="AG477" s="94"/>
      <c r="AH477" s="94"/>
      <c r="AI477" s="94"/>
    </row>
    <row r="478" spans="4:35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8"/>
      <c r="Q478" s="99"/>
      <c r="R478" s="99"/>
      <c r="S478" s="99"/>
      <c r="T478" s="127"/>
      <c r="U478" s="99"/>
      <c r="V478" s="99"/>
      <c r="W478" s="99"/>
      <c r="X478" s="99"/>
      <c r="Y478" s="99"/>
      <c r="Z478" s="99"/>
      <c r="AA478" s="99"/>
      <c r="AE478" s="94"/>
      <c r="AF478" s="94"/>
      <c r="AG478" s="94"/>
      <c r="AH478" s="94"/>
      <c r="AI478" s="94"/>
    </row>
    <row r="479" spans="4:35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8"/>
      <c r="Q479" s="99"/>
      <c r="R479" s="99"/>
      <c r="S479" s="99"/>
      <c r="T479" s="127"/>
      <c r="U479" s="99"/>
      <c r="V479" s="99"/>
      <c r="W479" s="99"/>
      <c r="X479" s="99"/>
      <c r="Y479" s="99"/>
      <c r="Z479" s="99"/>
      <c r="AA479" s="99"/>
      <c r="AE479" s="94"/>
      <c r="AF479" s="94"/>
      <c r="AG479" s="94"/>
      <c r="AH479" s="94"/>
      <c r="AI479" s="94"/>
    </row>
    <row r="480" spans="4:35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8"/>
      <c r="Q480" s="99"/>
      <c r="R480" s="99"/>
      <c r="S480" s="99"/>
      <c r="T480" s="127"/>
      <c r="U480" s="99"/>
      <c r="V480" s="99"/>
      <c r="W480" s="99"/>
      <c r="X480" s="99"/>
      <c r="Y480" s="99"/>
      <c r="Z480" s="99"/>
      <c r="AA480" s="99"/>
      <c r="AE480" s="94"/>
      <c r="AF480" s="94"/>
      <c r="AG480" s="94"/>
      <c r="AH480" s="94"/>
      <c r="AI480" s="94"/>
    </row>
    <row r="481" spans="4:35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8"/>
      <c r="Q481" s="99"/>
      <c r="R481" s="99"/>
      <c r="S481" s="99"/>
      <c r="T481" s="127"/>
      <c r="U481" s="99"/>
      <c r="V481" s="99"/>
      <c r="W481" s="99"/>
      <c r="X481" s="99"/>
      <c r="Y481" s="99"/>
      <c r="Z481" s="99"/>
      <c r="AA481" s="99"/>
      <c r="AE481" s="94"/>
      <c r="AF481" s="94"/>
      <c r="AG481" s="94"/>
      <c r="AH481" s="94"/>
      <c r="AI481" s="94"/>
    </row>
    <row r="482" spans="4:35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8"/>
      <c r="Q482" s="99"/>
      <c r="R482" s="99"/>
      <c r="S482" s="99"/>
      <c r="T482" s="127"/>
      <c r="U482" s="99"/>
      <c r="V482" s="99"/>
      <c r="W482" s="99"/>
      <c r="X482" s="99"/>
      <c r="Y482" s="99"/>
      <c r="Z482" s="99"/>
      <c r="AA482" s="99"/>
      <c r="AE482" s="94"/>
      <c r="AF482" s="94"/>
      <c r="AG482" s="94"/>
      <c r="AH482" s="94"/>
      <c r="AI482" s="94"/>
    </row>
    <row r="483" spans="4:35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8"/>
      <c r="Q483" s="99"/>
      <c r="R483" s="99"/>
      <c r="S483" s="99"/>
      <c r="T483" s="127"/>
      <c r="U483" s="99"/>
      <c r="V483" s="99"/>
      <c r="W483" s="99"/>
      <c r="X483" s="99"/>
      <c r="Y483" s="99"/>
      <c r="Z483" s="99"/>
      <c r="AA483" s="99"/>
      <c r="AE483" s="94"/>
      <c r="AF483" s="94"/>
      <c r="AG483" s="94"/>
      <c r="AH483" s="94"/>
      <c r="AI483" s="94"/>
    </row>
    <row r="484" spans="4:35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8"/>
      <c r="Q484" s="99"/>
      <c r="R484" s="99"/>
      <c r="S484" s="99"/>
      <c r="T484" s="127"/>
      <c r="U484" s="99"/>
      <c r="V484" s="99"/>
      <c r="W484" s="99"/>
      <c r="X484" s="99"/>
      <c r="Y484" s="99"/>
      <c r="Z484" s="99"/>
      <c r="AA484" s="99"/>
      <c r="AE484" s="94"/>
      <c r="AF484" s="94"/>
      <c r="AG484" s="94"/>
      <c r="AH484" s="94"/>
      <c r="AI484" s="94"/>
    </row>
    <row r="485" spans="4:35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8"/>
      <c r="Q485" s="99"/>
      <c r="R485" s="99"/>
      <c r="S485" s="99"/>
      <c r="T485" s="127"/>
      <c r="U485" s="99"/>
      <c r="V485" s="99"/>
      <c r="W485" s="99"/>
      <c r="X485" s="99"/>
      <c r="Y485" s="99"/>
      <c r="Z485" s="99"/>
      <c r="AA485" s="99"/>
      <c r="AE485" s="94"/>
      <c r="AF485" s="94"/>
      <c r="AG485" s="94"/>
      <c r="AH485" s="94"/>
      <c r="AI485" s="94"/>
    </row>
    <row r="486" spans="4:35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8"/>
      <c r="Q486" s="99"/>
      <c r="R486" s="99"/>
      <c r="S486" s="99"/>
      <c r="T486" s="127"/>
      <c r="U486" s="99"/>
      <c r="V486" s="99"/>
      <c r="W486" s="99"/>
      <c r="X486" s="99"/>
      <c r="Y486" s="99"/>
      <c r="Z486" s="99"/>
      <c r="AA486" s="99"/>
      <c r="AE486" s="94"/>
      <c r="AF486" s="94"/>
      <c r="AG486" s="94"/>
      <c r="AH486" s="94"/>
      <c r="AI486" s="94"/>
    </row>
    <row r="487" spans="4:35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8"/>
      <c r="Q487" s="99"/>
      <c r="R487" s="99"/>
      <c r="S487" s="99"/>
      <c r="T487" s="127"/>
      <c r="U487" s="99"/>
      <c r="V487" s="99"/>
      <c r="W487" s="99"/>
      <c r="X487" s="99"/>
      <c r="Y487" s="99"/>
      <c r="Z487" s="99"/>
      <c r="AA487" s="99"/>
      <c r="AE487" s="94"/>
      <c r="AF487" s="94"/>
      <c r="AG487" s="94"/>
      <c r="AH487" s="94"/>
      <c r="AI487" s="94"/>
    </row>
    <row r="488" spans="4:35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8"/>
      <c r="Q488" s="99"/>
      <c r="R488" s="99"/>
      <c r="S488" s="99"/>
      <c r="T488" s="127"/>
      <c r="U488" s="99"/>
      <c r="V488" s="99"/>
      <c r="W488" s="99"/>
      <c r="X488" s="99"/>
      <c r="Y488" s="99"/>
      <c r="Z488" s="99"/>
      <c r="AA488" s="99"/>
      <c r="AE488" s="94"/>
      <c r="AF488" s="94"/>
      <c r="AG488" s="94"/>
      <c r="AH488" s="94"/>
      <c r="AI488" s="94"/>
    </row>
    <row r="489" spans="4:35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8"/>
      <c r="Q489" s="99"/>
      <c r="R489" s="99"/>
      <c r="S489" s="99"/>
      <c r="T489" s="127"/>
      <c r="U489" s="99"/>
      <c r="V489" s="99"/>
      <c r="W489" s="99"/>
      <c r="X489" s="99"/>
      <c r="Y489" s="99"/>
      <c r="Z489" s="99"/>
      <c r="AA489" s="99"/>
      <c r="AE489" s="94"/>
      <c r="AF489" s="94"/>
      <c r="AG489" s="94"/>
      <c r="AH489" s="94"/>
      <c r="AI489" s="94"/>
    </row>
    <row r="490" spans="4:35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8"/>
      <c r="Q490" s="99"/>
      <c r="R490" s="99"/>
      <c r="S490" s="99"/>
      <c r="T490" s="127"/>
      <c r="U490" s="99"/>
      <c r="V490" s="99"/>
      <c r="W490" s="99"/>
      <c r="X490" s="99"/>
      <c r="Y490" s="99"/>
      <c r="Z490" s="99"/>
      <c r="AA490" s="99"/>
      <c r="AE490" s="94"/>
      <c r="AF490" s="94"/>
      <c r="AG490" s="94"/>
      <c r="AH490" s="94"/>
      <c r="AI490" s="94"/>
    </row>
    <row r="491" spans="4:35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8"/>
      <c r="Q491" s="99"/>
      <c r="R491" s="99"/>
      <c r="S491" s="99"/>
      <c r="T491" s="127"/>
      <c r="U491" s="99"/>
      <c r="V491" s="99"/>
      <c r="W491" s="99"/>
      <c r="X491" s="99"/>
      <c r="Y491" s="99"/>
      <c r="Z491" s="99"/>
      <c r="AA491" s="99"/>
      <c r="AE491" s="94"/>
      <c r="AF491" s="94"/>
      <c r="AG491" s="94"/>
      <c r="AH491" s="94"/>
      <c r="AI491" s="94"/>
    </row>
    <row r="492" spans="4:35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8"/>
      <c r="Q492" s="99"/>
      <c r="R492" s="99"/>
      <c r="S492" s="99"/>
      <c r="T492" s="127"/>
      <c r="U492" s="99"/>
      <c r="V492" s="99"/>
      <c r="W492" s="99"/>
      <c r="X492" s="99"/>
      <c r="Y492" s="99"/>
      <c r="Z492" s="99"/>
      <c r="AA492" s="99"/>
      <c r="AE492" s="94"/>
      <c r="AF492" s="94"/>
      <c r="AG492" s="94"/>
      <c r="AH492" s="94"/>
      <c r="AI492" s="94"/>
    </row>
    <row r="493" spans="4:35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8"/>
      <c r="Q493" s="99"/>
      <c r="R493" s="99"/>
      <c r="S493" s="99"/>
      <c r="T493" s="127"/>
      <c r="U493" s="99"/>
      <c r="V493" s="99"/>
      <c r="W493" s="99"/>
      <c r="X493" s="99"/>
      <c r="Y493" s="99"/>
      <c r="Z493" s="99"/>
      <c r="AA493" s="99"/>
      <c r="AE493" s="94"/>
      <c r="AF493" s="94"/>
      <c r="AG493" s="94"/>
      <c r="AH493" s="94"/>
      <c r="AI493" s="94"/>
    </row>
    <row r="494" spans="4:35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8"/>
      <c r="Q494" s="99"/>
      <c r="R494" s="99"/>
      <c r="S494" s="99"/>
      <c r="T494" s="127"/>
      <c r="U494" s="99"/>
      <c r="V494" s="99"/>
      <c r="W494" s="99"/>
      <c r="X494" s="99"/>
      <c r="Y494" s="99"/>
      <c r="Z494" s="99"/>
      <c r="AA494" s="99"/>
      <c r="AE494" s="94"/>
      <c r="AF494" s="94"/>
      <c r="AG494" s="94"/>
      <c r="AH494" s="94"/>
      <c r="AI494" s="94"/>
    </row>
    <row r="495" spans="4:35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8"/>
      <c r="Q495" s="99"/>
      <c r="R495" s="99"/>
      <c r="S495" s="99"/>
      <c r="T495" s="127"/>
      <c r="U495" s="99"/>
      <c r="V495" s="99"/>
      <c r="W495" s="99"/>
      <c r="X495" s="99"/>
      <c r="Y495" s="99"/>
      <c r="Z495" s="99"/>
      <c r="AA495" s="99"/>
      <c r="AE495" s="94"/>
      <c r="AF495" s="94"/>
      <c r="AG495" s="94"/>
      <c r="AH495" s="94"/>
      <c r="AI495" s="94"/>
    </row>
    <row r="496" spans="4:35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8"/>
      <c r="Q496" s="99"/>
      <c r="R496" s="99"/>
      <c r="S496" s="99"/>
      <c r="T496" s="127"/>
      <c r="U496" s="99"/>
      <c r="V496" s="99"/>
      <c r="W496" s="99"/>
      <c r="X496" s="99"/>
      <c r="Y496" s="99"/>
      <c r="Z496" s="99"/>
      <c r="AA496" s="99"/>
      <c r="AE496" s="94"/>
      <c r="AF496" s="94"/>
      <c r="AG496" s="94"/>
      <c r="AH496" s="94"/>
      <c r="AI496" s="94"/>
    </row>
    <row r="497" spans="4:35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8"/>
      <c r="Q497" s="99"/>
      <c r="R497" s="99"/>
      <c r="S497" s="99"/>
      <c r="T497" s="127"/>
      <c r="U497" s="99"/>
      <c r="V497" s="99"/>
      <c r="W497" s="99"/>
      <c r="X497" s="99"/>
      <c r="Y497" s="99"/>
      <c r="Z497" s="99"/>
      <c r="AA497" s="99"/>
      <c r="AE497" s="94"/>
      <c r="AF497" s="94"/>
      <c r="AG497" s="94"/>
      <c r="AH497" s="94"/>
      <c r="AI497" s="94"/>
    </row>
    <row r="498" spans="4:35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8"/>
      <c r="Q498" s="99"/>
      <c r="R498" s="99"/>
      <c r="S498" s="99"/>
      <c r="T498" s="127"/>
      <c r="U498" s="99"/>
      <c r="V498" s="99"/>
      <c r="W498" s="99"/>
      <c r="X498" s="99"/>
      <c r="Y498" s="99"/>
      <c r="Z498" s="99"/>
      <c r="AA498" s="99"/>
      <c r="AE498" s="94"/>
      <c r="AF498" s="94"/>
      <c r="AG498" s="94"/>
      <c r="AH498" s="94"/>
      <c r="AI498" s="94"/>
    </row>
    <row r="499" spans="4:35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8"/>
      <c r="Q499" s="99"/>
      <c r="R499" s="99"/>
      <c r="S499" s="99"/>
      <c r="T499" s="127"/>
      <c r="U499" s="99"/>
      <c r="V499" s="99"/>
      <c r="W499" s="99"/>
      <c r="X499" s="99"/>
      <c r="Y499" s="99"/>
      <c r="Z499" s="99"/>
      <c r="AA499" s="99"/>
      <c r="AE499" s="94"/>
      <c r="AF499" s="94"/>
      <c r="AG499" s="94"/>
      <c r="AH499" s="94"/>
      <c r="AI499" s="94"/>
    </row>
    <row r="500" spans="4:35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8"/>
      <c r="Q500" s="99"/>
      <c r="R500" s="99"/>
      <c r="S500" s="99"/>
      <c r="T500" s="127"/>
      <c r="U500" s="99"/>
      <c r="V500" s="99"/>
      <c r="W500" s="99"/>
      <c r="X500" s="99"/>
      <c r="Y500" s="99"/>
      <c r="Z500" s="99"/>
      <c r="AA500" s="99"/>
      <c r="AE500" s="94"/>
      <c r="AF500" s="94"/>
      <c r="AG500" s="94"/>
      <c r="AH500" s="94"/>
      <c r="AI500" s="94"/>
    </row>
    <row r="501" spans="4:35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8"/>
      <c r="Q501" s="99"/>
      <c r="R501" s="99"/>
      <c r="S501" s="99"/>
      <c r="T501" s="127"/>
      <c r="U501" s="99"/>
      <c r="V501" s="99"/>
      <c r="W501" s="99"/>
      <c r="X501" s="99"/>
      <c r="Y501" s="99"/>
      <c r="Z501" s="99"/>
      <c r="AA501" s="99"/>
      <c r="AE501" s="94"/>
      <c r="AF501" s="94"/>
      <c r="AG501" s="94"/>
      <c r="AH501" s="94"/>
      <c r="AI501" s="94"/>
    </row>
    <row r="502" spans="4:35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8"/>
      <c r="Q502" s="99"/>
      <c r="R502" s="99"/>
      <c r="S502" s="99"/>
      <c r="T502" s="127"/>
      <c r="U502" s="99"/>
      <c r="V502" s="99"/>
      <c r="W502" s="99"/>
      <c r="X502" s="99"/>
      <c r="Y502" s="99"/>
      <c r="Z502" s="99"/>
      <c r="AA502" s="99"/>
      <c r="AE502" s="94"/>
      <c r="AF502" s="94"/>
      <c r="AG502" s="94"/>
      <c r="AH502" s="94"/>
      <c r="AI502" s="94"/>
    </row>
    <row r="503" spans="4:35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8"/>
      <c r="Q503" s="99"/>
      <c r="R503" s="99"/>
      <c r="S503" s="99"/>
      <c r="T503" s="127"/>
      <c r="U503" s="99"/>
      <c r="V503" s="99"/>
      <c r="W503" s="99"/>
      <c r="X503" s="99"/>
      <c r="Y503" s="99"/>
      <c r="Z503" s="99"/>
      <c r="AA503" s="99"/>
      <c r="AE503" s="94"/>
      <c r="AF503" s="94"/>
      <c r="AG503" s="94"/>
      <c r="AH503" s="94"/>
      <c r="AI503" s="94"/>
    </row>
    <row r="504" spans="4:35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8"/>
      <c r="Q504" s="99"/>
      <c r="R504" s="99"/>
      <c r="S504" s="99"/>
      <c r="T504" s="127"/>
      <c r="U504" s="99"/>
      <c r="V504" s="99"/>
      <c r="W504" s="99"/>
      <c r="X504" s="99"/>
      <c r="Y504" s="99"/>
      <c r="Z504" s="99"/>
      <c r="AA504" s="99"/>
      <c r="AE504" s="94"/>
      <c r="AF504" s="94"/>
      <c r="AG504" s="94"/>
      <c r="AH504" s="94"/>
      <c r="AI504" s="94"/>
    </row>
    <row r="505" spans="4:35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8"/>
      <c r="Q505" s="99"/>
      <c r="R505" s="99"/>
      <c r="S505" s="99"/>
      <c r="T505" s="127"/>
      <c r="U505" s="99"/>
      <c r="V505" s="99"/>
      <c r="W505" s="99"/>
      <c r="X505" s="99"/>
      <c r="Y505" s="99"/>
      <c r="Z505" s="99"/>
      <c r="AA505" s="99"/>
      <c r="AE505" s="94"/>
      <c r="AF505" s="94"/>
      <c r="AG505" s="94"/>
      <c r="AH505" s="94"/>
      <c r="AI505" s="94"/>
    </row>
    <row r="506" spans="4:35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8"/>
      <c r="Q506" s="99"/>
      <c r="R506" s="99"/>
      <c r="S506" s="99"/>
      <c r="T506" s="127"/>
      <c r="U506" s="99"/>
      <c r="V506" s="99"/>
      <c r="W506" s="99"/>
      <c r="X506" s="99"/>
      <c r="Y506" s="99"/>
      <c r="Z506" s="99"/>
      <c r="AA506" s="99"/>
      <c r="AE506" s="94"/>
      <c r="AF506" s="94"/>
      <c r="AG506" s="94"/>
      <c r="AH506" s="94"/>
      <c r="AI506" s="94"/>
    </row>
    <row r="507" spans="4:35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8"/>
      <c r="Q507" s="99"/>
      <c r="R507" s="99"/>
      <c r="S507" s="99"/>
      <c r="T507" s="127"/>
      <c r="U507" s="99"/>
      <c r="V507" s="99"/>
      <c r="W507" s="99"/>
      <c r="X507" s="99"/>
      <c r="Y507" s="99"/>
      <c r="Z507" s="99"/>
      <c r="AA507" s="99"/>
      <c r="AE507" s="94"/>
      <c r="AF507" s="94"/>
      <c r="AG507" s="94"/>
      <c r="AH507" s="94"/>
      <c r="AI507" s="94"/>
    </row>
    <row r="508" spans="4:35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8"/>
      <c r="Q508" s="99"/>
      <c r="R508" s="99"/>
      <c r="S508" s="99"/>
      <c r="T508" s="127"/>
      <c r="U508" s="99"/>
      <c r="V508" s="99"/>
      <c r="W508" s="99"/>
      <c r="X508" s="99"/>
      <c r="Y508" s="99"/>
      <c r="Z508" s="99"/>
      <c r="AA508" s="99"/>
      <c r="AE508" s="94"/>
      <c r="AF508" s="94"/>
      <c r="AG508" s="94"/>
      <c r="AH508" s="94"/>
      <c r="AI508" s="94"/>
    </row>
    <row r="509" spans="4:35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8"/>
      <c r="Q509" s="99"/>
      <c r="R509" s="99"/>
      <c r="S509" s="99"/>
      <c r="T509" s="127"/>
      <c r="U509" s="99"/>
      <c r="V509" s="99"/>
      <c r="W509" s="99"/>
      <c r="X509" s="99"/>
      <c r="Y509" s="99"/>
      <c r="Z509" s="99"/>
      <c r="AA509" s="99"/>
      <c r="AE509" s="94"/>
      <c r="AF509" s="94"/>
      <c r="AG509" s="94"/>
      <c r="AH509" s="94"/>
      <c r="AI509" s="94"/>
    </row>
    <row r="510" spans="4:35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8"/>
      <c r="Q510" s="99"/>
      <c r="R510" s="99"/>
      <c r="S510" s="99"/>
      <c r="T510" s="127"/>
      <c r="U510" s="99"/>
      <c r="V510" s="99"/>
      <c r="W510" s="99"/>
      <c r="X510" s="99"/>
      <c r="Y510" s="99"/>
      <c r="Z510" s="99"/>
      <c r="AA510" s="99"/>
      <c r="AE510" s="94"/>
      <c r="AF510" s="94"/>
      <c r="AG510" s="94"/>
      <c r="AH510" s="94"/>
      <c r="AI510" s="94"/>
    </row>
    <row r="511" spans="4:35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8"/>
      <c r="Q511" s="99"/>
      <c r="R511" s="99"/>
      <c r="S511" s="99"/>
      <c r="T511" s="127"/>
      <c r="U511" s="99"/>
      <c r="V511" s="99"/>
      <c r="W511" s="99"/>
      <c r="X511" s="99"/>
      <c r="Y511" s="99"/>
      <c r="Z511" s="99"/>
      <c r="AA511" s="99"/>
      <c r="AE511" s="94"/>
      <c r="AF511" s="94"/>
      <c r="AG511" s="94"/>
      <c r="AH511" s="94"/>
      <c r="AI511" s="94"/>
    </row>
    <row r="512" spans="4:35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8"/>
      <c r="Q512" s="99"/>
      <c r="R512" s="99"/>
      <c r="S512" s="99"/>
      <c r="T512" s="127"/>
      <c r="U512" s="99"/>
      <c r="V512" s="99"/>
      <c r="W512" s="99"/>
      <c r="X512" s="99"/>
      <c r="Y512" s="99"/>
      <c r="Z512" s="99"/>
      <c r="AA512" s="99"/>
      <c r="AE512" s="94"/>
      <c r="AF512" s="94"/>
      <c r="AG512" s="94"/>
      <c r="AH512" s="94"/>
      <c r="AI512" s="94"/>
    </row>
    <row r="513" spans="4:35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8"/>
      <c r="Q513" s="99"/>
      <c r="R513" s="99"/>
      <c r="S513" s="99"/>
      <c r="T513" s="127"/>
      <c r="U513" s="99"/>
      <c r="V513" s="99"/>
      <c r="W513" s="99"/>
      <c r="X513" s="99"/>
      <c r="Y513" s="99"/>
      <c r="Z513" s="99"/>
      <c r="AA513" s="99"/>
      <c r="AE513" s="94"/>
      <c r="AF513" s="94"/>
      <c r="AG513" s="94"/>
      <c r="AH513" s="94"/>
      <c r="AI513" s="94"/>
    </row>
    <row r="514" spans="4:35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8"/>
      <c r="Q514" s="99"/>
      <c r="R514" s="99"/>
      <c r="S514" s="99"/>
      <c r="T514" s="127"/>
      <c r="U514" s="99"/>
      <c r="V514" s="99"/>
      <c r="W514" s="99"/>
      <c r="X514" s="99"/>
      <c r="Y514" s="99"/>
      <c r="Z514" s="99"/>
      <c r="AA514" s="99"/>
      <c r="AE514" s="94"/>
      <c r="AF514" s="94"/>
      <c r="AG514" s="94"/>
      <c r="AH514" s="94"/>
      <c r="AI514" s="94"/>
    </row>
    <row r="515" spans="4:35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8"/>
      <c r="Q515" s="99"/>
      <c r="R515" s="99"/>
      <c r="S515" s="99"/>
      <c r="T515" s="127"/>
      <c r="U515" s="99"/>
      <c r="V515" s="99"/>
      <c r="W515" s="99"/>
      <c r="X515" s="99"/>
      <c r="Y515" s="99"/>
      <c r="Z515" s="99"/>
      <c r="AA515" s="99"/>
      <c r="AE515" s="94"/>
      <c r="AF515" s="94"/>
      <c r="AG515" s="94"/>
      <c r="AH515" s="94"/>
      <c r="AI515" s="94"/>
    </row>
    <row r="516" spans="4:35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8"/>
      <c r="Q516" s="99"/>
      <c r="R516" s="99"/>
      <c r="S516" s="99"/>
      <c r="T516" s="127"/>
      <c r="U516" s="99"/>
      <c r="V516" s="99"/>
      <c r="W516" s="99"/>
      <c r="X516" s="99"/>
      <c r="Y516" s="99"/>
      <c r="Z516" s="99"/>
      <c r="AA516" s="99"/>
      <c r="AE516" s="94"/>
      <c r="AF516" s="94"/>
      <c r="AG516" s="94"/>
      <c r="AH516" s="94"/>
      <c r="AI516" s="94"/>
    </row>
    <row r="517" spans="4:35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8"/>
      <c r="Q517" s="99"/>
      <c r="R517" s="99"/>
      <c r="S517" s="99"/>
      <c r="T517" s="127"/>
      <c r="U517" s="99"/>
      <c r="V517" s="99"/>
      <c r="W517" s="99"/>
      <c r="X517" s="99"/>
      <c r="Y517" s="99"/>
      <c r="Z517" s="99"/>
      <c r="AA517" s="99"/>
      <c r="AE517" s="94"/>
      <c r="AF517" s="94"/>
      <c r="AG517" s="94"/>
      <c r="AH517" s="94"/>
      <c r="AI517" s="94"/>
    </row>
    <row r="518" spans="4:35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8"/>
      <c r="Q518" s="99"/>
      <c r="R518" s="99"/>
      <c r="S518" s="99"/>
      <c r="T518" s="127"/>
      <c r="U518" s="99"/>
      <c r="V518" s="99"/>
      <c r="W518" s="99"/>
      <c r="X518" s="99"/>
      <c r="Y518" s="99"/>
      <c r="Z518" s="99"/>
      <c r="AA518" s="99"/>
      <c r="AE518" s="94"/>
      <c r="AF518" s="94"/>
      <c r="AG518" s="94"/>
      <c r="AH518" s="94"/>
      <c r="AI518" s="94"/>
    </row>
    <row r="519" spans="4:35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8"/>
      <c r="Q519" s="99"/>
      <c r="R519" s="99"/>
      <c r="S519" s="99"/>
      <c r="T519" s="127"/>
      <c r="U519" s="99"/>
      <c r="V519" s="99"/>
      <c r="W519" s="99"/>
      <c r="X519" s="99"/>
      <c r="Y519" s="99"/>
      <c r="Z519" s="99"/>
      <c r="AA519" s="99"/>
      <c r="AE519" s="94"/>
      <c r="AF519" s="94"/>
      <c r="AG519" s="94"/>
      <c r="AH519" s="94"/>
      <c r="AI519" s="94"/>
    </row>
    <row r="520" spans="4:35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8"/>
      <c r="Q520" s="99"/>
      <c r="R520" s="99"/>
      <c r="S520" s="99"/>
      <c r="T520" s="127"/>
      <c r="U520" s="99"/>
      <c r="V520" s="99"/>
      <c r="W520" s="99"/>
      <c r="X520" s="99"/>
      <c r="Y520" s="99"/>
      <c r="Z520" s="99"/>
      <c r="AA520" s="99"/>
      <c r="AE520" s="94"/>
      <c r="AF520" s="94"/>
      <c r="AG520" s="94"/>
      <c r="AH520" s="94"/>
      <c r="AI520" s="94"/>
    </row>
    <row r="521" spans="4:35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8"/>
      <c r="Q521" s="99"/>
      <c r="R521" s="99"/>
      <c r="S521" s="99"/>
      <c r="T521" s="127"/>
      <c r="U521" s="99"/>
      <c r="V521" s="99"/>
      <c r="W521" s="99"/>
      <c r="X521" s="99"/>
      <c r="Y521" s="99"/>
      <c r="Z521" s="99"/>
      <c r="AA521" s="99"/>
      <c r="AE521" s="94"/>
      <c r="AF521" s="94"/>
      <c r="AG521" s="94"/>
      <c r="AH521" s="94"/>
      <c r="AI521" s="94"/>
    </row>
    <row r="522" spans="4:35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8"/>
      <c r="Q522" s="99"/>
      <c r="R522" s="99"/>
      <c r="S522" s="99"/>
      <c r="T522" s="127"/>
      <c r="U522" s="99"/>
      <c r="V522" s="99"/>
      <c r="W522" s="99"/>
      <c r="X522" s="99"/>
      <c r="Y522" s="99"/>
      <c r="Z522" s="99"/>
      <c r="AA522" s="99"/>
      <c r="AE522" s="94"/>
      <c r="AF522" s="94"/>
      <c r="AG522" s="94"/>
      <c r="AH522" s="94"/>
      <c r="AI522" s="94"/>
    </row>
    <row r="523" spans="4:35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8"/>
      <c r="Q523" s="99"/>
      <c r="R523" s="99"/>
      <c r="S523" s="99"/>
      <c r="T523" s="127"/>
      <c r="U523" s="99"/>
      <c r="V523" s="99"/>
      <c r="W523" s="99"/>
      <c r="X523" s="99"/>
      <c r="Y523" s="99"/>
      <c r="Z523" s="99"/>
      <c r="AA523" s="99"/>
      <c r="AE523" s="94"/>
      <c r="AF523" s="94"/>
      <c r="AG523" s="94"/>
      <c r="AH523" s="94"/>
      <c r="AI523" s="94"/>
    </row>
    <row r="524" spans="4:35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8"/>
      <c r="Q524" s="99"/>
      <c r="R524" s="99"/>
      <c r="S524" s="99"/>
      <c r="T524" s="127"/>
      <c r="U524" s="99"/>
      <c r="V524" s="99"/>
      <c r="W524" s="99"/>
      <c r="X524" s="99"/>
      <c r="Y524" s="99"/>
      <c r="Z524" s="99"/>
      <c r="AA524" s="99"/>
      <c r="AE524" s="94"/>
      <c r="AF524" s="94"/>
      <c r="AG524" s="94"/>
      <c r="AH524" s="94"/>
      <c r="AI524" s="94"/>
    </row>
    <row r="525" spans="4:35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8"/>
      <c r="Q525" s="99"/>
      <c r="R525" s="99"/>
      <c r="S525" s="99"/>
      <c r="T525" s="127"/>
      <c r="U525" s="99"/>
      <c r="V525" s="99"/>
      <c r="W525" s="99"/>
      <c r="X525" s="99"/>
      <c r="Y525" s="99"/>
      <c r="Z525" s="99"/>
      <c r="AA525" s="99"/>
      <c r="AE525" s="94"/>
      <c r="AF525" s="94"/>
      <c r="AG525" s="94"/>
      <c r="AH525" s="94"/>
      <c r="AI525" s="94"/>
    </row>
    <row r="526" spans="4:35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8"/>
      <c r="Q526" s="99"/>
      <c r="R526" s="99"/>
      <c r="S526" s="99"/>
      <c r="T526" s="127"/>
      <c r="U526" s="99"/>
      <c r="V526" s="99"/>
      <c r="W526" s="99"/>
      <c r="X526" s="99"/>
      <c r="Y526" s="99"/>
      <c r="Z526" s="99"/>
      <c r="AA526" s="99"/>
      <c r="AE526" s="94"/>
      <c r="AF526" s="94"/>
      <c r="AG526" s="94"/>
      <c r="AH526" s="94"/>
      <c r="AI526" s="94"/>
    </row>
    <row r="527" spans="4:35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8"/>
      <c r="Q527" s="99"/>
      <c r="R527" s="99"/>
      <c r="S527" s="99"/>
      <c r="T527" s="127"/>
      <c r="U527" s="99"/>
      <c r="V527" s="99"/>
      <c r="W527" s="99"/>
      <c r="X527" s="99"/>
      <c r="Y527" s="99"/>
      <c r="Z527" s="99"/>
      <c r="AA527" s="99"/>
      <c r="AE527" s="94"/>
      <c r="AF527" s="94"/>
      <c r="AG527" s="94"/>
      <c r="AH527" s="94"/>
      <c r="AI527" s="94"/>
    </row>
    <row r="528" spans="4:35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8"/>
      <c r="Q528" s="99"/>
      <c r="R528" s="99"/>
      <c r="S528" s="99"/>
      <c r="T528" s="127"/>
      <c r="U528" s="99"/>
      <c r="V528" s="99"/>
      <c r="W528" s="99"/>
      <c r="X528" s="99"/>
      <c r="Y528" s="99"/>
      <c r="Z528" s="99"/>
      <c r="AA528" s="99"/>
      <c r="AE528" s="94"/>
      <c r="AF528" s="94"/>
      <c r="AG528" s="94"/>
      <c r="AH528" s="94"/>
      <c r="AI528" s="94"/>
    </row>
    <row r="529" spans="4:35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8"/>
      <c r="Q529" s="99"/>
      <c r="R529" s="99"/>
      <c r="S529" s="99"/>
      <c r="T529" s="127"/>
      <c r="U529" s="99"/>
      <c r="V529" s="99"/>
      <c r="W529" s="99"/>
      <c r="X529" s="99"/>
      <c r="Y529" s="99"/>
      <c r="Z529" s="99"/>
      <c r="AA529" s="99"/>
      <c r="AE529" s="94"/>
      <c r="AF529" s="94"/>
      <c r="AG529" s="94"/>
      <c r="AH529" s="94"/>
      <c r="AI529" s="94"/>
    </row>
    <row r="530" spans="4:35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8"/>
      <c r="Q530" s="99"/>
      <c r="R530" s="99"/>
      <c r="S530" s="99"/>
      <c r="T530" s="127"/>
      <c r="U530" s="99"/>
      <c r="V530" s="99"/>
      <c r="W530" s="99"/>
      <c r="X530" s="99"/>
      <c r="Y530" s="99"/>
      <c r="Z530" s="99"/>
      <c r="AA530" s="99"/>
      <c r="AE530" s="94"/>
      <c r="AF530" s="94"/>
      <c r="AG530" s="94"/>
      <c r="AH530" s="94"/>
      <c r="AI530" s="94"/>
    </row>
    <row r="531" spans="4:35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8"/>
      <c r="Q531" s="99"/>
      <c r="R531" s="99"/>
      <c r="S531" s="99"/>
      <c r="T531" s="127"/>
      <c r="U531" s="99"/>
      <c r="V531" s="99"/>
      <c r="W531" s="99"/>
      <c r="X531" s="99"/>
      <c r="Y531" s="99"/>
      <c r="Z531" s="99"/>
      <c r="AA531" s="99"/>
      <c r="AE531" s="94"/>
      <c r="AF531" s="94"/>
      <c r="AG531" s="94"/>
      <c r="AH531" s="94"/>
      <c r="AI531" s="94"/>
    </row>
    <row r="532" spans="4:35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8"/>
      <c r="Q532" s="99"/>
      <c r="R532" s="99"/>
      <c r="S532" s="99"/>
      <c r="T532" s="127"/>
      <c r="U532" s="99"/>
      <c r="V532" s="99"/>
      <c r="W532" s="99"/>
      <c r="X532" s="99"/>
      <c r="Y532" s="99"/>
      <c r="Z532" s="99"/>
      <c r="AA532" s="99"/>
      <c r="AE532" s="94"/>
      <c r="AF532" s="94"/>
      <c r="AG532" s="94"/>
      <c r="AH532" s="94"/>
      <c r="AI532" s="94"/>
    </row>
    <row r="533" spans="4:35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8"/>
      <c r="Q533" s="99"/>
      <c r="R533" s="99"/>
      <c r="S533" s="99"/>
      <c r="T533" s="127"/>
      <c r="U533" s="99"/>
      <c r="V533" s="99"/>
      <c r="W533" s="99"/>
      <c r="X533" s="99"/>
      <c r="Y533" s="99"/>
      <c r="Z533" s="99"/>
      <c r="AA533" s="99"/>
      <c r="AE533" s="94"/>
      <c r="AF533" s="94"/>
      <c r="AG533" s="94"/>
      <c r="AH533" s="94"/>
      <c r="AI533" s="94"/>
    </row>
    <row r="534" spans="4:35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8"/>
      <c r="Q534" s="99"/>
      <c r="R534" s="99"/>
      <c r="S534" s="99"/>
      <c r="T534" s="127"/>
      <c r="U534" s="99"/>
      <c r="V534" s="99"/>
      <c r="W534" s="99"/>
      <c r="X534" s="99"/>
      <c r="Y534" s="99"/>
      <c r="Z534" s="99"/>
      <c r="AA534" s="99"/>
      <c r="AE534" s="94"/>
      <c r="AF534" s="94"/>
      <c r="AG534" s="94"/>
      <c r="AH534" s="94"/>
      <c r="AI534" s="94"/>
    </row>
    <row r="535" spans="4:35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8"/>
      <c r="Q535" s="99"/>
      <c r="R535" s="99"/>
      <c r="S535" s="99"/>
      <c r="T535" s="127"/>
      <c r="U535" s="99"/>
      <c r="V535" s="99"/>
      <c r="W535" s="99"/>
      <c r="X535" s="99"/>
      <c r="Y535" s="99"/>
      <c r="Z535" s="99"/>
      <c r="AA535" s="99"/>
      <c r="AE535" s="94"/>
      <c r="AF535" s="94"/>
      <c r="AG535" s="94"/>
      <c r="AH535" s="94"/>
      <c r="AI535" s="94"/>
    </row>
    <row r="536" spans="4:35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8"/>
      <c r="Q536" s="99"/>
      <c r="R536" s="99"/>
      <c r="S536" s="99"/>
      <c r="T536" s="127"/>
      <c r="U536" s="99"/>
      <c r="V536" s="99"/>
      <c r="W536" s="99"/>
      <c r="X536" s="99"/>
      <c r="Y536" s="99"/>
      <c r="Z536" s="99"/>
      <c r="AA536" s="99"/>
      <c r="AE536" s="94"/>
      <c r="AF536" s="94"/>
      <c r="AG536" s="94"/>
      <c r="AH536" s="94"/>
      <c r="AI536" s="94"/>
    </row>
    <row r="537" spans="4:35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8"/>
      <c r="Q537" s="99"/>
      <c r="R537" s="99"/>
      <c r="S537" s="99"/>
      <c r="T537" s="127"/>
      <c r="U537" s="99"/>
      <c r="V537" s="99"/>
      <c r="W537" s="99"/>
      <c r="X537" s="99"/>
      <c r="Y537" s="99"/>
      <c r="Z537" s="99"/>
      <c r="AA537" s="99"/>
      <c r="AE537" s="94"/>
      <c r="AF537" s="94"/>
      <c r="AG537" s="94"/>
      <c r="AH537" s="94"/>
      <c r="AI537" s="94"/>
    </row>
    <row r="538" spans="4:35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8"/>
      <c r="Q538" s="99"/>
      <c r="R538" s="99"/>
      <c r="S538" s="99"/>
      <c r="T538" s="127"/>
      <c r="U538" s="99"/>
      <c r="V538" s="99"/>
      <c r="W538" s="99"/>
      <c r="X538" s="99"/>
      <c r="Y538" s="99"/>
      <c r="Z538" s="99"/>
      <c r="AA538" s="99"/>
      <c r="AE538" s="94"/>
      <c r="AF538" s="94"/>
      <c r="AG538" s="94"/>
      <c r="AH538" s="94"/>
      <c r="AI538" s="94"/>
    </row>
    <row r="539" spans="4:35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8"/>
      <c r="Q539" s="99"/>
      <c r="R539" s="99"/>
      <c r="S539" s="99"/>
      <c r="T539" s="127"/>
      <c r="U539" s="99"/>
      <c r="V539" s="99"/>
      <c r="W539" s="99"/>
      <c r="X539" s="99"/>
      <c r="Y539" s="99"/>
      <c r="Z539" s="99"/>
      <c r="AA539" s="99"/>
      <c r="AE539" s="94"/>
      <c r="AF539" s="94"/>
      <c r="AG539" s="94"/>
      <c r="AH539" s="94"/>
      <c r="AI539" s="94"/>
    </row>
    <row r="540" spans="4:35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8"/>
      <c r="Q540" s="99"/>
      <c r="R540" s="99"/>
      <c r="S540" s="99"/>
      <c r="T540" s="127"/>
      <c r="U540" s="99"/>
      <c r="V540" s="99"/>
      <c r="W540" s="99"/>
      <c r="X540" s="99"/>
      <c r="Y540" s="99"/>
      <c r="Z540" s="99"/>
      <c r="AA540" s="99"/>
      <c r="AE540" s="94"/>
      <c r="AF540" s="94"/>
      <c r="AG540" s="94"/>
      <c r="AH540" s="94"/>
      <c r="AI540" s="94"/>
    </row>
    <row r="541" spans="4:35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8"/>
      <c r="Q541" s="99"/>
      <c r="R541" s="99"/>
      <c r="S541" s="99"/>
      <c r="T541" s="127"/>
      <c r="U541" s="99"/>
      <c r="V541" s="99"/>
      <c r="W541" s="99"/>
      <c r="X541" s="99"/>
      <c r="Y541" s="99"/>
      <c r="Z541" s="99"/>
      <c r="AA541" s="99"/>
      <c r="AE541" s="94"/>
      <c r="AF541" s="94"/>
      <c r="AG541" s="94"/>
      <c r="AH541" s="94"/>
      <c r="AI541" s="94"/>
    </row>
    <row r="542" spans="4:35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8"/>
      <c r="Q542" s="99"/>
      <c r="R542" s="99"/>
      <c r="S542" s="99"/>
      <c r="T542" s="127"/>
      <c r="U542" s="99"/>
      <c r="V542" s="99"/>
      <c r="W542" s="99"/>
      <c r="X542" s="99"/>
      <c r="Y542" s="99"/>
      <c r="Z542" s="99"/>
      <c r="AA542" s="99"/>
      <c r="AE542" s="94"/>
      <c r="AF542" s="94"/>
      <c r="AG542" s="94"/>
      <c r="AH542" s="94"/>
      <c r="AI542" s="94"/>
    </row>
    <row r="543" spans="4:35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8"/>
      <c r="Q543" s="99"/>
      <c r="R543" s="99"/>
      <c r="S543" s="99"/>
      <c r="T543" s="127"/>
      <c r="U543" s="99"/>
      <c r="V543" s="99"/>
      <c r="W543" s="99"/>
      <c r="X543" s="99"/>
      <c r="Y543" s="99"/>
      <c r="Z543" s="99"/>
      <c r="AA543" s="99"/>
      <c r="AE543" s="94"/>
      <c r="AF543" s="94"/>
      <c r="AG543" s="94"/>
      <c r="AH543" s="94"/>
      <c r="AI543" s="94"/>
    </row>
    <row r="544" spans="4:35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8"/>
      <c r="Q544" s="99"/>
      <c r="R544" s="99"/>
      <c r="S544" s="99"/>
      <c r="T544" s="127"/>
      <c r="U544" s="99"/>
      <c r="V544" s="99"/>
      <c r="W544" s="99"/>
      <c r="X544" s="99"/>
      <c r="Y544" s="99"/>
      <c r="Z544" s="99"/>
      <c r="AA544" s="99"/>
      <c r="AE544" s="94"/>
      <c r="AF544" s="94"/>
      <c r="AG544" s="94"/>
      <c r="AH544" s="94"/>
      <c r="AI544" s="94"/>
    </row>
    <row r="545" spans="4:35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8"/>
      <c r="Q545" s="99"/>
      <c r="R545" s="99"/>
      <c r="S545" s="99"/>
      <c r="T545" s="127"/>
      <c r="U545" s="99"/>
      <c r="V545" s="99"/>
      <c r="W545" s="99"/>
      <c r="X545" s="99"/>
      <c r="Y545" s="99"/>
      <c r="Z545" s="99"/>
      <c r="AA545" s="99"/>
      <c r="AE545" s="94"/>
      <c r="AF545" s="94"/>
      <c r="AG545" s="94"/>
      <c r="AH545" s="94"/>
      <c r="AI545" s="94"/>
    </row>
    <row r="546" spans="4:35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8"/>
      <c r="Q546" s="99"/>
      <c r="R546" s="99"/>
      <c r="S546" s="99"/>
      <c r="T546" s="127"/>
      <c r="U546" s="99"/>
      <c r="V546" s="99"/>
      <c r="W546" s="99"/>
      <c r="X546" s="99"/>
      <c r="Y546" s="99"/>
      <c r="Z546" s="99"/>
      <c r="AA546" s="99"/>
      <c r="AE546" s="94"/>
      <c r="AF546" s="94"/>
      <c r="AG546" s="94"/>
      <c r="AH546" s="94"/>
      <c r="AI546" s="94"/>
    </row>
    <row r="547" spans="4:35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8"/>
      <c r="Q547" s="99"/>
      <c r="R547" s="99"/>
      <c r="S547" s="99"/>
      <c r="T547" s="127"/>
      <c r="U547" s="99"/>
      <c r="V547" s="99"/>
      <c r="W547" s="99"/>
      <c r="X547" s="99"/>
      <c r="Y547" s="99"/>
      <c r="Z547" s="99"/>
      <c r="AA547" s="99"/>
      <c r="AE547" s="94"/>
      <c r="AF547" s="94"/>
      <c r="AG547" s="94"/>
      <c r="AH547" s="94"/>
      <c r="AI547" s="94"/>
    </row>
    <row r="548" spans="4:35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8"/>
      <c r="Q548" s="99"/>
      <c r="R548" s="99"/>
      <c r="S548" s="99"/>
      <c r="T548" s="127"/>
      <c r="U548" s="99"/>
      <c r="V548" s="99"/>
      <c r="W548" s="99"/>
      <c r="X548" s="99"/>
      <c r="Y548" s="99"/>
      <c r="Z548" s="99"/>
      <c r="AA548" s="99"/>
      <c r="AE548" s="94"/>
      <c r="AF548" s="94"/>
      <c r="AG548" s="94"/>
      <c r="AH548" s="94"/>
      <c r="AI548" s="94"/>
    </row>
    <row r="549" spans="4:35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8"/>
      <c r="Q549" s="99"/>
      <c r="R549" s="99"/>
      <c r="S549" s="99"/>
      <c r="T549" s="127"/>
      <c r="U549" s="99"/>
      <c r="V549" s="99"/>
      <c r="W549" s="99"/>
      <c r="X549" s="99"/>
      <c r="Y549" s="99"/>
      <c r="Z549" s="99"/>
      <c r="AA549" s="99"/>
      <c r="AE549" s="94"/>
      <c r="AF549" s="94"/>
      <c r="AG549" s="94"/>
      <c r="AH549" s="94"/>
      <c r="AI549" s="94"/>
    </row>
    <row r="550" spans="4:35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8"/>
      <c r="Q550" s="99"/>
      <c r="R550" s="99"/>
      <c r="S550" s="99"/>
      <c r="T550" s="127"/>
      <c r="U550" s="99"/>
      <c r="V550" s="99"/>
      <c r="W550" s="99"/>
      <c r="X550" s="99"/>
      <c r="Y550" s="99"/>
      <c r="Z550" s="99"/>
      <c r="AA550" s="99"/>
      <c r="AE550" s="94"/>
      <c r="AF550" s="94"/>
      <c r="AG550" s="94"/>
      <c r="AH550" s="94"/>
      <c r="AI550" s="94"/>
    </row>
    <row r="551" spans="4:35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8"/>
      <c r="Q551" s="99"/>
      <c r="R551" s="99"/>
      <c r="S551" s="99"/>
      <c r="T551" s="127"/>
      <c r="U551" s="99"/>
      <c r="V551" s="99"/>
      <c r="W551" s="99"/>
      <c r="X551" s="99"/>
      <c r="Y551" s="99"/>
      <c r="Z551" s="99"/>
      <c r="AA551" s="99"/>
      <c r="AE551" s="94"/>
      <c r="AF551" s="94"/>
      <c r="AG551" s="94"/>
      <c r="AH551" s="94"/>
      <c r="AI551" s="94"/>
    </row>
    <row r="552" spans="4:35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8"/>
      <c r="Q552" s="99"/>
      <c r="R552" s="99"/>
      <c r="S552" s="99"/>
      <c r="T552" s="127"/>
      <c r="U552" s="99"/>
      <c r="V552" s="99"/>
      <c r="W552" s="99"/>
      <c r="X552" s="99"/>
      <c r="Y552" s="99"/>
      <c r="Z552" s="99"/>
      <c r="AA552" s="99"/>
      <c r="AE552" s="94"/>
      <c r="AF552" s="94"/>
      <c r="AG552" s="94"/>
      <c r="AH552" s="94"/>
      <c r="AI552" s="94"/>
    </row>
    <row r="553" spans="4:35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8"/>
      <c r="Q553" s="99"/>
      <c r="R553" s="99"/>
      <c r="S553" s="99"/>
      <c r="T553" s="127"/>
      <c r="U553" s="99"/>
      <c r="V553" s="99"/>
      <c r="W553" s="99"/>
      <c r="X553" s="99"/>
      <c r="Y553" s="99"/>
      <c r="Z553" s="99"/>
      <c r="AA553" s="99"/>
      <c r="AE553" s="94"/>
      <c r="AF553" s="94"/>
      <c r="AG553" s="94"/>
      <c r="AH553" s="94"/>
      <c r="AI553" s="94"/>
    </row>
    <row r="554" spans="4:35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8"/>
      <c r="Q554" s="99"/>
      <c r="R554" s="99"/>
      <c r="S554" s="99"/>
      <c r="T554" s="127"/>
      <c r="U554" s="99"/>
      <c r="V554" s="99"/>
      <c r="W554" s="99"/>
      <c r="X554" s="99"/>
      <c r="Y554" s="99"/>
      <c r="Z554" s="99"/>
      <c r="AA554" s="99"/>
      <c r="AE554" s="94"/>
      <c r="AF554" s="94"/>
      <c r="AG554" s="94"/>
      <c r="AH554" s="94"/>
      <c r="AI554" s="94"/>
    </row>
    <row r="555" spans="4:35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8"/>
      <c r="Q555" s="99"/>
      <c r="R555" s="99"/>
      <c r="S555" s="99"/>
      <c r="T555" s="127"/>
      <c r="U555" s="99"/>
      <c r="V555" s="99"/>
      <c r="W555" s="99"/>
      <c r="X555" s="99"/>
      <c r="Y555" s="99"/>
      <c r="Z555" s="99"/>
      <c r="AA555" s="99"/>
      <c r="AE555" s="94"/>
      <c r="AF555" s="94"/>
      <c r="AG555" s="94"/>
      <c r="AH555" s="94"/>
      <c r="AI555" s="94"/>
    </row>
    <row r="556" spans="4:35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8"/>
      <c r="Q556" s="99"/>
      <c r="R556" s="99"/>
      <c r="S556" s="99"/>
      <c r="T556" s="127"/>
      <c r="U556" s="99"/>
      <c r="V556" s="99"/>
      <c r="W556" s="99"/>
      <c r="X556" s="99"/>
      <c r="Y556" s="99"/>
      <c r="Z556" s="99"/>
      <c r="AA556" s="99"/>
      <c r="AE556" s="94"/>
      <c r="AF556" s="94"/>
      <c r="AG556" s="94"/>
      <c r="AH556" s="94"/>
      <c r="AI556" s="94"/>
    </row>
    <row r="557" spans="4:35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8"/>
      <c r="Q557" s="99"/>
      <c r="R557" s="99"/>
      <c r="S557" s="99"/>
      <c r="T557" s="127"/>
      <c r="U557" s="99"/>
      <c r="V557" s="99"/>
      <c r="W557" s="99"/>
      <c r="X557" s="99"/>
      <c r="Y557" s="99"/>
      <c r="Z557" s="99"/>
      <c r="AA557" s="99"/>
      <c r="AE557" s="94"/>
      <c r="AF557" s="94"/>
      <c r="AG557" s="94"/>
      <c r="AH557" s="94"/>
      <c r="AI557" s="94"/>
    </row>
    <row r="558" spans="4:35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8"/>
      <c r="Q558" s="99"/>
      <c r="R558" s="99"/>
      <c r="S558" s="99"/>
      <c r="T558" s="127"/>
      <c r="U558" s="99"/>
      <c r="V558" s="99"/>
      <c r="W558" s="99"/>
      <c r="X558" s="99"/>
      <c r="Y558" s="99"/>
      <c r="Z558" s="99"/>
      <c r="AA558" s="99"/>
      <c r="AE558" s="94"/>
      <c r="AF558" s="94"/>
      <c r="AG558" s="94"/>
      <c r="AH558" s="94"/>
      <c r="AI558" s="94"/>
    </row>
    <row r="559" spans="4:35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8"/>
      <c r="Q559" s="99"/>
      <c r="R559" s="99"/>
      <c r="S559" s="99"/>
      <c r="T559" s="127"/>
      <c r="U559" s="99"/>
      <c r="V559" s="99"/>
      <c r="W559" s="99"/>
      <c r="X559" s="99"/>
      <c r="Y559" s="99"/>
      <c r="Z559" s="99"/>
      <c r="AA559" s="99"/>
      <c r="AE559" s="94"/>
      <c r="AF559" s="94"/>
      <c r="AG559" s="94"/>
      <c r="AH559" s="94"/>
      <c r="AI559" s="94"/>
    </row>
    <row r="560" spans="4:35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8"/>
      <c r="Q560" s="99"/>
      <c r="R560" s="99"/>
      <c r="S560" s="99"/>
      <c r="T560" s="127"/>
      <c r="U560" s="99"/>
      <c r="V560" s="99"/>
      <c r="W560" s="99"/>
      <c r="X560" s="99"/>
      <c r="Y560" s="99"/>
      <c r="Z560" s="99"/>
      <c r="AA560" s="99"/>
      <c r="AE560" s="94"/>
      <c r="AF560" s="94"/>
      <c r="AG560" s="94"/>
      <c r="AH560" s="94"/>
      <c r="AI560" s="94"/>
    </row>
    <row r="561" spans="4:35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8"/>
      <c r="Q561" s="99"/>
      <c r="R561" s="99"/>
      <c r="S561" s="99"/>
      <c r="T561" s="127"/>
      <c r="U561" s="99"/>
      <c r="V561" s="99"/>
      <c r="W561" s="99"/>
      <c r="X561" s="99"/>
      <c r="Y561" s="99"/>
      <c r="Z561" s="99"/>
      <c r="AA561" s="99"/>
      <c r="AE561" s="94"/>
      <c r="AF561" s="94"/>
      <c r="AG561" s="94"/>
      <c r="AH561" s="94"/>
      <c r="AI561" s="94"/>
    </row>
    <row r="562" spans="4:35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8"/>
      <c r="Q562" s="99"/>
      <c r="R562" s="99"/>
      <c r="S562" s="99"/>
      <c r="T562" s="127"/>
      <c r="U562" s="99"/>
      <c r="V562" s="99"/>
      <c r="W562" s="99"/>
      <c r="X562" s="99"/>
      <c r="Y562" s="99"/>
      <c r="Z562" s="99"/>
      <c r="AA562" s="99"/>
      <c r="AE562" s="94"/>
      <c r="AF562" s="94"/>
      <c r="AG562" s="94"/>
      <c r="AH562" s="94"/>
      <c r="AI562" s="94"/>
    </row>
    <row r="563" spans="4:35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8"/>
      <c r="Q563" s="99"/>
      <c r="R563" s="99"/>
      <c r="S563" s="99"/>
      <c r="T563" s="127"/>
      <c r="U563" s="99"/>
      <c r="V563" s="99"/>
      <c r="W563" s="99"/>
      <c r="X563" s="99"/>
      <c r="Y563" s="99"/>
      <c r="Z563" s="99"/>
      <c r="AA563" s="99"/>
      <c r="AE563" s="94"/>
      <c r="AF563" s="94"/>
      <c r="AG563" s="94"/>
      <c r="AH563" s="94"/>
      <c r="AI563" s="94"/>
    </row>
    <row r="564" spans="4:35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8"/>
      <c r="Q564" s="99"/>
      <c r="R564" s="99"/>
      <c r="S564" s="99"/>
      <c r="T564" s="127"/>
      <c r="U564" s="99"/>
      <c r="V564" s="99"/>
      <c r="W564" s="99"/>
      <c r="X564" s="99"/>
      <c r="Y564" s="99"/>
      <c r="Z564" s="99"/>
      <c r="AA564" s="99"/>
      <c r="AE564" s="94"/>
      <c r="AF564" s="94"/>
      <c r="AG564" s="94"/>
      <c r="AH564" s="94"/>
      <c r="AI564" s="94"/>
    </row>
    <row r="565" spans="4:35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8"/>
      <c r="Q565" s="99"/>
      <c r="R565" s="99"/>
      <c r="S565" s="99"/>
      <c r="T565" s="127"/>
      <c r="U565" s="99"/>
      <c r="V565" s="99"/>
      <c r="W565" s="99"/>
      <c r="X565" s="99"/>
      <c r="Y565" s="99"/>
      <c r="Z565" s="99"/>
      <c r="AA565" s="99"/>
      <c r="AE565" s="94"/>
      <c r="AF565" s="94"/>
      <c r="AG565" s="94"/>
      <c r="AH565" s="94"/>
      <c r="AI565" s="94"/>
    </row>
    <row r="566" spans="4:35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8"/>
      <c r="Q566" s="99"/>
      <c r="R566" s="99"/>
      <c r="S566" s="99"/>
      <c r="T566" s="127"/>
      <c r="U566" s="99"/>
      <c r="V566" s="99"/>
      <c r="W566" s="99"/>
      <c r="X566" s="99"/>
      <c r="Y566" s="99"/>
      <c r="Z566" s="99"/>
      <c r="AA566" s="99"/>
      <c r="AE566" s="94"/>
      <c r="AF566" s="94"/>
      <c r="AG566" s="94"/>
      <c r="AH566" s="94"/>
      <c r="AI566" s="94"/>
    </row>
    <row r="567" spans="4:35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8"/>
      <c r="Q567" s="99"/>
      <c r="R567" s="99"/>
      <c r="S567" s="99"/>
      <c r="T567" s="127"/>
      <c r="U567" s="99"/>
      <c r="V567" s="99"/>
      <c r="W567" s="99"/>
      <c r="X567" s="99"/>
      <c r="Y567" s="99"/>
      <c r="Z567" s="99"/>
      <c r="AA567" s="99"/>
      <c r="AE567" s="94"/>
      <c r="AF567" s="94"/>
      <c r="AG567" s="94"/>
      <c r="AH567" s="94"/>
      <c r="AI567" s="94"/>
    </row>
    <row r="568" spans="4:35" s="100" customFormat="1" x14ac:dyDescent="0.25">
      <c r="D568" s="101"/>
      <c r="E568" s="101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8"/>
      <c r="Q568" s="99"/>
      <c r="R568" s="99"/>
      <c r="S568" s="99"/>
      <c r="T568" s="127"/>
      <c r="U568" s="99"/>
      <c r="V568" s="99"/>
      <c r="W568" s="99"/>
      <c r="X568" s="99"/>
      <c r="Y568" s="99"/>
      <c r="Z568" s="99"/>
      <c r="AA568" s="99"/>
      <c r="AE568" s="94"/>
      <c r="AF568" s="94"/>
      <c r="AG568" s="94"/>
      <c r="AH568" s="94"/>
      <c r="AI568" s="94"/>
    </row>
    <row r="569" spans="4:35" s="100" customFormat="1" x14ac:dyDescent="0.25">
      <c r="D569" s="101"/>
      <c r="E569" s="101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8"/>
      <c r="Q569" s="99"/>
      <c r="R569" s="99"/>
      <c r="S569" s="99"/>
      <c r="T569" s="127"/>
      <c r="U569" s="99"/>
      <c r="V569" s="99"/>
      <c r="W569" s="99"/>
      <c r="X569" s="99"/>
      <c r="Y569" s="99"/>
      <c r="Z569" s="99"/>
      <c r="AA569" s="99"/>
      <c r="AE569" s="94"/>
      <c r="AF569" s="94"/>
      <c r="AG569" s="94"/>
      <c r="AH569" s="94"/>
      <c r="AI569" s="94"/>
    </row>
    <row r="570" spans="4:35" s="100" customFormat="1" x14ac:dyDescent="0.25">
      <c r="D570" s="101"/>
      <c r="E570" s="101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8"/>
      <c r="Q570" s="99"/>
      <c r="R570" s="99"/>
      <c r="S570" s="99"/>
      <c r="T570" s="127"/>
      <c r="U570" s="99"/>
      <c r="V570" s="99"/>
      <c r="W570" s="99"/>
      <c r="X570" s="99"/>
      <c r="Y570" s="99"/>
      <c r="Z570" s="99"/>
      <c r="AA570" s="99"/>
      <c r="AE570" s="94"/>
      <c r="AF570" s="94"/>
      <c r="AG570" s="94"/>
      <c r="AH570" s="94"/>
      <c r="AI570" s="94"/>
    </row>
  </sheetData>
  <sheetProtection password="FFFD" sheet="1" formatCells="0" formatColumns="0" formatRows="0" insertColumns="0" insertRows="0" insertHyperlinks="0" deleteColumns="0" deleteRows="0" selectLockedCells="1"/>
  <mergeCells count="61">
    <mergeCell ref="F87:O87"/>
    <mergeCell ref="B89:C89"/>
    <mergeCell ref="F84:O84"/>
    <mergeCell ref="F85:O85"/>
    <mergeCell ref="F86:O86"/>
    <mergeCell ref="U80:AD87"/>
    <mergeCell ref="F81:O81"/>
    <mergeCell ref="F82:O82"/>
    <mergeCell ref="F83:O83"/>
    <mergeCell ref="F78:O78"/>
    <mergeCell ref="F79:O79"/>
    <mergeCell ref="Q79:AD79"/>
    <mergeCell ref="F80:O80"/>
    <mergeCell ref="U72:AD78"/>
    <mergeCell ref="F75:O75"/>
    <mergeCell ref="F76:O76"/>
    <mergeCell ref="F77:O77"/>
    <mergeCell ref="F72:O72"/>
    <mergeCell ref="F73:O73"/>
    <mergeCell ref="F74:O74"/>
    <mergeCell ref="Q72:Q78"/>
    <mergeCell ref="E64:E70"/>
    <mergeCell ref="Q64:Q70"/>
    <mergeCell ref="F69:O69"/>
    <mergeCell ref="F70:O70"/>
    <mergeCell ref="F71:O71"/>
    <mergeCell ref="Q71:AD71"/>
    <mergeCell ref="U64:AD70"/>
    <mergeCell ref="F66:O66"/>
    <mergeCell ref="F67:O67"/>
    <mergeCell ref="F68:O68"/>
    <mergeCell ref="F65:O65"/>
    <mergeCell ref="C4:H4"/>
    <mergeCell ref="I4:O4"/>
    <mergeCell ref="P4:AD4"/>
    <mergeCell ref="D5:H5"/>
    <mergeCell ref="I5:K5"/>
    <mergeCell ref="L5:O5"/>
    <mergeCell ref="P5:AD7"/>
    <mergeCell ref="D6:H6"/>
    <mergeCell ref="I6:K6"/>
    <mergeCell ref="L6:O6"/>
    <mergeCell ref="D7:H7"/>
    <mergeCell ref="I7:K7"/>
    <mergeCell ref="L7:O7"/>
    <mergeCell ref="C9:C10"/>
    <mergeCell ref="D9:D10"/>
    <mergeCell ref="Q80:Q87"/>
    <mergeCell ref="Q9:Q10"/>
    <mergeCell ref="R9:R10"/>
    <mergeCell ref="E9:E10"/>
    <mergeCell ref="F9:O9"/>
    <mergeCell ref="F63:O63"/>
    <mergeCell ref="Q63:AD63"/>
    <mergeCell ref="F64:O64"/>
    <mergeCell ref="S64:S70"/>
    <mergeCell ref="U9:AD9"/>
    <mergeCell ref="S9:S10"/>
    <mergeCell ref="T9:T10"/>
    <mergeCell ref="B61:C61"/>
    <mergeCell ref="D64:D70"/>
  </mergeCells>
  <conditionalFormatting sqref="S11:S13">
    <cfRule type="cellIs" dxfId="25" priority="14" stopIfTrue="1" operator="notBetween">
      <formula>0</formula>
      <formula>999999999</formula>
    </cfRule>
  </conditionalFormatting>
  <conditionalFormatting sqref="S15:S19">
    <cfRule type="cellIs" dxfId="24" priority="13" stopIfTrue="1" operator="notBetween">
      <formula>0</formula>
      <formula>999999999</formula>
    </cfRule>
  </conditionalFormatting>
  <conditionalFormatting sqref="S21:S32">
    <cfRule type="cellIs" dxfId="23" priority="12" stopIfTrue="1" operator="notBetween">
      <formula>0</formula>
      <formula>999999999</formula>
    </cfRule>
  </conditionalFormatting>
  <conditionalFormatting sqref="S35:S47">
    <cfRule type="cellIs" dxfId="22" priority="11" stopIfTrue="1" operator="notBetween">
      <formula>0</formula>
      <formula>999999999</formula>
    </cfRule>
  </conditionalFormatting>
  <conditionalFormatting sqref="S49:S60">
    <cfRule type="cellIs" dxfId="21" priority="10" stopIfTrue="1" operator="notBetween">
      <formula>0</formula>
      <formula>999999999</formula>
    </cfRule>
  </conditionalFormatting>
  <conditionalFormatting sqref="S78">
    <cfRule type="cellIs" dxfId="20" priority="9" stopIfTrue="1" operator="notBetween">
      <formula>0</formula>
      <formula>999999999</formula>
    </cfRule>
  </conditionalFormatting>
  <conditionalFormatting sqref="S87:S88">
    <cfRule type="cellIs" dxfId="19" priority="8" stopIfTrue="1" operator="notBetween">
      <formula>0</formula>
      <formula>999999999</formula>
    </cfRule>
  </conditionalFormatting>
  <conditionalFormatting sqref="S91:S98">
    <cfRule type="cellIs" dxfId="18" priority="7" stopIfTrue="1" operator="notBetween">
      <formula>0</formula>
      <formula>999999999</formula>
    </cfRule>
  </conditionalFormatting>
  <conditionalFormatting sqref="S34">
    <cfRule type="cellIs" dxfId="17" priority="5" stopIfTrue="1" operator="notBetween">
      <formula>0</formula>
      <formula>999999999</formula>
    </cfRule>
  </conditionalFormatting>
  <conditionalFormatting sqref="R34">
    <cfRule type="expression" dxfId="16" priority="4">
      <formula>$R$34=0</formula>
    </cfRule>
  </conditionalFormatting>
  <conditionalFormatting sqref="U34:AD34">
    <cfRule type="expression" dxfId="15" priority="3">
      <formula>U$34=0</formula>
    </cfRule>
  </conditionalFormatting>
  <conditionalFormatting sqref="S72:S77">
    <cfRule type="cellIs" dxfId="14" priority="2" stopIfTrue="1" operator="notBetween">
      <formula>0</formula>
      <formula>999999999</formula>
    </cfRule>
  </conditionalFormatting>
  <conditionalFormatting sqref="S80:S86">
    <cfRule type="cellIs" dxfId="13" priority="1" stopIfTrue="1" operator="notBetween">
      <formula>0</formula>
      <formula>999999999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0"/>
  <sheetViews>
    <sheetView zoomScale="85" zoomScaleNormal="85" workbookViewId="0">
      <pane xSplit="3" topLeftCell="D1" activePane="topRight" state="frozen"/>
      <selection activeCell="A67" sqref="A67"/>
      <selection pane="topRight" activeCell="R11" sqref="R11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5" width="8.85546875" style="97" customWidth="1"/>
    <col min="16" max="16" width="2.28515625" style="98" customWidth="1"/>
    <col min="17" max="19" width="10.42578125" style="97" customWidth="1"/>
    <col min="20" max="20" width="28.85546875" style="133" customWidth="1"/>
    <col min="21" max="21" width="9" style="97" customWidth="1"/>
    <col min="22" max="22" width="9" style="125" customWidth="1"/>
    <col min="23" max="24" width="9" style="97" customWidth="1"/>
    <col min="25" max="25" width="9" style="125" customWidth="1"/>
    <col min="26" max="27" width="9" style="97" customWidth="1"/>
    <col min="28" max="29" width="9" style="45" customWidth="1"/>
    <col min="30" max="30" width="9" style="100" customWidth="1"/>
    <col min="31" max="31" width="2.42578125" style="94" customWidth="1"/>
    <col min="32" max="32" width="40.7109375" style="94" customWidth="1"/>
    <col min="33" max="33" width="48.28515625" style="94" customWidth="1"/>
    <col min="34" max="34" width="3.7109375" style="94" customWidth="1"/>
    <col min="35" max="35" width="11.42578125" style="94"/>
    <col min="36" max="16384" width="11.42578125" style="45"/>
  </cols>
  <sheetData>
    <row r="1" spans="1:35" ht="13.15" hidden="1" customHeight="1" x14ac:dyDescent="0.25">
      <c r="T1" s="127"/>
      <c r="V1" s="99"/>
      <c r="Y1" s="99"/>
    </row>
    <row r="2" spans="1:35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96"/>
      <c r="P2" s="101"/>
      <c r="Q2" s="96"/>
      <c r="R2" s="96"/>
      <c r="T2" s="127"/>
      <c r="V2" s="99"/>
      <c r="Y2" s="99"/>
      <c r="AE2" s="100"/>
    </row>
    <row r="3" spans="1:35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28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6"/>
    </row>
    <row r="4" spans="1:35" ht="24.75" customHeight="1" x14ac:dyDescent="0.25">
      <c r="B4" s="91"/>
      <c r="C4" s="271" t="s">
        <v>89</v>
      </c>
      <c r="D4" s="271"/>
      <c r="E4" s="271"/>
      <c r="F4" s="271"/>
      <c r="G4" s="271"/>
      <c r="H4" s="271"/>
      <c r="I4" s="271" t="s">
        <v>94</v>
      </c>
      <c r="J4" s="271"/>
      <c r="K4" s="271"/>
      <c r="L4" s="271"/>
      <c r="M4" s="271"/>
      <c r="N4" s="271"/>
      <c r="O4" s="271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93"/>
    </row>
    <row r="5" spans="1:35" s="126" customFormat="1" ht="23.25" customHeight="1" x14ac:dyDescent="0.25">
      <c r="B5" s="91"/>
      <c r="C5" s="58" t="s">
        <v>90</v>
      </c>
      <c r="D5" s="272" t="str">
        <f>L5</f>
        <v/>
      </c>
      <c r="E5" s="273"/>
      <c r="F5" s="273"/>
      <c r="G5" s="273"/>
      <c r="H5" s="274"/>
      <c r="I5" s="277" t="s">
        <v>12</v>
      </c>
      <c r="J5" s="277"/>
      <c r="K5" s="277"/>
      <c r="L5" s="278" t="str">
        <f>IF('Overview IB'!D9="","",'Overview IB'!D9)</f>
        <v/>
      </c>
      <c r="M5" s="278"/>
      <c r="N5" s="278"/>
      <c r="O5" s="278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93"/>
      <c r="AF5" s="94"/>
      <c r="AG5" s="94"/>
      <c r="AH5" s="94"/>
      <c r="AI5" s="94"/>
    </row>
    <row r="6" spans="1:35" s="126" customFormat="1" ht="18.75" customHeight="1" x14ac:dyDescent="0.25">
      <c r="B6" s="91"/>
      <c r="C6" s="58" t="s">
        <v>91</v>
      </c>
      <c r="D6" s="275"/>
      <c r="E6" s="275"/>
      <c r="F6" s="275"/>
      <c r="G6" s="275"/>
      <c r="H6" s="275"/>
      <c r="I6" s="277" t="s">
        <v>13</v>
      </c>
      <c r="J6" s="277"/>
      <c r="K6" s="277"/>
      <c r="L6" s="278" t="str">
        <f>IF('Overview IB'!D10="","",'Overview IB'!D10)</f>
        <v/>
      </c>
      <c r="M6" s="278"/>
      <c r="N6" s="278"/>
      <c r="O6" s="278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93"/>
      <c r="AF6" s="94"/>
      <c r="AG6" s="94"/>
      <c r="AH6" s="94"/>
      <c r="AI6" s="94"/>
    </row>
    <row r="7" spans="1:35" s="126" customFormat="1" ht="18.75" customHeight="1" x14ac:dyDescent="0.25">
      <c r="B7" s="91"/>
      <c r="C7" s="58" t="s">
        <v>28</v>
      </c>
      <c r="D7" s="276">
        <f>IF(OR(D5="",L7="befüllt sich automatisch"),0,((D6-D5)/30)/L7)</f>
        <v>0</v>
      </c>
      <c r="E7" s="276"/>
      <c r="F7" s="276"/>
      <c r="G7" s="276"/>
      <c r="H7" s="276"/>
      <c r="I7" s="277" t="s">
        <v>60</v>
      </c>
      <c r="J7" s="277"/>
      <c r="K7" s="277"/>
      <c r="L7" s="279" t="str">
        <f>IF(IF(OR(L6="",L5=""),"",(L6-L5)/30)="","befüllt sich automatisch",IF(OR(L6="",L5=""),"",(L6-L5)/30))</f>
        <v>befüllt sich automatisch</v>
      </c>
      <c r="M7" s="279"/>
      <c r="N7" s="279"/>
      <c r="O7" s="27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93"/>
      <c r="AF7" s="94"/>
      <c r="AG7" s="94"/>
      <c r="AH7" s="94"/>
      <c r="AI7" s="94"/>
    </row>
    <row r="8" spans="1:35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129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9"/>
    </row>
    <row r="9" spans="1:35" ht="28.5" customHeight="1" x14ac:dyDescent="0.25">
      <c r="A9" s="90"/>
      <c r="B9" s="91"/>
      <c r="C9" s="271" t="s">
        <v>34</v>
      </c>
      <c r="D9" s="215" t="s">
        <v>108</v>
      </c>
      <c r="E9" s="215" t="s">
        <v>125</v>
      </c>
      <c r="F9" s="262" t="s">
        <v>119</v>
      </c>
      <c r="G9" s="263"/>
      <c r="H9" s="263"/>
      <c r="I9" s="263"/>
      <c r="J9" s="263"/>
      <c r="K9" s="263"/>
      <c r="L9" s="263"/>
      <c r="M9" s="263"/>
      <c r="N9" s="263"/>
      <c r="O9" s="264"/>
      <c r="P9" s="92"/>
      <c r="Q9" s="215" t="s">
        <v>120</v>
      </c>
      <c r="R9" s="215" t="s">
        <v>122</v>
      </c>
      <c r="S9" s="215" t="s">
        <v>8</v>
      </c>
      <c r="T9" s="215" t="s">
        <v>121</v>
      </c>
      <c r="U9" s="281" t="s">
        <v>154</v>
      </c>
      <c r="V9" s="281"/>
      <c r="W9" s="281"/>
      <c r="X9" s="281"/>
      <c r="Y9" s="281"/>
      <c r="Z9" s="281"/>
      <c r="AA9" s="281"/>
      <c r="AB9" s="281"/>
      <c r="AC9" s="281"/>
      <c r="AD9" s="281"/>
      <c r="AE9" s="93"/>
    </row>
    <row r="10" spans="1:35" s="90" customFormat="1" ht="33" customHeight="1" x14ac:dyDescent="0.25">
      <c r="B10" s="91"/>
      <c r="C10" s="271"/>
      <c r="D10" s="215"/>
      <c r="E10" s="215"/>
      <c r="F10" s="88" t="s">
        <v>129</v>
      </c>
      <c r="G10" s="88" t="s">
        <v>130</v>
      </c>
      <c r="H10" s="88" t="s">
        <v>131</v>
      </c>
      <c r="I10" s="88" t="s">
        <v>132</v>
      </c>
      <c r="J10" s="88" t="s">
        <v>133</v>
      </c>
      <c r="K10" s="88" t="s">
        <v>134</v>
      </c>
      <c r="L10" s="88" t="s">
        <v>135</v>
      </c>
      <c r="M10" s="88" t="s">
        <v>136</v>
      </c>
      <c r="N10" s="88" t="s">
        <v>137</v>
      </c>
      <c r="O10" s="88" t="s">
        <v>138</v>
      </c>
      <c r="P10" s="95"/>
      <c r="Q10" s="215"/>
      <c r="R10" s="215"/>
      <c r="S10" s="215"/>
      <c r="T10" s="215"/>
      <c r="U10" s="88" t="s">
        <v>129</v>
      </c>
      <c r="V10" s="88" t="s">
        <v>130</v>
      </c>
      <c r="W10" s="88" t="s">
        <v>131</v>
      </c>
      <c r="X10" s="88" t="s">
        <v>132</v>
      </c>
      <c r="Y10" s="88" t="s">
        <v>133</v>
      </c>
      <c r="Z10" s="88" t="s">
        <v>134</v>
      </c>
      <c r="AA10" s="88" t="s">
        <v>135</v>
      </c>
      <c r="AB10" s="88" t="s">
        <v>136</v>
      </c>
      <c r="AC10" s="88" t="s">
        <v>137</v>
      </c>
      <c r="AD10" s="88" t="s">
        <v>138</v>
      </c>
      <c r="AE10" s="93"/>
      <c r="AF10" s="94"/>
      <c r="AG10" s="94"/>
      <c r="AH10" s="94"/>
      <c r="AI10" s="94"/>
    </row>
    <row r="11" spans="1:35" s="90" customFormat="1" ht="18.75" customHeight="1" x14ac:dyDescent="0.25">
      <c r="B11" s="91"/>
      <c r="C11" s="86" t="s">
        <v>95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142">
        <f>'Overview IB'!R26</f>
        <v>0</v>
      </c>
      <c r="P11" s="32"/>
      <c r="Q11" s="177">
        <f>SUM(U11:AD11)</f>
        <v>0</v>
      </c>
      <c r="R11" s="110"/>
      <c r="S11" s="168">
        <f>IF(D11=0,0,IF(E11=0,IF(R11=0,Q11/D11,R11/D11),IF(R11=0,Q11/E11,R11/E11)))</f>
        <v>0</v>
      </c>
      <c r="T11" s="18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93"/>
      <c r="AF11" s="94"/>
      <c r="AG11" s="94"/>
      <c r="AH11" s="94"/>
      <c r="AI11" s="94"/>
    </row>
    <row r="12" spans="1:35" s="90" customFormat="1" ht="18.75" customHeight="1" x14ac:dyDescent="0.25">
      <c r="B12" s="91"/>
      <c r="C12" s="49" t="s">
        <v>106</v>
      </c>
      <c r="D12" s="177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142">
        <f>'Overview IB'!R27</f>
        <v>0</v>
      </c>
      <c r="P12" s="32"/>
      <c r="Q12" s="177">
        <f t="shared" ref="Q12:Q32" si="0">SUM(U12:AD12)</f>
        <v>0</v>
      </c>
      <c r="R12" s="110"/>
      <c r="S12" s="168">
        <f t="shared" ref="S12:S60" si="1">IF(D12=0,0,IF(E12=0,IF(R12=0,Q12/D12,R12/D12),IF(R12=0,Q12/E12,R12/E12)))</f>
        <v>0</v>
      </c>
      <c r="T12" s="18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93"/>
      <c r="AF12" s="94"/>
      <c r="AG12" s="94"/>
      <c r="AH12" s="94"/>
      <c r="AI12" s="94"/>
    </row>
    <row r="13" spans="1:35" s="90" customFormat="1" ht="18.75" customHeight="1" x14ac:dyDescent="0.25">
      <c r="B13" s="91"/>
      <c r="C13" s="49" t="s">
        <v>107</v>
      </c>
      <c r="D13" s="177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142">
        <f>'Overview IB'!R28</f>
        <v>0</v>
      </c>
      <c r="P13" s="32"/>
      <c r="Q13" s="177">
        <f t="shared" si="0"/>
        <v>0</v>
      </c>
      <c r="R13" s="110"/>
      <c r="S13" s="168">
        <f t="shared" si="1"/>
        <v>0</v>
      </c>
      <c r="T13" s="18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93"/>
      <c r="AF13" s="94"/>
      <c r="AG13" s="94"/>
      <c r="AH13" s="94"/>
      <c r="AI13" s="94"/>
    </row>
    <row r="14" spans="1:35" s="90" customFormat="1" ht="45" x14ac:dyDescent="0.25">
      <c r="B14" s="91"/>
      <c r="C14" s="8" t="s">
        <v>73</v>
      </c>
      <c r="D14" s="163" t="s">
        <v>72</v>
      </c>
      <c r="E14" s="163" t="s">
        <v>124</v>
      </c>
      <c r="F14" s="88" t="s">
        <v>129</v>
      </c>
      <c r="G14" s="88" t="s">
        <v>130</v>
      </c>
      <c r="H14" s="88" t="s">
        <v>131</v>
      </c>
      <c r="I14" s="88" t="s">
        <v>132</v>
      </c>
      <c r="J14" s="88" t="s">
        <v>133</v>
      </c>
      <c r="K14" s="88" t="s">
        <v>134</v>
      </c>
      <c r="L14" s="88" t="s">
        <v>135</v>
      </c>
      <c r="M14" s="88" t="s">
        <v>136</v>
      </c>
      <c r="N14" s="88" t="s">
        <v>137</v>
      </c>
      <c r="O14" s="88" t="s">
        <v>138</v>
      </c>
      <c r="P14" s="32"/>
      <c r="Q14" s="175" t="s">
        <v>29</v>
      </c>
      <c r="R14" s="175" t="s">
        <v>123</v>
      </c>
      <c r="S14" s="178" t="s">
        <v>8</v>
      </c>
      <c r="T14" s="8" t="s">
        <v>61</v>
      </c>
      <c r="U14" s="88" t="s">
        <v>129</v>
      </c>
      <c r="V14" s="88" t="s">
        <v>130</v>
      </c>
      <c r="W14" s="88" t="s">
        <v>131</v>
      </c>
      <c r="X14" s="88" t="s">
        <v>132</v>
      </c>
      <c r="Y14" s="88" t="s">
        <v>133</v>
      </c>
      <c r="Z14" s="88" t="s">
        <v>134</v>
      </c>
      <c r="AA14" s="88" t="s">
        <v>135</v>
      </c>
      <c r="AB14" s="88" t="s">
        <v>136</v>
      </c>
      <c r="AC14" s="88" t="s">
        <v>137</v>
      </c>
      <c r="AD14" s="88" t="s">
        <v>138</v>
      </c>
      <c r="AE14" s="93"/>
      <c r="AF14" s="94"/>
      <c r="AG14" s="94"/>
      <c r="AH14" s="94"/>
      <c r="AI14" s="94"/>
    </row>
    <row r="15" spans="1:35" ht="18.75" customHeight="1" x14ac:dyDescent="0.25">
      <c r="B15" s="111"/>
      <c r="C15" s="50" t="s">
        <v>55</v>
      </c>
      <c r="D15" s="177">
        <f>'Overview IB'!D30</f>
        <v>0</v>
      </c>
      <c r="E15" s="177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142">
        <f>'Overview IB'!R30</f>
        <v>0</v>
      </c>
      <c r="P15" s="32"/>
      <c r="Q15" s="177">
        <f t="shared" si="0"/>
        <v>0</v>
      </c>
      <c r="R15" s="110"/>
      <c r="S15" s="168">
        <f t="shared" si="1"/>
        <v>0</v>
      </c>
      <c r="T15" s="18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93"/>
    </row>
    <row r="16" spans="1:35" ht="18.75" customHeight="1" x14ac:dyDescent="0.25">
      <c r="B16" s="111"/>
      <c r="C16" s="51" t="s">
        <v>96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42">
        <f>'Overview IB'!R31</f>
        <v>0</v>
      </c>
      <c r="P16" s="167"/>
      <c r="Q16" s="142">
        <f t="shared" si="0"/>
        <v>0</v>
      </c>
      <c r="R16" s="110"/>
      <c r="S16" s="168">
        <f t="shared" si="1"/>
        <v>0</v>
      </c>
      <c r="T16" s="186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93"/>
    </row>
    <row r="17" spans="2:31" ht="18.75" customHeight="1" x14ac:dyDescent="0.25">
      <c r="B17" s="111"/>
      <c r="C17" s="50" t="s">
        <v>56</v>
      </c>
      <c r="D17" s="177">
        <f>'Overview IB'!D32</f>
        <v>0</v>
      </c>
      <c r="E17" s="177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142">
        <f>'Overview IB'!R32</f>
        <v>0</v>
      </c>
      <c r="P17" s="32"/>
      <c r="Q17" s="177">
        <f t="shared" si="0"/>
        <v>0</v>
      </c>
      <c r="R17" s="110"/>
      <c r="S17" s="168">
        <f t="shared" si="1"/>
        <v>0</v>
      </c>
      <c r="T17" s="18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93"/>
    </row>
    <row r="18" spans="2:31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42">
        <f>'Overview IB'!R33</f>
        <v>0</v>
      </c>
      <c r="P18" s="167"/>
      <c r="Q18" s="142">
        <f t="shared" si="0"/>
        <v>0</v>
      </c>
      <c r="R18" s="110"/>
      <c r="S18" s="168">
        <f t="shared" si="1"/>
        <v>0</v>
      </c>
      <c r="T18" s="186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93"/>
    </row>
    <row r="19" spans="2:31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42">
        <f>'Overview IB'!R34</f>
        <v>0</v>
      </c>
      <c r="P19" s="167"/>
      <c r="Q19" s="142">
        <f t="shared" si="0"/>
        <v>0</v>
      </c>
      <c r="R19" s="110"/>
      <c r="S19" s="168">
        <f t="shared" si="1"/>
        <v>0</v>
      </c>
      <c r="T19" s="186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93"/>
    </row>
    <row r="20" spans="2:31" ht="45" x14ac:dyDescent="0.25">
      <c r="B20" s="111"/>
      <c r="C20" s="8" t="s">
        <v>45</v>
      </c>
      <c r="D20" s="163" t="s">
        <v>72</v>
      </c>
      <c r="E20" s="163" t="s">
        <v>124</v>
      </c>
      <c r="F20" s="88" t="s">
        <v>129</v>
      </c>
      <c r="G20" s="88" t="s">
        <v>130</v>
      </c>
      <c r="H20" s="88" t="s">
        <v>131</v>
      </c>
      <c r="I20" s="88" t="s">
        <v>132</v>
      </c>
      <c r="J20" s="88" t="s">
        <v>133</v>
      </c>
      <c r="K20" s="88" t="s">
        <v>134</v>
      </c>
      <c r="L20" s="88" t="s">
        <v>135</v>
      </c>
      <c r="M20" s="88" t="s">
        <v>136</v>
      </c>
      <c r="N20" s="88" t="s">
        <v>137</v>
      </c>
      <c r="O20" s="88" t="s">
        <v>138</v>
      </c>
      <c r="P20" s="32"/>
      <c r="Q20" s="175" t="s">
        <v>29</v>
      </c>
      <c r="R20" s="175" t="s">
        <v>123</v>
      </c>
      <c r="S20" s="178" t="s">
        <v>8</v>
      </c>
      <c r="T20" s="8" t="s">
        <v>61</v>
      </c>
      <c r="U20" s="88" t="s">
        <v>129</v>
      </c>
      <c r="V20" s="88" t="s">
        <v>130</v>
      </c>
      <c r="W20" s="88" t="s">
        <v>131</v>
      </c>
      <c r="X20" s="88" t="s">
        <v>132</v>
      </c>
      <c r="Y20" s="88" t="s">
        <v>133</v>
      </c>
      <c r="Z20" s="88" t="s">
        <v>134</v>
      </c>
      <c r="AA20" s="88" t="s">
        <v>135</v>
      </c>
      <c r="AB20" s="88" t="s">
        <v>136</v>
      </c>
      <c r="AC20" s="88" t="s">
        <v>137</v>
      </c>
      <c r="AD20" s="88" t="s">
        <v>138</v>
      </c>
      <c r="AE20" s="93"/>
    </row>
    <row r="21" spans="2:31" ht="18.75" customHeight="1" x14ac:dyDescent="0.25">
      <c r="B21" s="111"/>
      <c r="C21" s="50" t="s">
        <v>70</v>
      </c>
      <c r="D21" s="177">
        <f>'Overview IB'!D36</f>
        <v>0</v>
      </c>
      <c r="E21" s="177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142">
        <f>'Overview IB'!R36</f>
        <v>0</v>
      </c>
      <c r="P21" s="32"/>
      <c r="Q21" s="177">
        <f t="shared" si="0"/>
        <v>0</v>
      </c>
      <c r="R21" s="110"/>
      <c r="S21" s="168">
        <f t="shared" si="1"/>
        <v>0</v>
      </c>
      <c r="T21" s="18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93"/>
    </row>
    <row r="22" spans="2:31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42">
        <f>'Overview IB'!R37</f>
        <v>0</v>
      </c>
      <c r="P22" s="167"/>
      <c r="Q22" s="142">
        <f t="shared" si="0"/>
        <v>0</v>
      </c>
      <c r="R22" s="110"/>
      <c r="S22" s="168">
        <f t="shared" si="1"/>
        <v>0</v>
      </c>
      <c r="T22" s="186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93"/>
    </row>
    <row r="23" spans="2:31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42">
        <f>'Overview IB'!R38</f>
        <v>0</v>
      </c>
      <c r="P23" s="167"/>
      <c r="Q23" s="142">
        <f t="shared" si="0"/>
        <v>0</v>
      </c>
      <c r="R23" s="110"/>
      <c r="S23" s="168">
        <f t="shared" si="1"/>
        <v>0</v>
      </c>
      <c r="T23" s="186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93"/>
    </row>
    <row r="24" spans="2:31" ht="33" customHeight="1" x14ac:dyDescent="0.25">
      <c r="B24" s="111"/>
      <c r="C24" s="50" t="s">
        <v>71</v>
      </c>
      <c r="D24" s="177">
        <f>'Overview IB'!D39</f>
        <v>0</v>
      </c>
      <c r="E24" s="177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142">
        <f>'Overview IB'!R39</f>
        <v>0</v>
      </c>
      <c r="P24" s="32"/>
      <c r="Q24" s="177">
        <f t="shared" si="0"/>
        <v>0</v>
      </c>
      <c r="R24" s="110"/>
      <c r="S24" s="168">
        <f t="shared" si="1"/>
        <v>0</v>
      </c>
      <c r="T24" s="18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93"/>
    </row>
    <row r="25" spans="2:31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42">
        <f>'Overview IB'!R40</f>
        <v>0</v>
      </c>
      <c r="P25" s="167"/>
      <c r="Q25" s="142">
        <f t="shared" si="0"/>
        <v>0</v>
      </c>
      <c r="R25" s="110"/>
      <c r="S25" s="168">
        <f t="shared" si="1"/>
        <v>0</v>
      </c>
      <c r="T25" s="186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93"/>
    </row>
    <row r="26" spans="2:31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42">
        <f>'Overview IB'!R41</f>
        <v>0</v>
      </c>
      <c r="P26" s="167"/>
      <c r="Q26" s="142">
        <f t="shared" si="0"/>
        <v>0</v>
      </c>
      <c r="R26" s="110"/>
      <c r="S26" s="168">
        <f t="shared" si="1"/>
        <v>0</v>
      </c>
      <c r="T26" s="186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93"/>
    </row>
    <row r="27" spans="2:31" ht="18.75" customHeight="1" x14ac:dyDescent="0.25">
      <c r="B27" s="111"/>
      <c r="C27" s="50" t="s">
        <v>49</v>
      </c>
      <c r="D27" s="177">
        <f>'Overview IB'!D42</f>
        <v>0</v>
      </c>
      <c r="E27" s="177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142">
        <f>'Overview IB'!R42</f>
        <v>0</v>
      </c>
      <c r="P27" s="32"/>
      <c r="Q27" s="177">
        <f t="shared" si="0"/>
        <v>0</v>
      </c>
      <c r="R27" s="110"/>
      <c r="S27" s="168">
        <f t="shared" si="1"/>
        <v>0</v>
      </c>
      <c r="T27" s="18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93"/>
    </row>
    <row r="28" spans="2:31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42">
        <f>'Overview IB'!R43</f>
        <v>0</v>
      </c>
      <c r="P28" s="167"/>
      <c r="Q28" s="142">
        <f t="shared" si="0"/>
        <v>0</v>
      </c>
      <c r="R28" s="110"/>
      <c r="S28" s="168">
        <f t="shared" si="1"/>
        <v>0</v>
      </c>
      <c r="T28" s="186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93"/>
    </row>
    <row r="29" spans="2:31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42">
        <f>'Overview IB'!R44</f>
        <v>0</v>
      </c>
      <c r="P29" s="167"/>
      <c r="Q29" s="142">
        <f t="shared" si="0"/>
        <v>0</v>
      </c>
      <c r="R29" s="110"/>
      <c r="S29" s="168">
        <f t="shared" si="1"/>
        <v>0</v>
      </c>
      <c r="T29" s="186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93"/>
    </row>
    <row r="30" spans="2:31" ht="18.75" customHeight="1" x14ac:dyDescent="0.25">
      <c r="B30" s="111"/>
      <c r="C30" s="50" t="s">
        <v>11</v>
      </c>
      <c r="D30" s="177">
        <f>'Overview IB'!D45</f>
        <v>0</v>
      </c>
      <c r="E30" s="177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142">
        <f>'Overview IB'!R45</f>
        <v>0</v>
      </c>
      <c r="P30" s="32"/>
      <c r="Q30" s="177">
        <f t="shared" si="0"/>
        <v>0</v>
      </c>
      <c r="R30" s="110"/>
      <c r="S30" s="168">
        <f t="shared" si="1"/>
        <v>0</v>
      </c>
      <c r="T30" s="18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93"/>
    </row>
    <row r="31" spans="2:31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42">
        <f>'Overview IB'!R46</f>
        <v>0</v>
      </c>
      <c r="P31" s="167"/>
      <c r="Q31" s="142">
        <f t="shared" si="0"/>
        <v>0</v>
      </c>
      <c r="R31" s="110"/>
      <c r="S31" s="168">
        <f t="shared" si="1"/>
        <v>0</v>
      </c>
      <c r="T31" s="186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93"/>
    </row>
    <row r="32" spans="2:31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42">
        <f>'Overview IB'!R47</f>
        <v>0</v>
      </c>
      <c r="P32" s="167"/>
      <c r="Q32" s="142">
        <f t="shared" si="0"/>
        <v>0</v>
      </c>
      <c r="R32" s="110"/>
      <c r="S32" s="168">
        <f t="shared" si="1"/>
        <v>0</v>
      </c>
      <c r="T32" s="186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93"/>
    </row>
    <row r="33" spans="2:31" ht="45" x14ac:dyDescent="0.25">
      <c r="B33" s="111"/>
      <c r="C33" s="8" t="s">
        <v>52</v>
      </c>
      <c r="D33" s="163" t="s">
        <v>72</v>
      </c>
      <c r="E33" s="163" t="s">
        <v>124</v>
      </c>
      <c r="F33" s="88" t="s">
        <v>129</v>
      </c>
      <c r="G33" s="88" t="s">
        <v>130</v>
      </c>
      <c r="H33" s="88" t="s">
        <v>131</v>
      </c>
      <c r="I33" s="88" t="s">
        <v>132</v>
      </c>
      <c r="J33" s="88" t="s">
        <v>133</v>
      </c>
      <c r="K33" s="88" t="s">
        <v>134</v>
      </c>
      <c r="L33" s="88" t="s">
        <v>135</v>
      </c>
      <c r="M33" s="88" t="s">
        <v>136</v>
      </c>
      <c r="N33" s="88" t="s">
        <v>137</v>
      </c>
      <c r="O33" s="88" t="s">
        <v>138</v>
      </c>
      <c r="P33" s="32"/>
      <c r="Q33" s="175" t="s">
        <v>29</v>
      </c>
      <c r="R33" s="175" t="s">
        <v>123</v>
      </c>
      <c r="S33" s="178" t="s">
        <v>8</v>
      </c>
      <c r="T33" s="8" t="s">
        <v>61</v>
      </c>
      <c r="U33" s="88" t="s">
        <v>129</v>
      </c>
      <c r="V33" s="88" t="s">
        <v>130</v>
      </c>
      <c r="W33" s="88" t="s">
        <v>131</v>
      </c>
      <c r="X33" s="88" t="s">
        <v>132</v>
      </c>
      <c r="Y33" s="88" t="s">
        <v>133</v>
      </c>
      <c r="Z33" s="88" t="s">
        <v>134</v>
      </c>
      <c r="AA33" s="88" t="s">
        <v>135</v>
      </c>
      <c r="AB33" s="88" t="s">
        <v>136</v>
      </c>
      <c r="AC33" s="88" t="s">
        <v>137</v>
      </c>
      <c r="AD33" s="88" t="s">
        <v>138</v>
      </c>
      <c r="AE33" s="93"/>
    </row>
    <row r="34" spans="2:31" ht="13.15" customHeight="1" x14ac:dyDescent="0.25">
      <c r="B34" s="111"/>
      <c r="C34" s="50" t="s">
        <v>66</v>
      </c>
      <c r="D34" s="177">
        <f>'Overview IB'!D49</f>
        <v>0</v>
      </c>
      <c r="E34" s="177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142">
        <f>'Overview IB'!R49</f>
        <v>0</v>
      </c>
      <c r="P34" s="32"/>
      <c r="Q34" s="177">
        <f>SUM(Q35:Q39)</f>
        <v>0</v>
      </c>
      <c r="R34" s="185">
        <f>SUM(R35:R39)</f>
        <v>0</v>
      </c>
      <c r="S34" s="168">
        <f t="shared" si="1"/>
        <v>0</v>
      </c>
      <c r="T34" s="186"/>
      <c r="U34" s="185">
        <f>SUM(U35:U39)</f>
        <v>0</v>
      </c>
      <c r="V34" s="185">
        <f t="shared" ref="V34:AD34" si="2">SUM(V35:V39)</f>
        <v>0</v>
      </c>
      <c r="W34" s="185">
        <f>SUM(W35:W39)</f>
        <v>0</v>
      </c>
      <c r="X34" s="185">
        <f t="shared" si="2"/>
        <v>0</v>
      </c>
      <c r="Y34" s="185">
        <f t="shared" si="2"/>
        <v>0</v>
      </c>
      <c r="Z34" s="185">
        <f t="shared" si="2"/>
        <v>0</v>
      </c>
      <c r="AA34" s="185">
        <f t="shared" si="2"/>
        <v>0</v>
      </c>
      <c r="AB34" s="185">
        <f t="shared" si="2"/>
        <v>0</v>
      </c>
      <c r="AC34" s="185">
        <f t="shared" si="2"/>
        <v>0</v>
      </c>
      <c r="AD34" s="185">
        <f t="shared" si="2"/>
        <v>0</v>
      </c>
      <c r="AE34" s="93"/>
    </row>
    <row r="35" spans="2:31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42">
        <f>'Overview IB'!R50</f>
        <v>0</v>
      </c>
      <c r="P35" s="167"/>
      <c r="Q35" s="142">
        <f t="shared" ref="Q35:Q60" si="3">SUM(U35:AD35)</f>
        <v>0</v>
      </c>
      <c r="R35" s="110"/>
      <c r="S35" s="168">
        <f t="shared" si="1"/>
        <v>0</v>
      </c>
      <c r="T35" s="186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93"/>
    </row>
    <row r="36" spans="2:31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42">
        <f>'Overview IB'!R51</f>
        <v>0</v>
      </c>
      <c r="P36" s="167"/>
      <c r="Q36" s="142">
        <f t="shared" si="3"/>
        <v>0</v>
      </c>
      <c r="R36" s="110"/>
      <c r="S36" s="168">
        <f t="shared" si="1"/>
        <v>0</v>
      </c>
      <c r="T36" s="186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93"/>
    </row>
    <row r="37" spans="2:31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42">
        <f>'Overview IB'!R52</f>
        <v>0</v>
      </c>
      <c r="P37" s="167"/>
      <c r="Q37" s="142">
        <f t="shared" si="3"/>
        <v>0</v>
      </c>
      <c r="R37" s="110"/>
      <c r="S37" s="168">
        <f t="shared" si="1"/>
        <v>0</v>
      </c>
      <c r="T37" s="190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93"/>
    </row>
    <row r="38" spans="2:31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42">
        <f>'Overview IB'!R53</f>
        <v>0</v>
      </c>
      <c r="P38" s="167"/>
      <c r="Q38" s="142">
        <f t="shared" si="3"/>
        <v>0</v>
      </c>
      <c r="R38" s="110"/>
      <c r="S38" s="168">
        <f t="shared" si="1"/>
        <v>0</v>
      </c>
      <c r="T38" s="186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93"/>
    </row>
    <row r="39" spans="2:31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42">
        <f>'Overview IB'!R54</f>
        <v>0</v>
      </c>
      <c r="P39" s="167"/>
      <c r="Q39" s="142">
        <f t="shared" si="3"/>
        <v>0</v>
      </c>
      <c r="R39" s="110"/>
      <c r="S39" s="168">
        <f t="shared" si="1"/>
        <v>0</v>
      </c>
      <c r="T39" s="186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93"/>
    </row>
    <row r="40" spans="2:31" x14ac:dyDescent="0.25">
      <c r="B40" s="111"/>
      <c r="C40" s="50" t="s">
        <v>67</v>
      </c>
      <c r="D40" s="177">
        <f>'Overview IB'!D55</f>
        <v>0</v>
      </c>
      <c r="E40" s="177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142">
        <f>'Overview IB'!R55</f>
        <v>0</v>
      </c>
      <c r="P40" s="32"/>
      <c r="Q40" s="177">
        <f t="shared" si="3"/>
        <v>0</v>
      </c>
      <c r="R40" s="110"/>
      <c r="S40" s="168">
        <f t="shared" si="1"/>
        <v>0</v>
      </c>
      <c r="T40" s="18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93"/>
    </row>
    <row r="41" spans="2:31" x14ac:dyDescent="0.25">
      <c r="B41" s="111"/>
      <c r="C41" s="50" t="s">
        <v>68</v>
      </c>
      <c r="D41" s="177">
        <f>'Overview IB'!D56</f>
        <v>0</v>
      </c>
      <c r="E41" s="177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142">
        <f>'Overview IB'!R56</f>
        <v>0</v>
      </c>
      <c r="P41" s="32"/>
      <c r="Q41" s="177">
        <f t="shared" si="3"/>
        <v>0</v>
      </c>
      <c r="R41" s="110"/>
      <c r="S41" s="168">
        <f t="shared" si="1"/>
        <v>0</v>
      </c>
      <c r="T41" s="18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93"/>
    </row>
    <row r="42" spans="2:31" x14ac:dyDescent="0.25">
      <c r="B42" s="111"/>
      <c r="C42" s="50" t="s">
        <v>25</v>
      </c>
      <c r="D42" s="177">
        <f>'Overview IB'!D57</f>
        <v>0</v>
      </c>
      <c r="E42" s="177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142">
        <f>'Overview IB'!R57</f>
        <v>0</v>
      </c>
      <c r="P42" s="32"/>
      <c r="Q42" s="177">
        <f t="shared" si="3"/>
        <v>0</v>
      </c>
      <c r="R42" s="110"/>
      <c r="S42" s="168">
        <f t="shared" si="1"/>
        <v>0</v>
      </c>
      <c r="T42" s="18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93"/>
    </row>
    <row r="43" spans="2:31" ht="33" customHeight="1" x14ac:dyDescent="0.25">
      <c r="B43" s="111"/>
      <c r="C43" s="50" t="s">
        <v>117</v>
      </c>
      <c r="D43" s="177">
        <f>'Overview IB'!D58</f>
        <v>0</v>
      </c>
      <c r="E43" s="177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142">
        <f>'Overview IB'!R58</f>
        <v>0</v>
      </c>
      <c r="P43" s="32"/>
      <c r="Q43" s="177">
        <f t="shared" si="3"/>
        <v>0</v>
      </c>
      <c r="R43" s="110"/>
      <c r="S43" s="168">
        <f t="shared" si="1"/>
        <v>0</v>
      </c>
      <c r="T43" s="18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93"/>
    </row>
    <row r="44" spans="2:31" ht="33" customHeight="1" x14ac:dyDescent="0.25">
      <c r="B44" s="111"/>
      <c r="C44" s="52" t="s">
        <v>118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42">
        <f>'Overview IB'!R59</f>
        <v>0</v>
      </c>
      <c r="P44" s="167"/>
      <c r="Q44" s="142">
        <f t="shared" si="3"/>
        <v>0</v>
      </c>
      <c r="R44" s="110"/>
      <c r="S44" s="168">
        <f t="shared" si="1"/>
        <v>0</v>
      </c>
      <c r="T44" s="186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93"/>
    </row>
    <row r="45" spans="2:31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42">
        <f>'Overview IB'!R60</f>
        <v>0</v>
      </c>
      <c r="P45" s="167"/>
      <c r="Q45" s="142">
        <f t="shared" si="3"/>
        <v>0</v>
      </c>
      <c r="R45" s="110"/>
      <c r="S45" s="168">
        <f t="shared" si="1"/>
        <v>0</v>
      </c>
      <c r="T45" s="186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93"/>
    </row>
    <row r="46" spans="2:31" x14ac:dyDescent="0.25">
      <c r="B46" s="111"/>
      <c r="C46" s="50" t="s">
        <v>44</v>
      </c>
      <c r="D46" s="177">
        <f>'Overview IB'!D61</f>
        <v>0</v>
      </c>
      <c r="E46" s="177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142">
        <f>'Overview IB'!R61</f>
        <v>0</v>
      </c>
      <c r="P46" s="32"/>
      <c r="Q46" s="177">
        <f t="shared" si="3"/>
        <v>0</v>
      </c>
      <c r="R46" s="110"/>
      <c r="S46" s="168">
        <f t="shared" si="1"/>
        <v>0</v>
      </c>
      <c r="T46" s="18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93"/>
    </row>
    <row r="47" spans="2:31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42">
        <f>'Overview IB'!R62</f>
        <v>0</v>
      </c>
      <c r="P47" s="167"/>
      <c r="Q47" s="142">
        <f t="shared" si="3"/>
        <v>0</v>
      </c>
      <c r="R47" s="110"/>
      <c r="S47" s="168">
        <f t="shared" si="1"/>
        <v>0</v>
      </c>
      <c r="T47" s="186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93"/>
    </row>
    <row r="48" spans="2:31" ht="45" x14ac:dyDescent="0.25">
      <c r="B48" s="111"/>
      <c r="C48" s="8" t="s">
        <v>147</v>
      </c>
      <c r="D48" s="163" t="s">
        <v>72</v>
      </c>
      <c r="E48" s="163" t="s">
        <v>124</v>
      </c>
      <c r="F48" s="88" t="s">
        <v>129</v>
      </c>
      <c r="G48" s="88" t="s">
        <v>130</v>
      </c>
      <c r="H48" s="88" t="s">
        <v>131</v>
      </c>
      <c r="I48" s="88" t="s">
        <v>132</v>
      </c>
      <c r="J48" s="88" t="s">
        <v>133</v>
      </c>
      <c r="K48" s="88" t="s">
        <v>134</v>
      </c>
      <c r="L48" s="88" t="s">
        <v>135</v>
      </c>
      <c r="M48" s="88" t="s">
        <v>136</v>
      </c>
      <c r="N48" s="88" t="s">
        <v>137</v>
      </c>
      <c r="O48" s="88" t="s">
        <v>138</v>
      </c>
      <c r="P48" s="32"/>
      <c r="Q48" s="175" t="s">
        <v>29</v>
      </c>
      <c r="R48" s="175" t="s">
        <v>123</v>
      </c>
      <c r="S48" s="178" t="s">
        <v>8</v>
      </c>
      <c r="T48" s="8" t="s">
        <v>61</v>
      </c>
      <c r="U48" s="88" t="s">
        <v>129</v>
      </c>
      <c r="V48" s="88" t="s">
        <v>130</v>
      </c>
      <c r="W48" s="88" t="s">
        <v>131</v>
      </c>
      <c r="X48" s="88" t="s">
        <v>132</v>
      </c>
      <c r="Y48" s="88" t="s">
        <v>133</v>
      </c>
      <c r="Z48" s="88" t="s">
        <v>134</v>
      </c>
      <c r="AA48" s="88" t="s">
        <v>135</v>
      </c>
      <c r="AB48" s="88" t="s">
        <v>136</v>
      </c>
      <c r="AC48" s="88" t="s">
        <v>137</v>
      </c>
      <c r="AD48" s="88" t="s">
        <v>138</v>
      </c>
      <c r="AE48" s="93"/>
    </row>
    <row r="49" spans="2:31" ht="29.25" customHeight="1" x14ac:dyDescent="0.25">
      <c r="B49" s="111"/>
      <c r="C49" s="50" t="s">
        <v>109</v>
      </c>
      <c r="D49" s="177">
        <f>'Overview IB'!D64</f>
        <v>0</v>
      </c>
      <c r="E49" s="177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42">
        <f>'Overview IB'!R64</f>
        <v>0</v>
      </c>
      <c r="P49" s="112"/>
      <c r="Q49" s="177">
        <f t="shared" si="3"/>
        <v>0</v>
      </c>
      <c r="R49" s="110"/>
      <c r="S49" s="168">
        <f t="shared" si="1"/>
        <v>0</v>
      </c>
      <c r="T49" s="18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93"/>
    </row>
    <row r="50" spans="2:31" x14ac:dyDescent="0.25">
      <c r="B50" s="111"/>
      <c r="C50" s="49" t="s">
        <v>69</v>
      </c>
      <c r="D50" s="177">
        <f>'Overview IB'!D65</f>
        <v>0</v>
      </c>
      <c r="E50" s="177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42">
        <f>'Overview IB'!R65</f>
        <v>0</v>
      </c>
      <c r="P50" s="112"/>
      <c r="Q50" s="177">
        <f t="shared" si="3"/>
        <v>0</v>
      </c>
      <c r="R50" s="110"/>
      <c r="S50" s="168">
        <f t="shared" si="1"/>
        <v>0</v>
      </c>
      <c r="T50" s="18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93"/>
    </row>
    <row r="51" spans="2:31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42">
        <f>'Overview IB'!R66</f>
        <v>0</v>
      </c>
      <c r="P51" s="109"/>
      <c r="Q51" s="142">
        <f t="shared" si="3"/>
        <v>0</v>
      </c>
      <c r="R51" s="110"/>
      <c r="S51" s="168">
        <f t="shared" si="1"/>
        <v>0</v>
      </c>
      <c r="T51" s="186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93"/>
    </row>
    <row r="52" spans="2:31" ht="14.65" customHeight="1" x14ac:dyDescent="0.25">
      <c r="B52" s="111"/>
      <c r="C52" s="49" t="s">
        <v>110</v>
      </c>
      <c r="D52" s="177">
        <f>'Overview IB'!D67</f>
        <v>0</v>
      </c>
      <c r="E52" s="177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42">
        <f>'Overview IB'!R67</f>
        <v>0</v>
      </c>
      <c r="P52" s="112"/>
      <c r="Q52" s="177">
        <f t="shared" si="3"/>
        <v>0</v>
      </c>
      <c r="R52" s="110"/>
      <c r="S52" s="168">
        <f t="shared" si="1"/>
        <v>0</v>
      </c>
      <c r="T52" s="18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93"/>
    </row>
    <row r="53" spans="2:31" ht="13.15" customHeight="1" x14ac:dyDescent="0.25">
      <c r="B53" s="111"/>
      <c r="C53" s="49" t="s">
        <v>53</v>
      </c>
      <c r="D53" s="177">
        <f>'Overview IB'!D68</f>
        <v>0</v>
      </c>
      <c r="E53" s="177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42">
        <f>'Overview IB'!R68</f>
        <v>0</v>
      </c>
      <c r="P53" s="112"/>
      <c r="Q53" s="177">
        <f t="shared" si="3"/>
        <v>0</v>
      </c>
      <c r="R53" s="110"/>
      <c r="S53" s="168">
        <f t="shared" si="1"/>
        <v>0</v>
      </c>
      <c r="T53" s="18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93"/>
    </row>
    <row r="54" spans="2:31" ht="33" customHeight="1" x14ac:dyDescent="0.25">
      <c r="B54" s="111"/>
      <c r="C54" s="52" t="s">
        <v>97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42">
        <f>'Overview IB'!R69</f>
        <v>0</v>
      </c>
      <c r="P54" s="107"/>
      <c r="Q54" s="142">
        <f t="shared" si="3"/>
        <v>0</v>
      </c>
      <c r="R54" s="110"/>
      <c r="S54" s="168">
        <f t="shared" si="1"/>
        <v>0</v>
      </c>
      <c r="T54" s="186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93"/>
    </row>
    <row r="55" spans="2:31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42">
        <f>'Overview IB'!R70</f>
        <v>0</v>
      </c>
      <c r="P55" s="107"/>
      <c r="Q55" s="142">
        <f t="shared" si="3"/>
        <v>0</v>
      </c>
      <c r="R55" s="110"/>
      <c r="S55" s="168">
        <f t="shared" si="1"/>
        <v>0</v>
      </c>
      <c r="T55" s="186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93"/>
    </row>
    <row r="56" spans="2:31" x14ac:dyDescent="0.25">
      <c r="B56" s="111"/>
      <c r="C56" s="83" t="s">
        <v>74</v>
      </c>
      <c r="D56" s="177">
        <f>'Overview IB'!D71</f>
        <v>0</v>
      </c>
      <c r="E56" s="177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142">
        <f>'Overview IB'!R71</f>
        <v>0</v>
      </c>
      <c r="P56" s="95"/>
      <c r="Q56" s="177">
        <f t="shared" si="3"/>
        <v>0</v>
      </c>
      <c r="R56" s="110"/>
      <c r="S56" s="168">
        <f t="shared" si="1"/>
        <v>0</v>
      </c>
      <c r="T56" s="18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93"/>
    </row>
    <row r="57" spans="2:31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42">
        <f>'Overview IB'!R72</f>
        <v>0</v>
      </c>
      <c r="P57" s="107"/>
      <c r="Q57" s="142">
        <f t="shared" si="3"/>
        <v>0</v>
      </c>
      <c r="R57" s="110"/>
      <c r="S57" s="168">
        <f t="shared" si="1"/>
        <v>0</v>
      </c>
      <c r="T57" s="186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93"/>
    </row>
    <row r="58" spans="2:31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42">
        <f>'Overview IB'!R73</f>
        <v>0</v>
      </c>
      <c r="P58" s="107"/>
      <c r="Q58" s="142">
        <f t="shared" si="3"/>
        <v>0</v>
      </c>
      <c r="R58" s="110"/>
      <c r="S58" s="168">
        <f t="shared" si="1"/>
        <v>0</v>
      </c>
      <c r="T58" s="186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93"/>
    </row>
    <row r="59" spans="2:31" x14ac:dyDescent="0.25">
      <c r="B59" s="111"/>
      <c r="C59" s="49" t="str">
        <f>'Overview IB'!C74</f>
        <v>Sonstiger Indikator - frei wählbar lt. Indikatorenblatt</v>
      </c>
      <c r="D59" s="177">
        <f>'Overview IB'!D74</f>
        <v>0</v>
      </c>
      <c r="E59" s="177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142">
        <f>'Overview IB'!R74</f>
        <v>0</v>
      </c>
      <c r="P59" s="95"/>
      <c r="Q59" s="177">
        <f t="shared" si="3"/>
        <v>0</v>
      </c>
      <c r="R59" s="110"/>
      <c r="S59" s="168">
        <f t="shared" si="1"/>
        <v>0</v>
      </c>
      <c r="T59" s="18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93"/>
    </row>
    <row r="60" spans="2:31" x14ac:dyDescent="0.25">
      <c r="B60" s="111"/>
      <c r="C60" s="49" t="str">
        <f>'Overview IB'!C75</f>
        <v>Sonstiger Indikator - frei wählbar lt. Indikatorenblatt</v>
      </c>
      <c r="D60" s="177">
        <f>'Overview IB'!D75</f>
        <v>0</v>
      </c>
      <c r="E60" s="177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142">
        <f>'Overview IB'!R75</f>
        <v>0</v>
      </c>
      <c r="P60" s="95"/>
      <c r="Q60" s="177">
        <f t="shared" si="3"/>
        <v>0</v>
      </c>
      <c r="R60" s="110"/>
      <c r="S60" s="168">
        <f t="shared" si="1"/>
        <v>0</v>
      </c>
      <c r="T60" s="18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93"/>
    </row>
    <row r="61" spans="2:31" ht="16.5" customHeight="1" x14ac:dyDescent="0.25">
      <c r="B61" s="303"/>
      <c r="C61" s="304"/>
      <c r="D61" s="113"/>
      <c r="E61" s="169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95"/>
      <c r="Q61" s="115"/>
      <c r="R61" s="115"/>
      <c r="S61" s="116"/>
      <c r="T61" s="130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93"/>
    </row>
    <row r="62" spans="2:31" ht="45" x14ac:dyDescent="0.25">
      <c r="B62" s="111"/>
      <c r="C62" s="165" t="s">
        <v>30</v>
      </c>
      <c r="D62" s="163" t="s">
        <v>72</v>
      </c>
      <c r="E62" s="163" t="s">
        <v>124</v>
      </c>
      <c r="F62" s="88" t="s">
        <v>129</v>
      </c>
      <c r="G62" s="88" t="s">
        <v>130</v>
      </c>
      <c r="H62" s="88" t="s">
        <v>131</v>
      </c>
      <c r="I62" s="88" t="s">
        <v>132</v>
      </c>
      <c r="J62" s="88" t="s">
        <v>133</v>
      </c>
      <c r="K62" s="88" t="s">
        <v>134</v>
      </c>
      <c r="L62" s="88" t="s">
        <v>135</v>
      </c>
      <c r="M62" s="88" t="s">
        <v>136</v>
      </c>
      <c r="N62" s="88" t="s">
        <v>137</v>
      </c>
      <c r="O62" s="88" t="s">
        <v>138</v>
      </c>
      <c r="P62" s="32"/>
      <c r="Q62" s="175" t="s">
        <v>29</v>
      </c>
      <c r="R62" s="175" t="s">
        <v>123</v>
      </c>
      <c r="S62" s="178" t="s">
        <v>8</v>
      </c>
      <c r="T62" s="8" t="s">
        <v>61</v>
      </c>
      <c r="U62" s="88" t="s">
        <v>129</v>
      </c>
      <c r="V62" s="88" t="s">
        <v>130</v>
      </c>
      <c r="W62" s="88" t="s">
        <v>131</v>
      </c>
      <c r="X62" s="88" t="s">
        <v>132</v>
      </c>
      <c r="Y62" s="88" t="s">
        <v>133</v>
      </c>
      <c r="Z62" s="88" t="s">
        <v>134</v>
      </c>
      <c r="AA62" s="88" t="s">
        <v>135</v>
      </c>
      <c r="AB62" s="88" t="s">
        <v>136</v>
      </c>
      <c r="AC62" s="88" t="s">
        <v>137</v>
      </c>
      <c r="AD62" s="88" t="s">
        <v>138</v>
      </c>
      <c r="AE62" s="93"/>
    </row>
    <row r="63" spans="2:31" ht="15.75" customHeight="1" x14ac:dyDescent="0.25">
      <c r="B63" s="111"/>
      <c r="C63" s="83" t="s">
        <v>99</v>
      </c>
      <c r="D63" s="148"/>
      <c r="E63" s="174"/>
      <c r="F63" s="259"/>
      <c r="G63" s="260"/>
      <c r="H63" s="260"/>
      <c r="I63" s="260"/>
      <c r="J63" s="260"/>
      <c r="K63" s="260"/>
      <c r="L63" s="260"/>
      <c r="M63" s="260"/>
      <c r="N63" s="260"/>
      <c r="O63" s="261"/>
      <c r="P63" s="3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93"/>
    </row>
    <row r="64" spans="2:31" ht="15.75" customHeight="1" x14ac:dyDescent="0.25">
      <c r="B64" s="111"/>
      <c r="C64" s="176" t="s">
        <v>36</v>
      </c>
      <c r="D64" s="300"/>
      <c r="E64" s="305"/>
      <c r="F64" s="199"/>
      <c r="G64" s="200"/>
      <c r="H64" s="200"/>
      <c r="I64" s="200"/>
      <c r="J64" s="200"/>
      <c r="K64" s="200"/>
      <c r="L64" s="200"/>
      <c r="M64" s="200"/>
      <c r="N64" s="200"/>
      <c r="O64" s="201"/>
      <c r="P64" s="167"/>
      <c r="Q64" s="300"/>
      <c r="R64" s="110"/>
      <c r="S64" s="300"/>
      <c r="T64" s="186"/>
      <c r="U64" s="283" t="s">
        <v>151</v>
      </c>
      <c r="V64" s="284"/>
      <c r="W64" s="284"/>
      <c r="X64" s="284"/>
      <c r="Y64" s="284"/>
      <c r="Z64" s="284"/>
      <c r="AA64" s="284"/>
      <c r="AB64" s="284"/>
      <c r="AC64" s="284"/>
      <c r="AD64" s="285"/>
      <c r="AE64" s="93"/>
    </row>
    <row r="65" spans="2:31" ht="15.75" customHeight="1" x14ac:dyDescent="0.25">
      <c r="B65" s="111"/>
      <c r="C65" s="176" t="s">
        <v>35</v>
      </c>
      <c r="D65" s="301"/>
      <c r="E65" s="306"/>
      <c r="F65" s="199"/>
      <c r="G65" s="200"/>
      <c r="H65" s="200"/>
      <c r="I65" s="200"/>
      <c r="J65" s="200"/>
      <c r="K65" s="200"/>
      <c r="L65" s="200"/>
      <c r="M65" s="200"/>
      <c r="N65" s="200"/>
      <c r="O65" s="201"/>
      <c r="P65" s="167"/>
      <c r="Q65" s="301"/>
      <c r="R65" s="110"/>
      <c r="S65" s="301"/>
      <c r="T65" s="186"/>
      <c r="U65" s="286"/>
      <c r="V65" s="287"/>
      <c r="W65" s="287"/>
      <c r="X65" s="287"/>
      <c r="Y65" s="287"/>
      <c r="Z65" s="287"/>
      <c r="AA65" s="287"/>
      <c r="AB65" s="287"/>
      <c r="AC65" s="287"/>
      <c r="AD65" s="288"/>
      <c r="AE65" s="93"/>
    </row>
    <row r="66" spans="2:31" ht="15.75" customHeight="1" x14ac:dyDescent="0.25">
      <c r="B66" s="111"/>
      <c r="C66" s="176" t="s">
        <v>102</v>
      </c>
      <c r="D66" s="301"/>
      <c r="E66" s="306"/>
      <c r="F66" s="199"/>
      <c r="G66" s="200"/>
      <c r="H66" s="200"/>
      <c r="I66" s="200"/>
      <c r="J66" s="200"/>
      <c r="K66" s="200"/>
      <c r="L66" s="200"/>
      <c r="M66" s="200"/>
      <c r="N66" s="200"/>
      <c r="O66" s="201"/>
      <c r="P66" s="167"/>
      <c r="Q66" s="301"/>
      <c r="R66" s="110"/>
      <c r="S66" s="301"/>
      <c r="T66" s="186"/>
      <c r="U66" s="286"/>
      <c r="V66" s="287"/>
      <c r="W66" s="287"/>
      <c r="X66" s="287"/>
      <c r="Y66" s="287"/>
      <c r="Z66" s="287"/>
      <c r="AA66" s="287"/>
      <c r="AB66" s="287"/>
      <c r="AC66" s="287"/>
      <c r="AD66" s="288"/>
      <c r="AE66" s="93"/>
    </row>
    <row r="67" spans="2:31" ht="15.75" customHeight="1" x14ac:dyDescent="0.25">
      <c r="B67" s="111"/>
      <c r="C67" s="176" t="s">
        <v>88</v>
      </c>
      <c r="D67" s="301"/>
      <c r="E67" s="306"/>
      <c r="F67" s="199"/>
      <c r="G67" s="200"/>
      <c r="H67" s="200"/>
      <c r="I67" s="200"/>
      <c r="J67" s="200"/>
      <c r="K67" s="200"/>
      <c r="L67" s="200"/>
      <c r="M67" s="200"/>
      <c r="N67" s="200"/>
      <c r="O67" s="201"/>
      <c r="P67" s="167"/>
      <c r="Q67" s="301"/>
      <c r="R67" s="110"/>
      <c r="S67" s="301"/>
      <c r="T67" s="186"/>
      <c r="U67" s="286"/>
      <c r="V67" s="287"/>
      <c r="W67" s="287"/>
      <c r="X67" s="287"/>
      <c r="Y67" s="287"/>
      <c r="Z67" s="287"/>
      <c r="AA67" s="287"/>
      <c r="AB67" s="287"/>
      <c r="AC67" s="287"/>
      <c r="AD67" s="288"/>
      <c r="AE67" s="93"/>
    </row>
    <row r="68" spans="2:31" ht="15.75" customHeight="1" x14ac:dyDescent="0.25">
      <c r="B68" s="111"/>
      <c r="C68" s="176" t="s">
        <v>87</v>
      </c>
      <c r="D68" s="301"/>
      <c r="E68" s="306"/>
      <c r="F68" s="199"/>
      <c r="G68" s="200"/>
      <c r="H68" s="200"/>
      <c r="I68" s="200"/>
      <c r="J68" s="200"/>
      <c r="K68" s="200"/>
      <c r="L68" s="200"/>
      <c r="M68" s="200"/>
      <c r="N68" s="200"/>
      <c r="O68" s="201"/>
      <c r="P68" s="167"/>
      <c r="Q68" s="301"/>
      <c r="R68" s="110"/>
      <c r="S68" s="301"/>
      <c r="T68" s="186"/>
      <c r="U68" s="286"/>
      <c r="V68" s="287"/>
      <c r="W68" s="287"/>
      <c r="X68" s="287"/>
      <c r="Y68" s="287"/>
      <c r="Z68" s="287"/>
      <c r="AA68" s="287"/>
      <c r="AB68" s="287"/>
      <c r="AC68" s="287"/>
      <c r="AD68" s="288"/>
      <c r="AE68" s="93"/>
    </row>
    <row r="69" spans="2:31" ht="15.75" customHeight="1" x14ac:dyDescent="0.25">
      <c r="B69" s="111"/>
      <c r="C69" s="176" t="s">
        <v>37</v>
      </c>
      <c r="D69" s="301"/>
      <c r="E69" s="306"/>
      <c r="F69" s="199"/>
      <c r="G69" s="200"/>
      <c r="H69" s="200"/>
      <c r="I69" s="200"/>
      <c r="J69" s="200"/>
      <c r="K69" s="200"/>
      <c r="L69" s="200"/>
      <c r="M69" s="200"/>
      <c r="N69" s="200"/>
      <c r="O69" s="201"/>
      <c r="P69" s="167"/>
      <c r="Q69" s="301"/>
      <c r="R69" s="110"/>
      <c r="S69" s="301"/>
      <c r="T69" s="186"/>
      <c r="U69" s="286"/>
      <c r="V69" s="287"/>
      <c r="W69" s="287"/>
      <c r="X69" s="287"/>
      <c r="Y69" s="287"/>
      <c r="Z69" s="287"/>
      <c r="AA69" s="287"/>
      <c r="AB69" s="287"/>
      <c r="AC69" s="287"/>
      <c r="AD69" s="288"/>
      <c r="AE69" s="93"/>
    </row>
    <row r="70" spans="2:31" ht="15.75" customHeight="1" x14ac:dyDescent="0.25">
      <c r="B70" s="111"/>
      <c r="C70" s="176" t="s">
        <v>103</v>
      </c>
      <c r="D70" s="302"/>
      <c r="E70" s="307"/>
      <c r="F70" s="199"/>
      <c r="G70" s="200"/>
      <c r="H70" s="200"/>
      <c r="I70" s="200"/>
      <c r="J70" s="200"/>
      <c r="K70" s="200"/>
      <c r="L70" s="200"/>
      <c r="M70" s="200"/>
      <c r="N70" s="200"/>
      <c r="O70" s="201"/>
      <c r="P70" s="167"/>
      <c r="Q70" s="302"/>
      <c r="R70" s="142">
        <f>SUM(R64:R69)</f>
        <v>0</v>
      </c>
      <c r="S70" s="302"/>
      <c r="T70" s="186"/>
      <c r="U70" s="289"/>
      <c r="V70" s="290"/>
      <c r="W70" s="290"/>
      <c r="X70" s="290"/>
      <c r="Y70" s="290"/>
      <c r="Z70" s="290"/>
      <c r="AA70" s="290"/>
      <c r="AB70" s="290"/>
      <c r="AC70" s="290"/>
      <c r="AD70" s="291"/>
      <c r="AE70" s="93"/>
    </row>
    <row r="71" spans="2:31" ht="15.75" customHeight="1" x14ac:dyDescent="0.25">
      <c r="B71" s="111"/>
      <c r="C71" s="53" t="s">
        <v>92</v>
      </c>
      <c r="D71" s="83"/>
      <c r="E71" s="53"/>
      <c r="F71" s="259"/>
      <c r="G71" s="260"/>
      <c r="H71" s="260"/>
      <c r="I71" s="260"/>
      <c r="J71" s="260"/>
      <c r="K71" s="260"/>
      <c r="L71" s="260"/>
      <c r="M71" s="260"/>
      <c r="N71" s="260"/>
      <c r="O71" s="261"/>
      <c r="P71" s="3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93"/>
    </row>
    <row r="72" spans="2:31" ht="15.75" customHeight="1" x14ac:dyDescent="0.25">
      <c r="B72" s="111"/>
      <c r="C72" s="176" t="s">
        <v>111</v>
      </c>
      <c r="D72" s="142">
        <f>'Overview IB'!D87</f>
        <v>0</v>
      </c>
      <c r="E72" s="142">
        <f>'Overview IB'!E87</f>
        <v>0</v>
      </c>
      <c r="F72" s="259"/>
      <c r="G72" s="260"/>
      <c r="H72" s="260"/>
      <c r="I72" s="260"/>
      <c r="J72" s="260"/>
      <c r="K72" s="260"/>
      <c r="L72" s="260"/>
      <c r="M72" s="260"/>
      <c r="N72" s="260"/>
      <c r="O72" s="261"/>
      <c r="P72" s="167"/>
      <c r="Q72" s="300"/>
      <c r="R72" s="110"/>
      <c r="S72" s="168">
        <f t="shared" ref="S72:S77" si="4">IF(R72="",0,IF(D72=0,0,IF(E72=0,IF(R72=0,Q72/D72,R72/D72),IF(R72=0,Q72/E72,R72/E72))))</f>
        <v>0</v>
      </c>
      <c r="T72" s="186"/>
      <c r="U72" s="283" t="s">
        <v>151</v>
      </c>
      <c r="V72" s="284"/>
      <c r="W72" s="284"/>
      <c r="X72" s="284"/>
      <c r="Y72" s="284"/>
      <c r="Z72" s="284"/>
      <c r="AA72" s="284"/>
      <c r="AB72" s="284"/>
      <c r="AC72" s="284"/>
      <c r="AD72" s="285"/>
      <c r="AE72" s="93"/>
    </row>
    <row r="73" spans="2:31" ht="15.75" customHeight="1" x14ac:dyDescent="0.25">
      <c r="B73" s="111"/>
      <c r="C73" s="176" t="s">
        <v>112</v>
      </c>
      <c r="D73" s="142">
        <f>'Overview IB'!D88</f>
        <v>0</v>
      </c>
      <c r="E73" s="142">
        <f>'Overview IB'!E88</f>
        <v>0</v>
      </c>
      <c r="F73" s="259"/>
      <c r="G73" s="260"/>
      <c r="H73" s="260"/>
      <c r="I73" s="260"/>
      <c r="J73" s="260"/>
      <c r="K73" s="260"/>
      <c r="L73" s="260"/>
      <c r="M73" s="260"/>
      <c r="N73" s="260"/>
      <c r="O73" s="261"/>
      <c r="P73" s="167"/>
      <c r="Q73" s="301"/>
      <c r="R73" s="110"/>
      <c r="S73" s="168">
        <f t="shared" si="4"/>
        <v>0</v>
      </c>
      <c r="T73" s="186"/>
      <c r="U73" s="286"/>
      <c r="V73" s="287"/>
      <c r="W73" s="287"/>
      <c r="X73" s="287"/>
      <c r="Y73" s="287"/>
      <c r="Z73" s="287"/>
      <c r="AA73" s="287"/>
      <c r="AB73" s="287"/>
      <c r="AC73" s="287"/>
      <c r="AD73" s="288"/>
      <c r="AE73" s="93"/>
    </row>
    <row r="74" spans="2:31" ht="15.75" customHeight="1" x14ac:dyDescent="0.25">
      <c r="B74" s="111"/>
      <c r="C74" s="176" t="s">
        <v>113</v>
      </c>
      <c r="D74" s="142">
        <f>'Overview IB'!D89</f>
        <v>0</v>
      </c>
      <c r="E74" s="142">
        <f>'Overview IB'!E89</f>
        <v>0</v>
      </c>
      <c r="F74" s="259"/>
      <c r="G74" s="260"/>
      <c r="H74" s="260"/>
      <c r="I74" s="260"/>
      <c r="J74" s="260"/>
      <c r="K74" s="260"/>
      <c r="L74" s="260"/>
      <c r="M74" s="260"/>
      <c r="N74" s="260"/>
      <c r="O74" s="261"/>
      <c r="P74" s="167"/>
      <c r="Q74" s="301"/>
      <c r="R74" s="110"/>
      <c r="S74" s="168">
        <f t="shared" si="4"/>
        <v>0</v>
      </c>
      <c r="T74" s="186"/>
      <c r="U74" s="286"/>
      <c r="V74" s="287"/>
      <c r="W74" s="287"/>
      <c r="X74" s="287"/>
      <c r="Y74" s="287"/>
      <c r="Z74" s="287"/>
      <c r="AA74" s="287"/>
      <c r="AB74" s="287"/>
      <c r="AC74" s="287"/>
      <c r="AD74" s="288"/>
      <c r="AE74" s="93"/>
    </row>
    <row r="75" spans="2:31" ht="15.75" customHeight="1" x14ac:dyDescent="0.25">
      <c r="B75" s="111"/>
      <c r="C75" s="176" t="s">
        <v>114</v>
      </c>
      <c r="D75" s="142">
        <f>'Overview IB'!D90</f>
        <v>0</v>
      </c>
      <c r="E75" s="142">
        <f>'Overview IB'!E90</f>
        <v>0</v>
      </c>
      <c r="F75" s="259"/>
      <c r="G75" s="260"/>
      <c r="H75" s="260"/>
      <c r="I75" s="260"/>
      <c r="J75" s="260"/>
      <c r="K75" s="260"/>
      <c r="L75" s="260"/>
      <c r="M75" s="260"/>
      <c r="N75" s="260"/>
      <c r="O75" s="261"/>
      <c r="P75" s="167"/>
      <c r="Q75" s="301"/>
      <c r="R75" s="110"/>
      <c r="S75" s="168">
        <f t="shared" si="4"/>
        <v>0</v>
      </c>
      <c r="T75" s="186"/>
      <c r="U75" s="286"/>
      <c r="V75" s="287"/>
      <c r="W75" s="287"/>
      <c r="X75" s="287"/>
      <c r="Y75" s="287"/>
      <c r="Z75" s="287"/>
      <c r="AA75" s="287"/>
      <c r="AB75" s="287"/>
      <c r="AC75" s="287"/>
      <c r="AD75" s="288"/>
      <c r="AE75" s="93"/>
    </row>
    <row r="76" spans="2:31" ht="15.75" customHeight="1" x14ac:dyDescent="0.25">
      <c r="B76" s="111"/>
      <c r="C76" s="176" t="s">
        <v>115</v>
      </c>
      <c r="D76" s="142">
        <f>'Overview IB'!D91</f>
        <v>0</v>
      </c>
      <c r="E76" s="142">
        <f>'Overview IB'!E91</f>
        <v>0</v>
      </c>
      <c r="F76" s="259"/>
      <c r="G76" s="260"/>
      <c r="H76" s="260"/>
      <c r="I76" s="260"/>
      <c r="J76" s="260"/>
      <c r="K76" s="260"/>
      <c r="L76" s="260"/>
      <c r="M76" s="260"/>
      <c r="N76" s="260"/>
      <c r="O76" s="261"/>
      <c r="P76" s="167"/>
      <c r="Q76" s="301"/>
      <c r="R76" s="110"/>
      <c r="S76" s="168">
        <f t="shared" si="4"/>
        <v>0</v>
      </c>
      <c r="T76" s="186"/>
      <c r="U76" s="286"/>
      <c r="V76" s="287"/>
      <c r="W76" s="287"/>
      <c r="X76" s="287"/>
      <c r="Y76" s="287"/>
      <c r="Z76" s="287"/>
      <c r="AA76" s="287"/>
      <c r="AB76" s="287"/>
      <c r="AC76" s="287"/>
      <c r="AD76" s="288"/>
      <c r="AE76" s="93"/>
    </row>
    <row r="77" spans="2:31" ht="15.75" customHeight="1" x14ac:dyDescent="0.25">
      <c r="B77" s="111"/>
      <c r="C77" s="176" t="s">
        <v>82</v>
      </c>
      <c r="D77" s="142">
        <f>'Overview IB'!D92</f>
        <v>0</v>
      </c>
      <c r="E77" s="142">
        <f>'Overview IB'!E92</f>
        <v>0</v>
      </c>
      <c r="F77" s="259"/>
      <c r="G77" s="260"/>
      <c r="H77" s="260"/>
      <c r="I77" s="260"/>
      <c r="J77" s="260"/>
      <c r="K77" s="260"/>
      <c r="L77" s="260"/>
      <c r="M77" s="260"/>
      <c r="N77" s="260"/>
      <c r="O77" s="261"/>
      <c r="P77" s="167"/>
      <c r="Q77" s="301"/>
      <c r="R77" s="110"/>
      <c r="S77" s="168">
        <f t="shared" si="4"/>
        <v>0</v>
      </c>
      <c r="T77" s="186"/>
      <c r="U77" s="286"/>
      <c r="V77" s="287"/>
      <c r="W77" s="287"/>
      <c r="X77" s="287"/>
      <c r="Y77" s="287"/>
      <c r="Z77" s="287"/>
      <c r="AA77" s="287"/>
      <c r="AB77" s="287"/>
      <c r="AC77" s="287"/>
      <c r="AD77" s="288"/>
      <c r="AE77" s="93"/>
    </row>
    <row r="78" spans="2:31" ht="15.75" customHeight="1" x14ac:dyDescent="0.25">
      <c r="B78" s="111"/>
      <c r="C78" s="176" t="s">
        <v>103</v>
      </c>
      <c r="D78" s="142">
        <f>'Overview IB'!D93</f>
        <v>0</v>
      </c>
      <c r="E78" s="142">
        <f>'Overview IB'!E93</f>
        <v>0</v>
      </c>
      <c r="F78" s="259"/>
      <c r="G78" s="260"/>
      <c r="H78" s="260"/>
      <c r="I78" s="260"/>
      <c r="J78" s="260"/>
      <c r="K78" s="260"/>
      <c r="L78" s="260"/>
      <c r="M78" s="260"/>
      <c r="N78" s="260"/>
      <c r="O78" s="261"/>
      <c r="P78" s="167"/>
      <c r="Q78" s="302"/>
      <c r="R78" s="142">
        <f>SUM(R72:R77)</f>
        <v>0</v>
      </c>
      <c r="S78" s="168">
        <f t="shared" ref="S78:S88" si="5">IF(D78=0,0,IF(E78=0,IF(R78=0,Q78/D78,R78/D78),IF(R78=0,Q78/E78,R78/E78)))</f>
        <v>0</v>
      </c>
      <c r="T78" s="186"/>
      <c r="U78" s="289"/>
      <c r="V78" s="290"/>
      <c r="W78" s="290"/>
      <c r="X78" s="290"/>
      <c r="Y78" s="290"/>
      <c r="Z78" s="290"/>
      <c r="AA78" s="290"/>
      <c r="AB78" s="290"/>
      <c r="AC78" s="290"/>
      <c r="AD78" s="291"/>
      <c r="AE78" s="93"/>
    </row>
    <row r="79" spans="2:31" ht="15.75" customHeight="1" x14ac:dyDescent="0.25">
      <c r="B79" s="111"/>
      <c r="C79" s="53" t="s">
        <v>93</v>
      </c>
      <c r="D79" s="83"/>
      <c r="E79" s="53"/>
      <c r="F79" s="259"/>
      <c r="G79" s="260"/>
      <c r="H79" s="260"/>
      <c r="I79" s="260"/>
      <c r="J79" s="260"/>
      <c r="K79" s="260"/>
      <c r="L79" s="260"/>
      <c r="M79" s="260"/>
      <c r="N79" s="260"/>
      <c r="O79" s="261"/>
      <c r="P79" s="3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93"/>
    </row>
    <row r="80" spans="2:31" ht="15.75" customHeight="1" x14ac:dyDescent="0.25">
      <c r="B80" s="111"/>
      <c r="C80" s="176" t="s">
        <v>32</v>
      </c>
      <c r="D80" s="142">
        <f>'Overview IB'!D95</f>
        <v>0</v>
      </c>
      <c r="E80" s="142">
        <f>'Overview IB'!E95</f>
        <v>0</v>
      </c>
      <c r="F80" s="259"/>
      <c r="G80" s="260"/>
      <c r="H80" s="260"/>
      <c r="I80" s="260"/>
      <c r="J80" s="260"/>
      <c r="K80" s="260"/>
      <c r="L80" s="260"/>
      <c r="M80" s="260"/>
      <c r="N80" s="260"/>
      <c r="O80" s="261"/>
      <c r="P80" s="167"/>
      <c r="Q80" s="300"/>
      <c r="R80" s="110"/>
      <c r="S80" s="168">
        <f t="shared" ref="S80:S86" si="6">IF(R80="",0,IF(D80=0,0,IF(E80=0,IF(R80=0,Q80/D80,R80/D80),IF(R80=0,Q80/E80,R80/E80))))</f>
        <v>0</v>
      </c>
      <c r="T80" s="186"/>
      <c r="U80" s="283" t="s">
        <v>151</v>
      </c>
      <c r="V80" s="284"/>
      <c r="W80" s="284"/>
      <c r="X80" s="284"/>
      <c r="Y80" s="284"/>
      <c r="Z80" s="284"/>
      <c r="AA80" s="284"/>
      <c r="AB80" s="284"/>
      <c r="AC80" s="284"/>
      <c r="AD80" s="285"/>
      <c r="AE80" s="93"/>
    </row>
    <row r="81" spans="2:35" ht="15.75" customHeight="1" x14ac:dyDescent="0.25">
      <c r="B81" s="111"/>
      <c r="C81" s="176" t="s">
        <v>33</v>
      </c>
      <c r="D81" s="142">
        <f>'Overview IB'!D96</f>
        <v>0</v>
      </c>
      <c r="E81" s="142">
        <f>'Overview IB'!E96</f>
        <v>0</v>
      </c>
      <c r="F81" s="259"/>
      <c r="G81" s="260"/>
      <c r="H81" s="260"/>
      <c r="I81" s="260"/>
      <c r="J81" s="260"/>
      <c r="K81" s="260"/>
      <c r="L81" s="260"/>
      <c r="M81" s="260"/>
      <c r="N81" s="260"/>
      <c r="O81" s="261"/>
      <c r="P81" s="167"/>
      <c r="Q81" s="301"/>
      <c r="R81" s="110"/>
      <c r="S81" s="168">
        <f t="shared" si="6"/>
        <v>0</v>
      </c>
      <c r="T81" s="186"/>
      <c r="U81" s="286"/>
      <c r="V81" s="287"/>
      <c r="W81" s="287"/>
      <c r="X81" s="287"/>
      <c r="Y81" s="287"/>
      <c r="Z81" s="287"/>
      <c r="AA81" s="287"/>
      <c r="AB81" s="287"/>
      <c r="AC81" s="287"/>
      <c r="AD81" s="288"/>
      <c r="AE81" s="93"/>
    </row>
    <row r="82" spans="2:35" ht="15.75" customHeight="1" x14ac:dyDescent="0.25">
      <c r="B82" s="111"/>
      <c r="C82" s="176" t="s">
        <v>83</v>
      </c>
      <c r="D82" s="142">
        <f>'Overview IB'!D97</f>
        <v>0</v>
      </c>
      <c r="E82" s="142">
        <f>'Overview IB'!E97</f>
        <v>0</v>
      </c>
      <c r="F82" s="259"/>
      <c r="G82" s="260"/>
      <c r="H82" s="260"/>
      <c r="I82" s="260"/>
      <c r="J82" s="260"/>
      <c r="K82" s="260"/>
      <c r="L82" s="260"/>
      <c r="M82" s="260"/>
      <c r="N82" s="260"/>
      <c r="O82" s="261"/>
      <c r="P82" s="167"/>
      <c r="Q82" s="301"/>
      <c r="R82" s="110"/>
      <c r="S82" s="168">
        <f t="shared" si="6"/>
        <v>0</v>
      </c>
      <c r="T82" s="186"/>
      <c r="U82" s="286"/>
      <c r="V82" s="287"/>
      <c r="W82" s="287"/>
      <c r="X82" s="287"/>
      <c r="Y82" s="287"/>
      <c r="Z82" s="287"/>
      <c r="AA82" s="287"/>
      <c r="AB82" s="287"/>
      <c r="AC82" s="287"/>
      <c r="AD82" s="288"/>
      <c r="AE82" s="93"/>
    </row>
    <row r="83" spans="2:35" ht="15.75" customHeight="1" x14ac:dyDescent="0.25">
      <c r="B83" s="111"/>
      <c r="C83" s="176" t="s">
        <v>116</v>
      </c>
      <c r="D83" s="142">
        <f>'Overview IB'!D98</f>
        <v>0</v>
      </c>
      <c r="E83" s="142">
        <f>'Overview IB'!E98</f>
        <v>0</v>
      </c>
      <c r="F83" s="259"/>
      <c r="G83" s="260"/>
      <c r="H83" s="260"/>
      <c r="I83" s="260"/>
      <c r="J83" s="260"/>
      <c r="K83" s="260"/>
      <c r="L83" s="260"/>
      <c r="M83" s="260"/>
      <c r="N83" s="260"/>
      <c r="O83" s="261"/>
      <c r="P83" s="167"/>
      <c r="Q83" s="301"/>
      <c r="R83" s="110"/>
      <c r="S83" s="168">
        <f t="shared" si="6"/>
        <v>0</v>
      </c>
      <c r="T83" s="186"/>
      <c r="U83" s="286"/>
      <c r="V83" s="287"/>
      <c r="W83" s="287"/>
      <c r="X83" s="287"/>
      <c r="Y83" s="287"/>
      <c r="Z83" s="287"/>
      <c r="AA83" s="287"/>
      <c r="AB83" s="287"/>
      <c r="AC83" s="287"/>
      <c r="AD83" s="288"/>
      <c r="AE83" s="93"/>
    </row>
    <row r="84" spans="2:35" ht="15.75" customHeight="1" x14ac:dyDescent="0.25">
      <c r="B84" s="111"/>
      <c r="C84" s="176" t="s">
        <v>84</v>
      </c>
      <c r="D84" s="142">
        <f>'Overview IB'!D99</f>
        <v>0</v>
      </c>
      <c r="E84" s="142">
        <f>'Overview IB'!E99</f>
        <v>0</v>
      </c>
      <c r="F84" s="259"/>
      <c r="G84" s="260"/>
      <c r="H84" s="260"/>
      <c r="I84" s="260"/>
      <c r="J84" s="260"/>
      <c r="K84" s="260"/>
      <c r="L84" s="260"/>
      <c r="M84" s="260"/>
      <c r="N84" s="260"/>
      <c r="O84" s="261"/>
      <c r="P84" s="167"/>
      <c r="Q84" s="301"/>
      <c r="R84" s="110"/>
      <c r="S84" s="168">
        <f t="shared" si="6"/>
        <v>0</v>
      </c>
      <c r="T84" s="186"/>
      <c r="U84" s="286"/>
      <c r="V84" s="287"/>
      <c r="W84" s="287"/>
      <c r="X84" s="287"/>
      <c r="Y84" s="287"/>
      <c r="Z84" s="287"/>
      <c r="AA84" s="287"/>
      <c r="AB84" s="287"/>
      <c r="AC84" s="287"/>
      <c r="AD84" s="288"/>
      <c r="AE84" s="93"/>
    </row>
    <row r="85" spans="2:35" ht="15.75" customHeight="1" x14ac:dyDescent="0.25">
      <c r="B85" s="111"/>
      <c r="C85" s="176" t="s">
        <v>85</v>
      </c>
      <c r="D85" s="142">
        <f>'Overview IB'!D100</f>
        <v>0</v>
      </c>
      <c r="E85" s="142">
        <f>'Overview IB'!E100</f>
        <v>0</v>
      </c>
      <c r="F85" s="259"/>
      <c r="G85" s="260"/>
      <c r="H85" s="260"/>
      <c r="I85" s="260"/>
      <c r="J85" s="260"/>
      <c r="K85" s="260"/>
      <c r="L85" s="260"/>
      <c r="M85" s="260"/>
      <c r="N85" s="260"/>
      <c r="O85" s="261"/>
      <c r="P85" s="167"/>
      <c r="Q85" s="301"/>
      <c r="R85" s="110"/>
      <c r="S85" s="168">
        <f t="shared" si="6"/>
        <v>0</v>
      </c>
      <c r="T85" s="186"/>
      <c r="U85" s="286"/>
      <c r="V85" s="287"/>
      <c r="W85" s="287"/>
      <c r="X85" s="287"/>
      <c r="Y85" s="287"/>
      <c r="Z85" s="287"/>
      <c r="AA85" s="287"/>
      <c r="AB85" s="287"/>
      <c r="AC85" s="287"/>
      <c r="AD85" s="288"/>
      <c r="AE85" s="93"/>
    </row>
    <row r="86" spans="2:35" ht="18.75" customHeight="1" x14ac:dyDescent="0.25">
      <c r="B86" s="111"/>
      <c r="C86" s="176" t="s">
        <v>86</v>
      </c>
      <c r="D86" s="142">
        <f>'Overview IB'!D101</f>
        <v>0</v>
      </c>
      <c r="E86" s="142">
        <f>'Overview IB'!E101</f>
        <v>0</v>
      </c>
      <c r="F86" s="259"/>
      <c r="G86" s="260"/>
      <c r="H86" s="260"/>
      <c r="I86" s="260"/>
      <c r="J86" s="260"/>
      <c r="K86" s="260"/>
      <c r="L86" s="260"/>
      <c r="M86" s="260"/>
      <c r="N86" s="260"/>
      <c r="O86" s="261"/>
      <c r="P86" s="167"/>
      <c r="Q86" s="301"/>
      <c r="R86" s="110"/>
      <c r="S86" s="168">
        <f t="shared" si="6"/>
        <v>0</v>
      </c>
      <c r="T86" s="186"/>
      <c r="U86" s="286"/>
      <c r="V86" s="287"/>
      <c r="W86" s="287"/>
      <c r="X86" s="287"/>
      <c r="Y86" s="287"/>
      <c r="Z86" s="287"/>
      <c r="AA86" s="287"/>
      <c r="AB86" s="287"/>
      <c r="AC86" s="287"/>
      <c r="AD86" s="288"/>
      <c r="AE86" s="93"/>
    </row>
    <row r="87" spans="2:35" ht="18.75" customHeight="1" x14ac:dyDescent="0.25">
      <c r="B87" s="111"/>
      <c r="C87" s="176" t="s">
        <v>103</v>
      </c>
      <c r="D87" s="142">
        <f>'Overview IB'!D102</f>
        <v>0</v>
      </c>
      <c r="E87" s="142">
        <f>'Overview IB'!E102</f>
        <v>0</v>
      </c>
      <c r="F87" s="259"/>
      <c r="G87" s="260"/>
      <c r="H87" s="260"/>
      <c r="I87" s="260"/>
      <c r="J87" s="260"/>
      <c r="K87" s="260"/>
      <c r="L87" s="260"/>
      <c r="M87" s="260"/>
      <c r="N87" s="260"/>
      <c r="O87" s="261"/>
      <c r="P87" s="167"/>
      <c r="Q87" s="302"/>
      <c r="R87" s="142">
        <f>SUM(R80:R86)</f>
        <v>0</v>
      </c>
      <c r="S87" s="168">
        <f t="shared" si="5"/>
        <v>0</v>
      </c>
      <c r="T87" s="186"/>
      <c r="U87" s="289"/>
      <c r="V87" s="290"/>
      <c r="W87" s="290"/>
      <c r="X87" s="290"/>
      <c r="Y87" s="290"/>
      <c r="Z87" s="290"/>
      <c r="AA87" s="290"/>
      <c r="AB87" s="290"/>
      <c r="AC87" s="290"/>
      <c r="AD87" s="291"/>
      <c r="AE87" s="93"/>
    </row>
    <row r="88" spans="2:35" ht="15.75" customHeight="1" x14ac:dyDescent="0.25">
      <c r="B88" s="111"/>
      <c r="C88" s="53" t="s">
        <v>31</v>
      </c>
      <c r="D88" s="177">
        <f>'Overview IB'!D103</f>
        <v>0</v>
      </c>
      <c r="E88" s="177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142">
        <f>'Overview IB'!R103</f>
        <v>0</v>
      </c>
      <c r="P88" s="32"/>
      <c r="Q88" s="177">
        <f t="shared" ref="Q88:Q98" si="7">SUM(U88:AD88)</f>
        <v>0</v>
      </c>
      <c r="R88" s="110"/>
      <c r="S88" s="168">
        <f t="shared" si="5"/>
        <v>0</v>
      </c>
      <c r="T88" s="186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93"/>
    </row>
    <row r="89" spans="2:35" ht="15.75" customHeight="1" x14ac:dyDescent="0.25">
      <c r="B89" s="303"/>
      <c r="C89" s="304"/>
      <c r="D89" s="113"/>
      <c r="E89" s="169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95"/>
      <c r="Q89" s="115"/>
      <c r="R89" s="115"/>
      <c r="S89" s="116"/>
      <c r="T89" s="130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  <c r="AE89" s="93"/>
    </row>
    <row r="90" spans="2:35" ht="45" x14ac:dyDescent="0.25">
      <c r="B90" s="111"/>
      <c r="C90" s="165" t="s">
        <v>38</v>
      </c>
      <c r="D90" s="163" t="s">
        <v>72</v>
      </c>
      <c r="E90" s="163" t="s">
        <v>124</v>
      </c>
      <c r="F90" s="88" t="s">
        <v>129</v>
      </c>
      <c r="G90" s="88" t="s">
        <v>130</v>
      </c>
      <c r="H90" s="88" t="s">
        <v>131</v>
      </c>
      <c r="I90" s="88" t="s">
        <v>132</v>
      </c>
      <c r="J90" s="88" t="s">
        <v>133</v>
      </c>
      <c r="K90" s="88" t="s">
        <v>134</v>
      </c>
      <c r="L90" s="88" t="s">
        <v>135</v>
      </c>
      <c r="M90" s="88" t="s">
        <v>136</v>
      </c>
      <c r="N90" s="88" t="s">
        <v>137</v>
      </c>
      <c r="O90" s="88" t="s">
        <v>138</v>
      </c>
      <c r="P90" s="32"/>
      <c r="Q90" s="175" t="s">
        <v>29</v>
      </c>
      <c r="R90" s="175" t="s">
        <v>123</v>
      </c>
      <c r="S90" s="178" t="s">
        <v>8</v>
      </c>
      <c r="T90" s="8" t="s">
        <v>61</v>
      </c>
      <c r="U90" s="88" t="s">
        <v>129</v>
      </c>
      <c r="V90" s="88" t="s">
        <v>130</v>
      </c>
      <c r="W90" s="88" t="s">
        <v>131</v>
      </c>
      <c r="X90" s="88" t="s">
        <v>132</v>
      </c>
      <c r="Y90" s="88" t="s">
        <v>133</v>
      </c>
      <c r="Z90" s="88" t="s">
        <v>134</v>
      </c>
      <c r="AA90" s="88" t="s">
        <v>135</v>
      </c>
      <c r="AB90" s="88" t="s">
        <v>136</v>
      </c>
      <c r="AC90" s="88" t="s">
        <v>137</v>
      </c>
      <c r="AD90" s="88" t="s">
        <v>138</v>
      </c>
      <c r="AE90" s="93"/>
    </row>
    <row r="91" spans="2:35" ht="36.75" customHeight="1" x14ac:dyDescent="0.25">
      <c r="B91" s="111"/>
      <c r="C91" s="53" t="s">
        <v>148</v>
      </c>
      <c r="D91" s="177">
        <f>'Overview IB'!D106</f>
        <v>0</v>
      </c>
      <c r="E91" s="177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142">
        <f>'Overview IB'!R106</f>
        <v>0</v>
      </c>
      <c r="P91" s="32"/>
      <c r="Q91" s="177">
        <f t="shared" si="7"/>
        <v>0</v>
      </c>
      <c r="R91" s="110"/>
      <c r="S91" s="168">
        <f t="shared" ref="S91:S98" si="8">IF(D91=0,0,IF(E91=0,IF(R91=0,Q91/D91,R91/D91),IF(R91=0,Q91/E91,R91/E91)))</f>
        <v>0</v>
      </c>
      <c r="T91" s="186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93"/>
    </row>
    <row r="92" spans="2:35" ht="36.75" customHeight="1" x14ac:dyDescent="0.25">
      <c r="B92" s="111"/>
      <c r="C92" s="53" t="s">
        <v>80</v>
      </c>
      <c r="D92" s="177">
        <f>'Overview IB'!D107</f>
        <v>0</v>
      </c>
      <c r="E92" s="177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142">
        <f>'Overview IB'!R107</f>
        <v>0</v>
      </c>
      <c r="P92" s="32"/>
      <c r="Q92" s="177">
        <f t="shared" si="7"/>
        <v>0</v>
      </c>
      <c r="R92" s="110"/>
      <c r="S92" s="168">
        <f t="shared" si="8"/>
        <v>0</v>
      </c>
      <c r="T92" s="186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93"/>
    </row>
    <row r="93" spans="2:35" ht="46.5" customHeight="1" x14ac:dyDescent="0.25">
      <c r="B93" s="111"/>
      <c r="C93" s="53" t="s">
        <v>77</v>
      </c>
      <c r="D93" s="177">
        <f>'Overview IB'!D108</f>
        <v>0</v>
      </c>
      <c r="E93" s="177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142">
        <f>'Overview IB'!R108</f>
        <v>0</v>
      </c>
      <c r="P93" s="32"/>
      <c r="Q93" s="177">
        <f t="shared" si="7"/>
        <v>0</v>
      </c>
      <c r="R93" s="110"/>
      <c r="S93" s="168">
        <f t="shared" si="8"/>
        <v>0</v>
      </c>
      <c r="T93" s="186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93"/>
    </row>
    <row r="94" spans="2:35" ht="36.75" customHeight="1" x14ac:dyDescent="0.25">
      <c r="B94" s="111"/>
      <c r="C94" s="53" t="s">
        <v>153</v>
      </c>
      <c r="D94" s="177">
        <f>'Overview IB'!D109</f>
        <v>0</v>
      </c>
      <c r="E94" s="177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142">
        <f>'Overview IB'!R109</f>
        <v>0</v>
      </c>
      <c r="P94" s="32"/>
      <c r="Q94" s="177">
        <f t="shared" si="7"/>
        <v>0</v>
      </c>
      <c r="R94" s="110"/>
      <c r="S94" s="168">
        <f t="shared" si="8"/>
        <v>0</v>
      </c>
      <c r="T94" s="186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93"/>
    </row>
    <row r="95" spans="2:35" s="117" customFormat="1" ht="36.75" customHeight="1" x14ac:dyDescent="0.25">
      <c r="B95" s="111"/>
      <c r="C95" s="53" t="s">
        <v>101</v>
      </c>
      <c r="D95" s="177">
        <f>'Overview IB'!D110</f>
        <v>0</v>
      </c>
      <c r="E95" s="177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142">
        <f>'Overview IB'!R110</f>
        <v>0</v>
      </c>
      <c r="P95" s="32"/>
      <c r="Q95" s="177">
        <f t="shared" si="7"/>
        <v>0</v>
      </c>
      <c r="R95" s="110"/>
      <c r="S95" s="168">
        <f t="shared" si="8"/>
        <v>0</v>
      </c>
      <c r="T95" s="186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93"/>
      <c r="AF95" s="94"/>
      <c r="AG95" s="94"/>
      <c r="AH95" s="94"/>
      <c r="AI95" s="94"/>
    </row>
    <row r="96" spans="2:35" s="118" customFormat="1" ht="36.75" customHeight="1" x14ac:dyDescent="0.25">
      <c r="B96" s="111"/>
      <c r="C96" s="53" t="s">
        <v>79</v>
      </c>
      <c r="D96" s="177">
        <f>'Overview IB'!D111</f>
        <v>0</v>
      </c>
      <c r="E96" s="177">
        <f>'Overview IB'!E111</f>
        <v>0</v>
      </c>
      <c r="F96" s="142">
        <f>'Overview IB'!I111</f>
        <v>0</v>
      </c>
      <c r="G96" s="142">
        <f>'Overview IB'!J111</f>
        <v>0</v>
      </c>
      <c r="H96" s="142">
        <f>'Overview IB'!K111</f>
        <v>0</v>
      </c>
      <c r="I96" s="142">
        <f>'Overview IB'!L111</f>
        <v>0</v>
      </c>
      <c r="J96" s="142">
        <f>'Overview IB'!M111</f>
        <v>0</v>
      </c>
      <c r="K96" s="142">
        <f>'Overview IB'!N111</f>
        <v>0</v>
      </c>
      <c r="L96" s="142">
        <f>'Overview IB'!O111</f>
        <v>0</v>
      </c>
      <c r="M96" s="142">
        <f>'Overview IB'!P111</f>
        <v>0</v>
      </c>
      <c r="N96" s="142">
        <f>'Overview IB'!Q111</f>
        <v>0</v>
      </c>
      <c r="O96" s="142">
        <f>'Overview IB'!R111</f>
        <v>0</v>
      </c>
      <c r="P96" s="32"/>
      <c r="Q96" s="177">
        <f t="shared" si="7"/>
        <v>0</v>
      </c>
      <c r="R96" s="110"/>
      <c r="S96" s="168">
        <f t="shared" si="8"/>
        <v>0</v>
      </c>
      <c r="T96" s="186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93"/>
      <c r="AF96" s="94"/>
      <c r="AG96" s="94"/>
      <c r="AH96" s="94"/>
      <c r="AI96" s="94"/>
    </row>
    <row r="97" spans="2:35" s="118" customFormat="1" ht="36.75" customHeight="1" x14ac:dyDescent="0.25">
      <c r="B97" s="111"/>
      <c r="C97" s="53" t="s">
        <v>78</v>
      </c>
      <c r="D97" s="177">
        <f>'Overview IB'!D112</f>
        <v>0</v>
      </c>
      <c r="E97" s="177">
        <f>'Overview IB'!E112</f>
        <v>0</v>
      </c>
      <c r="F97" s="142">
        <f>'Overview IB'!I112</f>
        <v>0</v>
      </c>
      <c r="G97" s="142">
        <f>'Overview IB'!J112</f>
        <v>0</v>
      </c>
      <c r="H97" s="142">
        <f>'Overview IB'!K112</f>
        <v>0</v>
      </c>
      <c r="I97" s="142">
        <f>'Overview IB'!L112</f>
        <v>0</v>
      </c>
      <c r="J97" s="142">
        <f>'Overview IB'!M112</f>
        <v>0</v>
      </c>
      <c r="K97" s="142">
        <f>'Overview IB'!N112</f>
        <v>0</v>
      </c>
      <c r="L97" s="142">
        <f>'Overview IB'!O112</f>
        <v>0</v>
      </c>
      <c r="M97" s="142">
        <f>'Overview IB'!P112</f>
        <v>0</v>
      </c>
      <c r="N97" s="142">
        <f>'Overview IB'!Q112</f>
        <v>0</v>
      </c>
      <c r="O97" s="142">
        <f>'Overview IB'!R112</f>
        <v>0</v>
      </c>
      <c r="P97" s="32"/>
      <c r="Q97" s="177">
        <f t="shared" si="7"/>
        <v>0</v>
      </c>
      <c r="R97" s="110"/>
      <c r="S97" s="168">
        <f t="shared" si="8"/>
        <v>0</v>
      </c>
      <c r="T97" s="186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93"/>
      <c r="AF97" s="94"/>
      <c r="AG97" s="94"/>
      <c r="AH97" s="94"/>
      <c r="AI97" s="94"/>
    </row>
    <row r="98" spans="2:35" s="118" customFormat="1" ht="36.75" customHeight="1" x14ac:dyDescent="0.25">
      <c r="B98" s="111"/>
      <c r="C98" s="89" t="str">
        <f>'Overview IB'!C113</f>
        <v>Wirkungsindikator frei wählbar lt. Indikatorenblatt</v>
      </c>
      <c r="D98" s="177">
        <f>'Overview IB'!D113</f>
        <v>0</v>
      </c>
      <c r="E98" s="177">
        <f>'Overview IB'!E113</f>
        <v>0</v>
      </c>
      <c r="F98" s="142">
        <f>'Overview IB'!I113</f>
        <v>0</v>
      </c>
      <c r="G98" s="142">
        <f>'Overview IB'!J113</f>
        <v>0</v>
      </c>
      <c r="H98" s="142">
        <f>'Overview IB'!K113</f>
        <v>0</v>
      </c>
      <c r="I98" s="142">
        <f>'Overview IB'!L113</f>
        <v>0</v>
      </c>
      <c r="J98" s="142">
        <f>'Overview IB'!M113</f>
        <v>0</v>
      </c>
      <c r="K98" s="142">
        <f>'Overview IB'!N113</f>
        <v>0</v>
      </c>
      <c r="L98" s="142">
        <f>'Overview IB'!O113</f>
        <v>0</v>
      </c>
      <c r="M98" s="142">
        <f>'Overview IB'!P113</f>
        <v>0</v>
      </c>
      <c r="N98" s="142">
        <f>'Overview IB'!Q113</f>
        <v>0</v>
      </c>
      <c r="O98" s="142">
        <f>'Overview IB'!R113</f>
        <v>0</v>
      </c>
      <c r="P98" s="32"/>
      <c r="Q98" s="177">
        <f t="shared" si="7"/>
        <v>0</v>
      </c>
      <c r="R98" s="110"/>
      <c r="S98" s="168">
        <f t="shared" si="8"/>
        <v>0</v>
      </c>
      <c r="T98" s="186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93"/>
      <c r="AF98" s="94"/>
      <c r="AG98" s="94"/>
      <c r="AH98" s="94"/>
      <c r="AI98" s="94"/>
    </row>
    <row r="99" spans="2:35" s="118" customFormat="1" x14ac:dyDescent="0.25">
      <c r="B99" s="119"/>
      <c r="C99" s="34"/>
      <c r="D99" s="11"/>
      <c r="E99" s="11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131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120"/>
      <c r="AF99" s="94"/>
      <c r="AG99" s="94"/>
      <c r="AH99" s="94"/>
      <c r="AI99" s="94"/>
    </row>
    <row r="100" spans="2:35" s="118" customFormat="1" x14ac:dyDescent="0.25">
      <c r="D100" s="121"/>
      <c r="E100" s="121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  <c r="P100" s="98"/>
      <c r="Q100" s="122"/>
      <c r="R100" s="122"/>
      <c r="S100" s="122"/>
      <c r="T100" s="132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94"/>
      <c r="AF100" s="94"/>
      <c r="AG100" s="94"/>
      <c r="AH100" s="94"/>
      <c r="AI100" s="94"/>
    </row>
    <row r="101" spans="2:35" s="118" customFormat="1" x14ac:dyDescent="0.25">
      <c r="D101" s="121"/>
      <c r="E101" s="121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98"/>
      <c r="Q101" s="122"/>
      <c r="R101" s="122"/>
      <c r="S101" s="122"/>
      <c r="T101" s="132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94"/>
      <c r="AF101" s="94"/>
      <c r="AG101" s="94"/>
      <c r="AH101" s="94"/>
      <c r="AI101" s="94"/>
    </row>
    <row r="102" spans="2:35" s="118" customFormat="1" x14ac:dyDescent="0.25">
      <c r="D102" s="121"/>
      <c r="E102" s="121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98"/>
      <c r="Q102" s="123"/>
      <c r="R102" s="123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94"/>
      <c r="AF102" s="94"/>
      <c r="AG102" s="94"/>
      <c r="AH102" s="94"/>
      <c r="AI102" s="94"/>
    </row>
    <row r="103" spans="2:35" s="118" customFormat="1" x14ac:dyDescent="0.25">
      <c r="D103" s="121"/>
      <c r="E103" s="121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98"/>
      <c r="Q103" s="124"/>
      <c r="R103" s="124"/>
      <c r="S103" s="121"/>
      <c r="T103" s="121"/>
      <c r="U103" s="121"/>
      <c r="V103" s="121"/>
      <c r="W103" s="121"/>
      <c r="X103" s="121"/>
      <c r="Y103" s="121"/>
      <c r="Z103" s="121"/>
      <c r="AB103" s="121"/>
      <c r="AC103" s="121"/>
      <c r="AD103" s="121"/>
      <c r="AE103" s="94"/>
      <c r="AF103" s="94"/>
      <c r="AG103" s="94"/>
      <c r="AH103" s="94"/>
      <c r="AI103" s="94"/>
    </row>
    <row r="104" spans="2:35" s="118" customFormat="1" x14ac:dyDescent="0.25">
      <c r="D104" s="121"/>
      <c r="E104" s="121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98"/>
      <c r="Q104" s="124"/>
      <c r="R104" s="124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94"/>
      <c r="AF104" s="94"/>
      <c r="AG104" s="94"/>
      <c r="AH104" s="94"/>
      <c r="AI104" s="94"/>
    </row>
    <row r="105" spans="2:35" s="118" customFormat="1" x14ac:dyDescent="0.25">
      <c r="D105" s="121"/>
      <c r="E105" s="121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98"/>
      <c r="Q105" s="124"/>
      <c r="R105" s="124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94"/>
      <c r="AF105" s="94"/>
      <c r="AG105" s="94"/>
      <c r="AH105" s="94"/>
      <c r="AI105" s="94"/>
    </row>
    <row r="106" spans="2:35" s="100" customFormat="1" x14ac:dyDescent="0.25">
      <c r="C106" s="118"/>
      <c r="D106" s="121"/>
      <c r="E106" s="121"/>
      <c r="F106" s="122"/>
      <c r="G106" s="122"/>
      <c r="H106" s="122"/>
      <c r="I106" s="122"/>
      <c r="J106" s="122"/>
      <c r="K106" s="122"/>
      <c r="L106" s="122"/>
      <c r="M106" s="122"/>
      <c r="N106" s="122"/>
      <c r="O106" s="122"/>
      <c r="P106" s="98"/>
      <c r="Q106" s="122"/>
      <c r="R106" s="122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94"/>
      <c r="AF106" s="94"/>
      <c r="AG106" s="94"/>
      <c r="AH106" s="94"/>
      <c r="AI106" s="94"/>
    </row>
    <row r="107" spans="2:35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8"/>
      <c r="Q107" s="99"/>
      <c r="R107" s="99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94"/>
      <c r="AF107" s="94"/>
      <c r="AG107" s="94"/>
      <c r="AH107" s="94"/>
      <c r="AI107" s="94"/>
    </row>
    <row r="108" spans="2:35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8"/>
      <c r="Q108" s="99"/>
      <c r="R108" s="99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94"/>
      <c r="AF108" s="94"/>
      <c r="AG108" s="94"/>
      <c r="AH108" s="94"/>
      <c r="AI108" s="94"/>
    </row>
    <row r="109" spans="2:35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8"/>
      <c r="Q109" s="99"/>
      <c r="R109" s="99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94"/>
      <c r="AF109" s="94"/>
      <c r="AG109" s="94"/>
      <c r="AH109" s="94"/>
      <c r="AI109" s="94"/>
    </row>
    <row r="110" spans="2:35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8"/>
      <c r="Q110" s="99"/>
      <c r="R110" s="99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94"/>
      <c r="AF110" s="94"/>
      <c r="AG110" s="94"/>
      <c r="AH110" s="94"/>
      <c r="AI110" s="94"/>
    </row>
    <row r="111" spans="2:35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8"/>
      <c r="Q111" s="99"/>
      <c r="R111" s="99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94"/>
      <c r="AF111" s="94"/>
      <c r="AG111" s="94"/>
      <c r="AH111" s="94"/>
      <c r="AI111" s="94"/>
    </row>
    <row r="112" spans="2:35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8"/>
      <c r="Q112" s="99"/>
      <c r="R112" s="99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94"/>
      <c r="AF112" s="94"/>
      <c r="AG112" s="94"/>
      <c r="AH112" s="94"/>
      <c r="AI112" s="94"/>
    </row>
    <row r="113" spans="4:35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8"/>
      <c r="Q113" s="99"/>
      <c r="R113" s="99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94"/>
      <c r="AF113" s="94"/>
      <c r="AG113" s="94"/>
      <c r="AH113" s="94"/>
      <c r="AI113" s="94"/>
    </row>
    <row r="114" spans="4:35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8"/>
      <c r="Q114" s="99"/>
      <c r="R114" s="99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94"/>
      <c r="AF114" s="94"/>
      <c r="AG114" s="94"/>
      <c r="AH114" s="94"/>
      <c r="AI114" s="94"/>
    </row>
    <row r="115" spans="4:35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8"/>
      <c r="Q115" s="99"/>
      <c r="R115" s="99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94"/>
      <c r="AF115" s="94"/>
      <c r="AG115" s="94"/>
      <c r="AH115" s="94"/>
      <c r="AI115" s="94"/>
    </row>
    <row r="116" spans="4:35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8"/>
      <c r="Q116" s="99"/>
      <c r="R116" s="99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94"/>
      <c r="AF116" s="94"/>
      <c r="AG116" s="94"/>
      <c r="AH116" s="94"/>
      <c r="AI116" s="94"/>
    </row>
    <row r="117" spans="4:35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8"/>
      <c r="Q117" s="99"/>
      <c r="R117" s="99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94"/>
      <c r="AF117" s="94"/>
      <c r="AG117" s="94"/>
      <c r="AH117" s="94"/>
      <c r="AI117" s="94"/>
    </row>
    <row r="118" spans="4:35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8"/>
      <c r="Q118" s="99"/>
      <c r="R118" s="99"/>
      <c r="S118" s="99"/>
      <c r="T118" s="127"/>
      <c r="U118" s="99"/>
      <c r="V118" s="99"/>
      <c r="W118" s="99"/>
      <c r="X118" s="99"/>
      <c r="Y118" s="99"/>
      <c r="Z118" s="99"/>
      <c r="AA118" s="99"/>
      <c r="AE118" s="94"/>
      <c r="AF118" s="94"/>
      <c r="AG118" s="94"/>
      <c r="AH118" s="94"/>
      <c r="AI118" s="94"/>
    </row>
    <row r="119" spans="4:35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8"/>
      <c r="Q119" s="99"/>
      <c r="R119" s="99"/>
      <c r="S119" s="99"/>
      <c r="T119" s="127"/>
      <c r="U119" s="99"/>
      <c r="V119" s="99"/>
      <c r="W119" s="99"/>
      <c r="X119" s="99"/>
      <c r="Y119" s="99"/>
      <c r="Z119" s="99"/>
      <c r="AA119" s="99"/>
      <c r="AE119" s="94"/>
      <c r="AF119" s="94"/>
      <c r="AG119" s="94"/>
      <c r="AH119" s="94"/>
      <c r="AI119" s="94"/>
    </row>
    <row r="120" spans="4:35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8"/>
      <c r="Q120" s="99"/>
      <c r="R120" s="99"/>
      <c r="S120" s="99"/>
      <c r="T120" s="127"/>
      <c r="U120" s="99"/>
      <c r="V120" s="99"/>
      <c r="W120" s="99"/>
      <c r="X120" s="99"/>
      <c r="Y120" s="99"/>
      <c r="Z120" s="99"/>
      <c r="AA120" s="99"/>
      <c r="AE120" s="94"/>
      <c r="AF120" s="94"/>
      <c r="AG120" s="94"/>
      <c r="AH120" s="94"/>
      <c r="AI120" s="94"/>
    </row>
    <row r="121" spans="4:35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8"/>
      <c r="Q121" s="99"/>
      <c r="R121" s="99"/>
      <c r="S121" s="99"/>
      <c r="T121" s="127"/>
      <c r="U121" s="99"/>
      <c r="V121" s="99"/>
      <c r="W121" s="99"/>
      <c r="X121" s="99"/>
      <c r="Y121" s="99"/>
      <c r="Z121" s="99"/>
      <c r="AA121" s="99"/>
      <c r="AE121" s="94"/>
      <c r="AF121" s="94"/>
      <c r="AG121" s="94"/>
      <c r="AH121" s="94"/>
      <c r="AI121" s="94"/>
    </row>
    <row r="122" spans="4:35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8"/>
      <c r="Q122" s="99"/>
      <c r="R122" s="99"/>
      <c r="S122" s="99"/>
      <c r="T122" s="127"/>
      <c r="U122" s="99"/>
      <c r="V122" s="99"/>
      <c r="W122" s="99"/>
      <c r="X122" s="99"/>
      <c r="Y122" s="99"/>
      <c r="Z122" s="99"/>
      <c r="AA122" s="99"/>
      <c r="AE122" s="94"/>
      <c r="AF122" s="94"/>
      <c r="AG122" s="94"/>
      <c r="AH122" s="94"/>
      <c r="AI122" s="94"/>
    </row>
    <row r="123" spans="4:35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8"/>
      <c r="Q123" s="99"/>
      <c r="R123" s="99"/>
      <c r="S123" s="99"/>
      <c r="T123" s="127"/>
      <c r="U123" s="99"/>
      <c r="V123" s="99"/>
      <c r="W123" s="99"/>
      <c r="X123" s="99"/>
      <c r="Y123" s="99"/>
      <c r="Z123" s="99"/>
      <c r="AA123" s="99"/>
      <c r="AE123" s="94"/>
      <c r="AF123" s="94"/>
      <c r="AG123" s="94"/>
      <c r="AH123" s="94"/>
      <c r="AI123" s="94"/>
    </row>
    <row r="124" spans="4:35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8"/>
      <c r="Q124" s="99"/>
      <c r="R124" s="99"/>
      <c r="S124" s="99"/>
      <c r="T124" s="127"/>
      <c r="U124" s="99"/>
      <c r="V124" s="99"/>
      <c r="W124" s="99"/>
      <c r="X124" s="99"/>
      <c r="Y124" s="99"/>
      <c r="Z124" s="99"/>
      <c r="AA124" s="99"/>
      <c r="AE124" s="94"/>
      <c r="AF124" s="94"/>
      <c r="AG124" s="94"/>
      <c r="AH124" s="94"/>
      <c r="AI124" s="94"/>
    </row>
    <row r="125" spans="4:35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8"/>
      <c r="Q125" s="99"/>
      <c r="R125" s="99"/>
      <c r="S125" s="99"/>
      <c r="T125" s="127"/>
      <c r="U125" s="99"/>
      <c r="V125" s="99"/>
      <c r="W125" s="99"/>
      <c r="X125" s="99"/>
      <c r="Y125" s="99"/>
      <c r="Z125" s="99"/>
      <c r="AA125" s="99"/>
      <c r="AE125" s="94"/>
      <c r="AF125" s="94"/>
      <c r="AG125" s="94"/>
      <c r="AH125" s="94"/>
      <c r="AI125" s="94"/>
    </row>
    <row r="126" spans="4:35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8"/>
      <c r="Q126" s="99"/>
      <c r="R126" s="99"/>
      <c r="S126" s="99"/>
      <c r="T126" s="127"/>
      <c r="U126" s="99"/>
      <c r="V126" s="99"/>
      <c r="W126" s="99"/>
      <c r="X126" s="99"/>
      <c r="Y126" s="99"/>
      <c r="Z126" s="99"/>
      <c r="AA126" s="99"/>
      <c r="AE126" s="94"/>
      <c r="AF126" s="94"/>
      <c r="AG126" s="94"/>
      <c r="AH126" s="94"/>
      <c r="AI126" s="94"/>
    </row>
    <row r="127" spans="4:35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8"/>
      <c r="Q127" s="99"/>
      <c r="R127" s="99"/>
      <c r="S127" s="99"/>
      <c r="T127" s="127"/>
      <c r="U127" s="99"/>
      <c r="V127" s="99"/>
      <c r="W127" s="99"/>
      <c r="X127" s="99"/>
      <c r="Y127" s="99"/>
      <c r="Z127" s="99"/>
      <c r="AA127" s="99"/>
      <c r="AE127" s="94"/>
      <c r="AF127" s="94"/>
      <c r="AG127" s="94"/>
      <c r="AH127" s="94"/>
      <c r="AI127" s="94"/>
    </row>
    <row r="128" spans="4:35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8"/>
      <c r="Q128" s="99"/>
      <c r="R128" s="99"/>
      <c r="S128" s="99"/>
      <c r="T128" s="127"/>
      <c r="U128" s="99"/>
      <c r="V128" s="99"/>
      <c r="W128" s="99"/>
      <c r="X128" s="99"/>
      <c r="Y128" s="99"/>
      <c r="Z128" s="99"/>
      <c r="AA128" s="99"/>
      <c r="AE128" s="94"/>
      <c r="AF128" s="94"/>
      <c r="AG128" s="94"/>
      <c r="AH128" s="94"/>
      <c r="AI128" s="94"/>
    </row>
    <row r="129" spans="4:35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8"/>
      <c r="Q129" s="99"/>
      <c r="R129" s="99"/>
      <c r="S129" s="99"/>
      <c r="T129" s="127"/>
      <c r="U129" s="99"/>
      <c r="V129" s="99"/>
      <c r="W129" s="99"/>
      <c r="X129" s="99"/>
      <c r="Y129" s="99"/>
      <c r="Z129" s="99"/>
      <c r="AA129" s="99"/>
      <c r="AE129" s="94"/>
      <c r="AF129" s="94"/>
      <c r="AG129" s="94"/>
      <c r="AH129" s="94"/>
      <c r="AI129" s="94"/>
    </row>
    <row r="130" spans="4:35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8"/>
      <c r="Q130" s="99"/>
      <c r="R130" s="99"/>
      <c r="S130" s="99"/>
      <c r="T130" s="127"/>
      <c r="U130" s="99"/>
      <c r="V130" s="99"/>
      <c r="W130" s="99"/>
      <c r="X130" s="99"/>
      <c r="Y130" s="99"/>
      <c r="Z130" s="99"/>
      <c r="AA130" s="99"/>
      <c r="AE130" s="94"/>
      <c r="AF130" s="94"/>
      <c r="AG130" s="94"/>
      <c r="AH130" s="94"/>
      <c r="AI130" s="94"/>
    </row>
    <row r="131" spans="4:35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8"/>
      <c r="Q131" s="99"/>
      <c r="R131" s="99"/>
      <c r="S131" s="99"/>
      <c r="T131" s="127"/>
      <c r="U131" s="99"/>
      <c r="V131" s="99"/>
      <c r="W131" s="99"/>
      <c r="X131" s="99"/>
      <c r="Y131" s="99"/>
      <c r="Z131" s="99"/>
      <c r="AA131" s="99"/>
      <c r="AE131" s="94"/>
      <c r="AF131" s="94"/>
      <c r="AG131" s="94"/>
      <c r="AH131" s="94"/>
      <c r="AI131" s="94"/>
    </row>
    <row r="132" spans="4:35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8"/>
      <c r="Q132" s="99"/>
      <c r="R132" s="99"/>
      <c r="S132" s="99"/>
      <c r="T132" s="127"/>
      <c r="U132" s="99"/>
      <c r="V132" s="99"/>
      <c r="W132" s="99"/>
      <c r="X132" s="99"/>
      <c r="Y132" s="99"/>
      <c r="Z132" s="99"/>
      <c r="AA132" s="99"/>
      <c r="AE132" s="94"/>
      <c r="AF132" s="94"/>
      <c r="AG132" s="94"/>
      <c r="AH132" s="94"/>
      <c r="AI132" s="94"/>
    </row>
    <row r="133" spans="4:35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8"/>
      <c r="Q133" s="99"/>
      <c r="R133" s="99"/>
      <c r="S133" s="99"/>
      <c r="T133" s="127"/>
      <c r="U133" s="99"/>
      <c r="V133" s="99"/>
      <c r="W133" s="99"/>
      <c r="X133" s="99"/>
      <c r="Y133" s="99"/>
      <c r="Z133" s="99"/>
      <c r="AA133" s="99"/>
      <c r="AE133" s="94"/>
      <c r="AF133" s="94"/>
      <c r="AG133" s="94"/>
      <c r="AH133" s="94"/>
      <c r="AI133" s="94"/>
    </row>
    <row r="134" spans="4:35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8"/>
      <c r="Q134" s="99"/>
      <c r="R134" s="99"/>
      <c r="S134" s="99"/>
      <c r="T134" s="127"/>
      <c r="U134" s="99"/>
      <c r="V134" s="99"/>
      <c r="W134" s="99"/>
      <c r="X134" s="99"/>
      <c r="Y134" s="99"/>
      <c r="Z134" s="99"/>
      <c r="AA134" s="99"/>
      <c r="AE134" s="94"/>
      <c r="AF134" s="94"/>
      <c r="AG134" s="94"/>
      <c r="AH134" s="94"/>
      <c r="AI134" s="94"/>
    </row>
    <row r="135" spans="4:35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8"/>
      <c r="Q135" s="99"/>
      <c r="R135" s="99"/>
      <c r="S135" s="99"/>
      <c r="T135" s="127"/>
      <c r="U135" s="99"/>
      <c r="V135" s="99"/>
      <c r="W135" s="99"/>
      <c r="X135" s="99"/>
      <c r="Y135" s="99"/>
      <c r="Z135" s="99"/>
      <c r="AA135" s="99"/>
      <c r="AE135" s="94"/>
      <c r="AF135" s="94"/>
      <c r="AG135" s="94"/>
      <c r="AH135" s="94"/>
      <c r="AI135" s="94"/>
    </row>
    <row r="136" spans="4:35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8"/>
      <c r="Q136" s="99"/>
      <c r="R136" s="99"/>
      <c r="S136" s="99"/>
      <c r="T136" s="127"/>
      <c r="U136" s="99"/>
      <c r="V136" s="99"/>
      <c r="W136" s="99"/>
      <c r="X136" s="99"/>
      <c r="Y136" s="99"/>
      <c r="Z136" s="99"/>
      <c r="AA136" s="99"/>
      <c r="AE136" s="94"/>
      <c r="AF136" s="94"/>
      <c r="AG136" s="94"/>
      <c r="AH136" s="94"/>
      <c r="AI136" s="94"/>
    </row>
    <row r="137" spans="4:35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8"/>
      <c r="Q137" s="99"/>
      <c r="R137" s="99"/>
      <c r="S137" s="99"/>
      <c r="T137" s="127"/>
      <c r="U137" s="99"/>
      <c r="V137" s="99"/>
      <c r="W137" s="99"/>
      <c r="X137" s="99"/>
      <c r="Y137" s="99"/>
      <c r="Z137" s="99"/>
      <c r="AA137" s="99"/>
      <c r="AE137" s="94"/>
      <c r="AF137" s="94"/>
      <c r="AG137" s="94"/>
      <c r="AH137" s="94"/>
      <c r="AI137" s="94"/>
    </row>
    <row r="138" spans="4:35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8"/>
      <c r="Q138" s="99"/>
      <c r="R138" s="99"/>
      <c r="S138" s="99"/>
      <c r="T138" s="127"/>
      <c r="U138" s="99"/>
      <c r="V138" s="99"/>
      <c r="W138" s="99"/>
      <c r="X138" s="99"/>
      <c r="Y138" s="99"/>
      <c r="Z138" s="99"/>
      <c r="AA138" s="99"/>
      <c r="AE138" s="94"/>
      <c r="AF138" s="94"/>
      <c r="AG138" s="94"/>
      <c r="AH138" s="94"/>
      <c r="AI138" s="94"/>
    </row>
    <row r="139" spans="4:35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8"/>
      <c r="Q139" s="99"/>
      <c r="R139" s="99"/>
      <c r="S139" s="99"/>
      <c r="T139" s="127"/>
      <c r="U139" s="99"/>
      <c r="V139" s="99"/>
      <c r="W139" s="99"/>
      <c r="X139" s="99"/>
      <c r="Y139" s="99"/>
      <c r="Z139" s="99"/>
      <c r="AA139" s="99"/>
      <c r="AE139" s="94"/>
      <c r="AF139" s="94"/>
      <c r="AG139" s="94"/>
      <c r="AH139" s="94"/>
      <c r="AI139" s="94"/>
    </row>
    <row r="140" spans="4:35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8"/>
      <c r="Q140" s="99"/>
      <c r="R140" s="99"/>
      <c r="S140" s="99"/>
      <c r="T140" s="127"/>
      <c r="U140" s="99"/>
      <c r="V140" s="99"/>
      <c r="W140" s="99"/>
      <c r="X140" s="99"/>
      <c r="Y140" s="99"/>
      <c r="Z140" s="99"/>
      <c r="AA140" s="99"/>
      <c r="AE140" s="94"/>
      <c r="AF140" s="94"/>
      <c r="AG140" s="94"/>
      <c r="AH140" s="94"/>
      <c r="AI140" s="94"/>
    </row>
    <row r="141" spans="4:35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8"/>
      <c r="Q141" s="99"/>
      <c r="R141" s="99"/>
      <c r="S141" s="99"/>
      <c r="T141" s="127"/>
      <c r="U141" s="99"/>
      <c r="V141" s="99"/>
      <c r="W141" s="99"/>
      <c r="X141" s="99"/>
      <c r="Y141" s="99"/>
      <c r="Z141" s="99"/>
      <c r="AA141" s="99"/>
      <c r="AE141" s="94"/>
      <c r="AF141" s="94"/>
      <c r="AG141" s="94"/>
      <c r="AH141" s="94"/>
      <c r="AI141" s="94"/>
    </row>
    <row r="142" spans="4:35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8"/>
      <c r="Q142" s="99"/>
      <c r="R142" s="99"/>
      <c r="S142" s="99"/>
      <c r="T142" s="127"/>
      <c r="U142" s="99"/>
      <c r="V142" s="99"/>
      <c r="W142" s="99"/>
      <c r="X142" s="99"/>
      <c r="Y142" s="99"/>
      <c r="Z142" s="99"/>
      <c r="AA142" s="99"/>
      <c r="AE142" s="94"/>
      <c r="AF142" s="94"/>
      <c r="AG142" s="94"/>
      <c r="AH142" s="94"/>
      <c r="AI142" s="94"/>
    </row>
    <row r="143" spans="4:35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8"/>
      <c r="Q143" s="99"/>
      <c r="R143" s="99"/>
      <c r="S143" s="99"/>
      <c r="T143" s="127"/>
      <c r="U143" s="99"/>
      <c r="V143" s="99"/>
      <c r="W143" s="99"/>
      <c r="X143" s="99"/>
      <c r="Y143" s="99"/>
      <c r="Z143" s="99"/>
      <c r="AA143" s="99"/>
      <c r="AE143" s="94"/>
      <c r="AF143" s="94"/>
      <c r="AG143" s="94"/>
      <c r="AH143" s="94"/>
      <c r="AI143" s="94"/>
    </row>
    <row r="144" spans="4:35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8"/>
      <c r="Q144" s="99"/>
      <c r="R144" s="99"/>
      <c r="S144" s="99"/>
      <c r="T144" s="127"/>
      <c r="U144" s="99"/>
      <c r="V144" s="99"/>
      <c r="W144" s="99"/>
      <c r="X144" s="99"/>
      <c r="Y144" s="99"/>
      <c r="Z144" s="99"/>
      <c r="AA144" s="99"/>
      <c r="AE144" s="94"/>
      <c r="AF144" s="94"/>
      <c r="AG144" s="94"/>
      <c r="AH144" s="94"/>
      <c r="AI144" s="94"/>
    </row>
    <row r="145" spans="4:35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8"/>
      <c r="Q145" s="99"/>
      <c r="R145" s="99"/>
      <c r="S145" s="99"/>
      <c r="T145" s="127"/>
      <c r="U145" s="99"/>
      <c r="V145" s="99"/>
      <c r="W145" s="99"/>
      <c r="X145" s="99"/>
      <c r="Y145" s="99"/>
      <c r="Z145" s="99"/>
      <c r="AA145" s="99"/>
      <c r="AE145" s="94"/>
      <c r="AF145" s="94"/>
      <c r="AG145" s="94"/>
      <c r="AH145" s="94"/>
      <c r="AI145" s="94"/>
    </row>
    <row r="146" spans="4:35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8"/>
      <c r="Q146" s="99"/>
      <c r="R146" s="99"/>
      <c r="S146" s="99"/>
      <c r="T146" s="127"/>
      <c r="U146" s="99"/>
      <c r="V146" s="99"/>
      <c r="W146" s="99"/>
      <c r="X146" s="99"/>
      <c r="Y146" s="99"/>
      <c r="Z146" s="99"/>
      <c r="AA146" s="99"/>
      <c r="AE146" s="94"/>
      <c r="AF146" s="94"/>
      <c r="AG146" s="94"/>
      <c r="AH146" s="94"/>
      <c r="AI146" s="94"/>
    </row>
    <row r="147" spans="4:35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8"/>
      <c r="Q147" s="99"/>
      <c r="R147" s="99"/>
      <c r="S147" s="99"/>
      <c r="T147" s="127"/>
      <c r="U147" s="99"/>
      <c r="V147" s="99"/>
      <c r="W147" s="99"/>
      <c r="X147" s="99"/>
      <c r="Y147" s="99"/>
      <c r="Z147" s="99"/>
      <c r="AA147" s="99"/>
      <c r="AE147" s="94"/>
      <c r="AF147" s="94"/>
      <c r="AG147" s="94"/>
      <c r="AH147" s="94"/>
      <c r="AI147" s="94"/>
    </row>
    <row r="148" spans="4:35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8"/>
      <c r="Q148" s="99"/>
      <c r="R148" s="99"/>
      <c r="S148" s="99"/>
      <c r="T148" s="127"/>
      <c r="U148" s="99"/>
      <c r="V148" s="99"/>
      <c r="W148" s="99"/>
      <c r="X148" s="99"/>
      <c r="Y148" s="99"/>
      <c r="Z148" s="99"/>
      <c r="AA148" s="99"/>
      <c r="AE148" s="94"/>
      <c r="AF148" s="94"/>
      <c r="AG148" s="94"/>
      <c r="AH148" s="94"/>
      <c r="AI148" s="94"/>
    </row>
    <row r="149" spans="4:35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8"/>
      <c r="Q149" s="99"/>
      <c r="R149" s="99"/>
      <c r="S149" s="99"/>
      <c r="T149" s="127"/>
      <c r="U149" s="99"/>
      <c r="V149" s="99"/>
      <c r="W149" s="99"/>
      <c r="X149" s="99"/>
      <c r="Y149" s="99"/>
      <c r="Z149" s="99"/>
      <c r="AA149" s="99"/>
      <c r="AE149" s="94"/>
      <c r="AF149" s="94"/>
      <c r="AG149" s="94"/>
      <c r="AH149" s="94"/>
      <c r="AI149" s="94"/>
    </row>
    <row r="150" spans="4:35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8"/>
      <c r="Q150" s="99"/>
      <c r="R150" s="99"/>
      <c r="S150" s="99"/>
      <c r="T150" s="127"/>
      <c r="U150" s="99"/>
      <c r="V150" s="99"/>
      <c r="W150" s="99"/>
      <c r="X150" s="99"/>
      <c r="Y150" s="99"/>
      <c r="Z150" s="99"/>
      <c r="AA150" s="99"/>
      <c r="AE150" s="94"/>
      <c r="AF150" s="94"/>
      <c r="AG150" s="94"/>
      <c r="AH150" s="94"/>
      <c r="AI150" s="94"/>
    </row>
    <row r="151" spans="4:35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8"/>
      <c r="Q151" s="99"/>
      <c r="R151" s="99"/>
      <c r="S151" s="99"/>
      <c r="T151" s="127"/>
      <c r="U151" s="99"/>
      <c r="V151" s="99"/>
      <c r="W151" s="99"/>
      <c r="X151" s="99"/>
      <c r="Y151" s="99"/>
      <c r="Z151" s="99"/>
      <c r="AA151" s="99"/>
      <c r="AE151" s="94"/>
      <c r="AF151" s="94"/>
      <c r="AG151" s="94"/>
      <c r="AH151" s="94"/>
      <c r="AI151" s="94"/>
    </row>
    <row r="152" spans="4:35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8"/>
      <c r="Q152" s="99"/>
      <c r="R152" s="99"/>
      <c r="S152" s="99"/>
      <c r="T152" s="127"/>
      <c r="U152" s="99"/>
      <c r="V152" s="99"/>
      <c r="W152" s="99"/>
      <c r="X152" s="99"/>
      <c r="Y152" s="99"/>
      <c r="Z152" s="99"/>
      <c r="AA152" s="99"/>
      <c r="AE152" s="94"/>
      <c r="AF152" s="94"/>
      <c r="AG152" s="94"/>
      <c r="AH152" s="94"/>
      <c r="AI152" s="94"/>
    </row>
    <row r="153" spans="4:35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8"/>
      <c r="Q153" s="99"/>
      <c r="R153" s="99"/>
      <c r="S153" s="99"/>
      <c r="T153" s="127"/>
      <c r="U153" s="99"/>
      <c r="V153" s="99"/>
      <c r="W153" s="99"/>
      <c r="X153" s="99"/>
      <c r="Y153" s="99"/>
      <c r="Z153" s="99"/>
      <c r="AA153" s="99"/>
      <c r="AE153" s="94"/>
      <c r="AF153" s="94"/>
      <c r="AG153" s="94"/>
      <c r="AH153" s="94"/>
      <c r="AI153" s="94"/>
    </row>
    <row r="154" spans="4:35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8"/>
      <c r="Q154" s="99"/>
      <c r="R154" s="99"/>
      <c r="S154" s="99"/>
      <c r="T154" s="127"/>
      <c r="U154" s="99"/>
      <c r="V154" s="99"/>
      <c r="W154" s="99"/>
      <c r="X154" s="99"/>
      <c r="Y154" s="99"/>
      <c r="Z154" s="99"/>
      <c r="AA154" s="99"/>
      <c r="AE154" s="94"/>
      <c r="AF154" s="94"/>
      <c r="AG154" s="94"/>
      <c r="AH154" s="94"/>
      <c r="AI154" s="94"/>
    </row>
    <row r="155" spans="4:35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8"/>
      <c r="Q155" s="99"/>
      <c r="R155" s="99"/>
      <c r="S155" s="99"/>
      <c r="T155" s="127"/>
      <c r="U155" s="99"/>
      <c r="V155" s="99"/>
      <c r="W155" s="99"/>
      <c r="X155" s="99"/>
      <c r="Y155" s="99"/>
      <c r="Z155" s="99"/>
      <c r="AA155" s="99"/>
      <c r="AE155" s="94"/>
      <c r="AF155" s="94"/>
      <c r="AG155" s="94"/>
      <c r="AH155" s="94"/>
      <c r="AI155" s="94"/>
    </row>
    <row r="156" spans="4:35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8"/>
      <c r="Q156" s="99"/>
      <c r="R156" s="99"/>
      <c r="S156" s="99"/>
      <c r="T156" s="127"/>
      <c r="U156" s="99"/>
      <c r="V156" s="99"/>
      <c r="W156" s="99"/>
      <c r="X156" s="99"/>
      <c r="Y156" s="99"/>
      <c r="Z156" s="99"/>
      <c r="AA156" s="99"/>
      <c r="AE156" s="94"/>
      <c r="AF156" s="94"/>
      <c r="AG156" s="94"/>
      <c r="AH156" s="94"/>
      <c r="AI156" s="94"/>
    </row>
    <row r="157" spans="4:35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8"/>
      <c r="Q157" s="99"/>
      <c r="R157" s="99"/>
      <c r="S157" s="99"/>
      <c r="T157" s="127"/>
      <c r="U157" s="99"/>
      <c r="V157" s="99"/>
      <c r="W157" s="99"/>
      <c r="X157" s="99"/>
      <c r="Y157" s="99"/>
      <c r="Z157" s="99"/>
      <c r="AA157" s="99"/>
      <c r="AE157" s="94"/>
      <c r="AF157" s="94"/>
      <c r="AG157" s="94"/>
      <c r="AH157" s="94"/>
      <c r="AI157" s="94"/>
    </row>
    <row r="158" spans="4:35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8"/>
      <c r="Q158" s="99"/>
      <c r="R158" s="99"/>
      <c r="S158" s="99"/>
      <c r="T158" s="127"/>
      <c r="U158" s="99"/>
      <c r="V158" s="99"/>
      <c r="W158" s="99"/>
      <c r="X158" s="99"/>
      <c r="Y158" s="99"/>
      <c r="Z158" s="99"/>
      <c r="AA158" s="99"/>
      <c r="AE158" s="94"/>
      <c r="AF158" s="94"/>
      <c r="AG158" s="94"/>
      <c r="AH158" s="94"/>
      <c r="AI158" s="94"/>
    </row>
    <row r="159" spans="4:35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8"/>
      <c r="Q159" s="99"/>
      <c r="R159" s="99"/>
      <c r="S159" s="99"/>
      <c r="T159" s="127"/>
      <c r="U159" s="99"/>
      <c r="V159" s="99"/>
      <c r="W159" s="99"/>
      <c r="X159" s="99"/>
      <c r="Y159" s="99"/>
      <c r="Z159" s="99"/>
      <c r="AA159" s="99"/>
      <c r="AE159" s="94"/>
      <c r="AF159" s="94"/>
      <c r="AG159" s="94"/>
      <c r="AH159" s="94"/>
      <c r="AI159" s="94"/>
    </row>
    <row r="160" spans="4:35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8"/>
      <c r="Q160" s="99"/>
      <c r="R160" s="99"/>
      <c r="S160" s="99"/>
      <c r="T160" s="127"/>
      <c r="U160" s="99"/>
      <c r="V160" s="99"/>
      <c r="W160" s="99"/>
      <c r="X160" s="99"/>
      <c r="Y160" s="99"/>
      <c r="Z160" s="99"/>
      <c r="AA160" s="99"/>
      <c r="AE160" s="94"/>
      <c r="AF160" s="94"/>
      <c r="AG160" s="94"/>
      <c r="AH160" s="94"/>
      <c r="AI160" s="94"/>
    </row>
    <row r="161" spans="4:35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8"/>
      <c r="Q161" s="99"/>
      <c r="R161" s="99"/>
      <c r="S161" s="99"/>
      <c r="T161" s="127"/>
      <c r="U161" s="99"/>
      <c r="V161" s="99"/>
      <c r="W161" s="99"/>
      <c r="X161" s="99"/>
      <c r="Y161" s="99"/>
      <c r="Z161" s="99"/>
      <c r="AA161" s="99"/>
      <c r="AE161" s="94"/>
      <c r="AF161" s="94"/>
      <c r="AG161" s="94"/>
      <c r="AH161" s="94"/>
      <c r="AI161" s="94"/>
    </row>
    <row r="162" spans="4:35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8"/>
      <c r="Q162" s="99"/>
      <c r="R162" s="99"/>
      <c r="S162" s="99"/>
      <c r="T162" s="127"/>
      <c r="U162" s="99"/>
      <c r="V162" s="99"/>
      <c r="W162" s="99"/>
      <c r="X162" s="99"/>
      <c r="Y162" s="99"/>
      <c r="Z162" s="99"/>
      <c r="AA162" s="99"/>
      <c r="AE162" s="94"/>
      <c r="AF162" s="94"/>
      <c r="AG162" s="94"/>
      <c r="AH162" s="94"/>
      <c r="AI162" s="94"/>
    </row>
    <row r="163" spans="4:35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8"/>
      <c r="Q163" s="99"/>
      <c r="R163" s="99"/>
      <c r="S163" s="99"/>
      <c r="T163" s="127"/>
      <c r="U163" s="99"/>
      <c r="V163" s="99"/>
      <c r="W163" s="99"/>
      <c r="X163" s="99"/>
      <c r="Y163" s="99"/>
      <c r="Z163" s="99"/>
      <c r="AA163" s="99"/>
      <c r="AE163" s="94"/>
      <c r="AF163" s="94"/>
      <c r="AG163" s="94"/>
      <c r="AH163" s="94"/>
      <c r="AI163" s="94"/>
    </row>
    <row r="164" spans="4:35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8"/>
      <c r="Q164" s="99"/>
      <c r="R164" s="99"/>
      <c r="S164" s="99"/>
      <c r="T164" s="127"/>
      <c r="U164" s="99"/>
      <c r="V164" s="99"/>
      <c r="W164" s="99"/>
      <c r="X164" s="99"/>
      <c r="Y164" s="99"/>
      <c r="Z164" s="99"/>
      <c r="AA164" s="99"/>
      <c r="AE164" s="94"/>
      <c r="AF164" s="94"/>
      <c r="AG164" s="94"/>
      <c r="AH164" s="94"/>
      <c r="AI164" s="94"/>
    </row>
    <row r="165" spans="4:35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8"/>
      <c r="Q165" s="99"/>
      <c r="R165" s="99"/>
      <c r="S165" s="99"/>
      <c r="T165" s="127"/>
      <c r="U165" s="99"/>
      <c r="V165" s="99"/>
      <c r="W165" s="99"/>
      <c r="X165" s="99"/>
      <c r="Y165" s="99"/>
      <c r="Z165" s="99"/>
      <c r="AA165" s="99"/>
      <c r="AE165" s="94"/>
      <c r="AF165" s="94"/>
      <c r="AG165" s="94"/>
      <c r="AH165" s="94"/>
      <c r="AI165" s="94"/>
    </row>
    <row r="166" spans="4:35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8"/>
      <c r="Q166" s="99"/>
      <c r="R166" s="99"/>
      <c r="S166" s="99"/>
      <c r="T166" s="127"/>
      <c r="U166" s="99"/>
      <c r="V166" s="99"/>
      <c r="W166" s="99"/>
      <c r="X166" s="99"/>
      <c r="Y166" s="99"/>
      <c r="Z166" s="99"/>
      <c r="AA166" s="99"/>
      <c r="AE166" s="94"/>
      <c r="AF166" s="94"/>
      <c r="AG166" s="94"/>
      <c r="AH166" s="94"/>
      <c r="AI166" s="94"/>
    </row>
    <row r="167" spans="4:35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8"/>
      <c r="Q167" s="99"/>
      <c r="R167" s="99"/>
      <c r="S167" s="99"/>
      <c r="T167" s="127"/>
      <c r="U167" s="99"/>
      <c r="V167" s="99"/>
      <c r="W167" s="99"/>
      <c r="X167" s="99"/>
      <c r="Y167" s="99"/>
      <c r="Z167" s="99"/>
      <c r="AA167" s="99"/>
      <c r="AE167" s="94"/>
      <c r="AF167" s="94"/>
      <c r="AG167" s="94"/>
      <c r="AH167" s="94"/>
      <c r="AI167" s="94"/>
    </row>
    <row r="168" spans="4:35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8"/>
      <c r="Q168" s="99"/>
      <c r="R168" s="99"/>
      <c r="S168" s="99"/>
      <c r="T168" s="127"/>
      <c r="U168" s="99"/>
      <c r="V168" s="99"/>
      <c r="W168" s="99"/>
      <c r="X168" s="99"/>
      <c r="Y168" s="99"/>
      <c r="Z168" s="99"/>
      <c r="AA168" s="99"/>
      <c r="AE168" s="94"/>
      <c r="AF168" s="94"/>
      <c r="AG168" s="94"/>
      <c r="AH168" s="94"/>
      <c r="AI168" s="94"/>
    </row>
    <row r="169" spans="4:35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8"/>
      <c r="Q169" s="99"/>
      <c r="R169" s="99"/>
      <c r="S169" s="99"/>
      <c r="T169" s="127"/>
      <c r="U169" s="99"/>
      <c r="V169" s="99"/>
      <c r="W169" s="99"/>
      <c r="X169" s="99"/>
      <c r="Y169" s="99"/>
      <c r="Z169" s="99"/>
      <c r="AA169" s="99"/>
      <c r="AE169" s="94"/>
      <c r="AF169" s="94"/>
      <c r="AG169" s="94"/>
      <c r="AH169" s="94"/>
      <c r="AI169" s="94"/>
    </row>
    <row r="170" spans="4:35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8"/>
      <c r="Q170" s="99"/>
      <c r="R170" s="99"/>
      <c r="S170" s="99"/>
      <c r="T170" s="127"/>
      <c r="U170" s="99"/>
      <c r="V170" s="99"/>
      <c r="W170" s="99"/>
      <c r="X170" s="99"/>
      <c r="Y170" s="99"/>
      <c r="Z170" s="99"/>
      <c r="AA170" s="99"/>
      <c r="AE170" s="94"/>
      <c r="AF170" s="94"/>
      <c r="AG170" s="94"/>
      <c r="AH170" s="94"/>
      <c r="AI170" s="94"/>
    </row>
    <row r="171" spans="4:35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8"/>
      <c r="Q171" s="99"/>
      <c r="R171" s="99"/>
      <c r="S171" s="99"/>
      <c r="T171" s="127"/>
      <c r="U171" s="99"/>
      <c r="V171" s="99"/>
      <c r="W171" s="99"/>
      <c r="X171" s="99"/>
      <c r="Y171" s="99"/>
      <c r="Z171" s="99"/>
      <c r="AA171" s="99"/>
      <c r="AE171" s="94"/>
      <c r="AF171" s="94"/>
      <c r="AG171" s="94"/>
      <c r="AH171" s="94"/>
      <c r="AI171" s="94"/>
    </row>
    <row r="172" spans="4:35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8"/>
      <c r="Q172" s="99"/>
      <c r="R172" s="99"/>
      <c r="S172" s="99"/>
      <c r="T172" s="127"/>
      <c r="U172" s="99"/>
      <c r="V172" s="99"/>
      <c r="W172" s="99"/>
      <c r="X172" s="99"/>
      <c r="Y172" s="99"/>
      <c r="Z172" s="99"/>
      <c r="AA172" s="99"/>
      <c r="AE172" s="94"/>
      <c r="AF172" s="94"/>
      <c r="AG172" s="94"/>
      <c r="AH172" s="94"/>
      <c r="AI172" s="94"/>
    </row>
    <row r="173" spans="4:35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8"/>
      <c r="Q173" s="99"/>
      <c r="R173" s="99"/>
      <c r="S173" s="99"/>
      <c r="T173" s="127"/>
      <c r="U173" s="99"/>
      <c r="V173" s="99"/>
      <c r="W173" s="99"/>
      <c r="X173" s="99"/>
      <c r="Y173" s="99"/>
      <c r="Z173" s="99"/>
      <c r="AA173" s="99"/>
      <c r="AE173" s="94"/>
      <c r="AF173" s="94"/>
      <c r="AG173" s="94"/>
      <c r="AH173" s="94"/>
      <c r="AI173" s="94"/>
    </row>
    <row r="174" spans="4:35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8"/>
      <c r="Q174" s="99"/>
      <c r="R174" s="99"/>
      <c r="S174" s="99"/>
      <c r="T174" s="127"/>
      <c r="U174" s="99"/>
      <c r="V174" s="99"/>
      <c r="W174" s="99"/>
      <c r="X174" s="99"/>
      <c r="Y174" s="99"/>
      <c r="Z174" s="99"/>
      <c r="AA174" s="99"/>
      <c r="AE174" s="94"/>
      <c r="AF174" s="94"/>
      <c r="AG174" s="94"/>
      <c r="AH174" s="94"/>
      <c r="AI174" s="94"/>
    </row>
    <row r="175" spans="4:35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8"/>
      <c r="Q175" s="99"/>
      <c r="R175" s="99"/>
      <c r="S175" s="99"/>
      <c r="T175" s="127"/>
      <c r="U175" s="99"/>
      <c r="V175" s="99"/>
      <c r="W175" s="99"/>
      <c r="X175" s="99"/>
      <c r="Y175" s="99"/>
      <c r="Z175" s="99"/>
      <c r="AA175" s="99"/>
      <c r="AE175" s="94"/>
      <c r="AF175" s="94"/>
      <c r="AG175" s="94"/>
      <c r="AH175" s="94"/>
      <c r="AI175" s="94"/>
    </row>
    <row r="176" spans="4:35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8"/>
      <c r="Q176" s="99"/>
      <c r="R176" s="99"/>
      <c r="S176" s="99"/>
      <c r="T176" s="127"/>
      <c r="U176" s="99"/>
      <c r="V176" s="99"/>
      <c r="W176" s="99"/>
      <c r="X176" s="99"/>
      <c r="Y176" s="99"/>
      <c r="Z176" s="99"/>
      <c r="AA176" s="99"/>
      <c r="AE176" s="94"/>
      <c r="AF176" s="94"/>
      <c r="AG176" s="94"/>
      <c r="AH176" s="94"/>
      <c r="AI176" s="94"/>
    </row>
    <row r="177" spans="4:35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8"/>
      <c r="Q177" s="99"/>
      <c r="R177" s="99"/>
      <c r="S177" s="99"/>
      <c r="T177" s="127"/>
      <c r="U177" s="99"/>
      <c r="V177" s="99"/>
      <c r="W177" s="99"/>
      <c r="X177" s="99"/>
      <c r="Y177" s="99"/>
      <c r="Z177" s="99"/>
      <c r="AA177" s="99"/>
      <c r="AE177" s="94"/>
      <c r="AF177" s="94"/>
      <c r="AG177" s="94"/>
      <c r="AH177" s="94"/>
      <c r="AI177" s="94"/>
    </row>
    <row r="178" spans="4:35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8"/>
      <c r="Q178" s="99"/>
      <c r="R178" s="99"/>
      <c r="S178" s="99"/>
      <c r="T178" s="127"/>
      <c r="U178" s="99"/>
      <c r="V178" s="99"/>
      <c r="W178" s="99"/>
      <c r="X178" s="99"/>
      <c r="Y178" s="99"/>
      <c r="Z178" s="99"/>
      <c r="AA178" s="99"/>
      <c r="AE178" s="94"/>
      <c r="AF178" s="94"/>
      <c r="AG178" s="94"/>
      <c r="AH178" s="94"/>
      <c r="AI178" s="94"/>
    </row>
    <row r="179" spans="4:35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8"/>
      <c r="Q179" s="99"/>
      <c r="R179" s="99"/>
      <c r="S179" s="99"/>
      <c r="T179" s="127"/>
      <c r="U179" s="99"/>
      <c r="V179" s="99"/>
      <c r="W179" s="99"/>
      <c r="X179" s="99"/>
      <c r="Y179" s="99"/>
      <c r="Z179" s="99"/>
      <c r="AA179" s="99"/>
      <c r="AE179" s="94"/>
      <c r="AF179" s="94"/>
      <c r="AG179" s="94"/>
      <c r="AH179" s="94"/>
      <c r="AI179" s="94"/>
    </row>
    <row r="180" spans="4:35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8"/>
      <c r="Q180" s="99"/>
      <c r="R180" s="99"/>
      <c r="S180" s="99"/>
      <c r="T180" s="127"/>
      <c r="U180" s="99"/>
      <c r="V180" s="99"/>
      <c r="W180" s="99"/>
      <c r="X180" s="99"/>
      <c r="Y180" s="99"/>
      <c r="Z180" s="99"/>
      <c r="AA180" s="99"/>
      <c r="AE180" s="94"/>
      <c r="AF180" s="94"/>
      <c r="AG180" s="94"/>
      <c r="AH180" s="94"/>
      <c r="AI180" s="94"/>
    </row>
    <row r="181" spans="4:35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8"/>
      <c r="Q181" s="99"/>
      <c r="R181" s="99"/>
      <c r="S181" s="99"/>
      <c r="T181" s="127"/>
      <c r="U181" s="99"/>
      <c r="V181" s="99"/>
      <c r="W181" s="99"/>
      <c r="X181" s="99"/>
      <c r="Y181" s="99"/>
      <c r="Z181" s="99"/>
      <c r="AA181" s="99"/>
      <c r="AE181" s="94"/>
      <c r="AF181" s="94"/>
      <c r="AG181" s="94"/>
      <c r="AH181" s="94"/>
      <c r="AI181" s="94"/>
    </row>
    <row r="182" spans="4:35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8"/>
      <c r="Q182" s="99"/>
      <c r="R182" s="99"/>
      <c r="S182" s="99"/>
      <c r="T182" s="127"/>
      <c r="U182" s="99"/>
      <c r="V182" s="99"/>
      <c r="W182" s="99"/>
      <c r="X182" s="99"/>
      <c r="Y182" s="99"/>
      <c r="Z182" s="99"/>
      <c r="AA182" s="99"/>
      <c r="AE182" s="94"/>
      <c r="AF182" s="94"/>
      <c r="AG182" s="94"/>
      <c r="AH182" s="94"/>
      <c r="AI182" s="94"/>
    </row>
    <row r="183" spans="4:35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8"/>
      <c r="Q183" s="99"/>
      <c r="R183" s="99"/>
      <c r="S183" s="99"/>
      <c r="T183" s="127"/>
      <c r="U183" s="99"/>
      <c r="V183" s="99"/>
      <c r="W183" s="99"/>
      <c r="X183" s="99"/>
      <c r="Y183" s="99"/>
      <c r="Z183" s="99"/>
      <c r="AA183" s="99"/>
      <c r="AE183" s="94"/>
      <c r="AF183" s="94"/>
      <c r="AG183" s="94"/>
      <c r="AH183" s="94"/>
      <c r="AI183" s="94"/>
    </row>
    <row r="184" spans="4:35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8"/>
      <c r="Q184" s="99"/>
      <c r="R184" s="99"/>
      <c r="S184" s="99"/>
      <c r="T184" s="127"/>
      <c r="U184" s="99"/>
      <c r="V184" s="99"/>
      <c r="W184" s="99"/>
      <c r="X184" s="99"/>
      <c r="Y184" s="99"/>
      <c r="Z184" s="99"/>
      <c r="AA184" s="99"/>
      <c r="AE184" s="94"/>
      <c r="AF184" s="94"/>
      <c r="AG184" s="94"/>
      <c r="AH184" s="94"/>
      <c r="AI184" s="94"/>
    </row>
    <row r="185" spans="4:35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8"/>
      <c r="Q185" s="99"/>
      <c r="R185" s="99"/>
      <c r="S185" s="99"/>
      <c r="T185" s="127"/>
      <c r="U185" s="99"/>
      <c r="V185" s="99"/>
      <c r="W185" s="99"/>
      <c r="X185" s="99"/>
      <c r="Y185" s="99"/>
      <c r="Z185" s="99"/>
      <c r="AA185" s="99"/>
      <c r="AE185" s="94"/>
      <c r="AF185" s="94"/>
      <c r="AG185" s="94"/>
      <c r="AH185" s="94"/>
      <c r="AI185" s="94"/>
    </row>
    <row r="186" spans="4:35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8"/>
      <c r="Q186" s="99"/>
      <c r="R186" s="99"/>
      <c r="S186" s="99"/>
      <c r="T186" s="127"/>
      <c r="U186" s="99"/>
      <c r="V186" s="99"/>
      <c r="W186" s="99"/>
      <c r="X186" s="99"/>
      <c r="Y186" s="99"/>
      <c r="Z186" s="99"/>
      <c r="AA186" s="99"/>
      <c r="AE186" s="94"/>
      <c r="AF186" s="94"/>
      <c r="AG186" s="94"/>
      <c r="AH186" s="94"/>
      <c r="AI186" s="94"/>
    </row>
    <row r="187" spans="4:35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8"/>
      <c r="Q187" s="99"/>
      <c r="R187" s="99"/>
      <c r="S187" s="99"/>
      <c r="T187" s="127"/>
      <c r="U187" s="99"/>
      <c r="V187" s="99"/>
      <c r="W187" s="99"/>
      <c r="X187" s="99"/>
      <c r="Y187" s="99"/>
      <c r="Z187" s="99"/>
      <c r="AA187" s="99"/>
      <c r="AE187" s="94"/>
      <c r="AF187" s="94"/>
      <c r="AG187" s="94"/>
      <c r="AH187" s="94"/>
      <c r="AI187" s="94"/>
    </row>
    <row r="188" spans="4:35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8"/>
      <c r="Q188" s="99"/>
      <c r="R188" s="99"/>
      <c r="S188" s="99"/>
      <c r="T188" s="127"/>
      <c r="U188" s="99"/>
      <c r="V188" s="99"/>
      <c r="W188" s="99"/>
      <c r="X188" s="99"/>
      <c r="Y188" s="99"/>
      <c r="Z188" s="99"/>
      <c r="AA188" s="99"/>
      <c r="AE188" s="94"/>
      <c r="AF188" s="94"/>
      <c r="AG188" s="94"/>
      <c r="AH188" s="94"/>
      <c r="AI188" s="94"/>
    </row>
    <row r="189" spans="4:35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8"/>
      <c r="Q189" s="99"/>
      <c r="R189" s="99"/>
      <c r="S189" s="99"/>
      <c r="T189" s="127"/>
      <c r="U189" s="99"/>
      <c r="V189" s="99"/>
      <c r="W189" s="99"/>
      <c r="X189" s="99"/>
      <c r="Y189" s="99"/>
      <c r="Z189" s="99"/>
      <c r="AA189" s="99"/>
      <c r="AE189" s="94"/>
      <c r="AF189" s="94"/>
      <c r="AG189" s="94"/>
      <c r="AH189" s="94"/>
      <c r="AI189" s="94"/>
    </row>
    <row r="190" spans="4:35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8"/>
      <c r="Q190" s="99"/>
      <c r="R190" s="99"/>
      <c r="S190" s="99"/>
      <c r="T190" s="127"/>
      <c r="U190" s="99"/>
      <c r="V190" s="99"/>
      <c r="W190" s="99"/>
      <c r="X190" s="99"/>
      <c r="Y190" s="99"/>
      <c r="Z190" s="99"/>
      <c r="AA190" s="99"/>
      <c r="AE190" s="94"/>
      <c r="AF190" s="94"/>
      <c r="AG190" s="94"/>
      <c r="AH190" s="94"/>
      <c r="AI190" s="94"/>
    </row>
    <row r="191" spans="4:35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8"/>
      <c r="Q191" s="99"/>
      <c r="R191" s="99"/>
      <c r="S191" s="99"/>
      <c r="T191" s="127"/>
      <c r="U191" s="99"/>
      <c r="V191" s="99"/>
      <c r="W191" s="99"/>
      <c r="X191" s="99"/>
      <c r="Y191" s="99"/>
      <c r="Z191" s="99"/>
      <c r="AA191" s="99"/>
      <c r="AE191" s="94"/>
      <c r="AF191" s="94"/>
      <c r="AG191" s="94"/>
      <c r="AH191" s="94"/>
      <c r="AI191" s="94"/>
    </row>
    <row r="192" spans="4:35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8"/>
      <c r="Q192" s="99"/>
      <c r="R192" s="99"/>
      <c r="S192" s="99"/>
      <c r="T192" s="127"/>
      <c r="U192" s="99"/>
      <c r="V192" s="99"/>
      <c r="W192" s="99"/>
      <c r="X192" s="99"/>
      <c r="Y192" s="99"/>
      <c r="Z192" s="99"/>
      <c r="AA192" s="99"/>
      <c r="AE192" s="94"/>
      <c r="AF192" s="94"/>
      <c r="AG192" s="94"/>
      <c r="AH192" s="94"/>
      <c r="AI192" s="94"/>
    </row>
    <row r="193" spans="4:35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8"/>
      <c r="Q193" s="99"/>
      <c r="R193" s="99"/>
      <c r="S193" s="99"/>
      <c r="T193" s="127"/>
      <c r="U193" s="99"/>
      <c r="V193" s="99"/>
      <c r="W193" s="99"/>
      <c r="X193" s="99"/>
      <c r="Y193" s="99"/>
      <c r="Z193" s="99"/>
      <c r="AA193" s="99"/>
      <c r="AE193" s="94"/>
      <c r="AF193" s="94"/>
      <c r="AG193" s="94"/>
      <c r="AH193" s="94"/>
      <c r="AI193" s="94"/>
    </row>
    <row r="194" spans="4:35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8"/>
      <c r="Q194" s="99"/>
      <c r="R194" s="99"/>
      <c r="S194" s="99"/>
      <c r="T194" s="127"/>
      <c r="U194" s="99"/>
      <c r="V194" s="99"/>
      <c r="W194" s="99"/>
      <c r="X194" s="99"/>
      <c r="Y194" s="99"/>
      <c r="Z194" s="99"/>
      <c r="AA194" s="99"/>
      <c r="AE194" s="94"/>
      <c r="AF194" s="94"/>
      <c r="AG194" s="94"/>
      <c r="AH194" s="94"/>
      <c r="AI194" s="94"/>
    </row>
    <row r="195" spans="4:35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8"/>
      <c r="Q195" s="99"/>
      <c r="R195" s="99"/>
      <c r="S195" s="99"/>
      <c r="T195" s="127"/>
      <c r="U195" s="99"/>
      <c r="V195" s="99"/>
      <c r="W195" s="99"/>
      <c r="X195" s="99"/>
      <c r="Y195" s="99"/>
      <c r="Z195" s="99"/>
      <c r="AA195" s="99"/>
      <c r="AE195" s="94"/>
      <c r="AF195" s="94"/>
      <c r="AG195" s="94"/>
      <c r="AH195" s="94"/>
      <c r="AI195" s="94"/>
    </row>
    <row r="196" spans="4:35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8"/>
      <c r="Q196" s="99"/>
      <c r="R196" s="99"/>
      <c r="S196" s="99"/>
      <c r="T196" s="127"/>
      <c r="U196" s="99"/>
      <c r="V196" s="99"/>
      <c r="W196" s="99"/>
      <c r="X196" s="99"/>
      <c r="Y196" s="99"/>
      <c r="Z196" s="99"/>
      <c r="AA196" s="99"/>
      <c r="AE196" s="94"/>
      <c r="AF196" s="94"/>
      <c r="AG196" s="94"/>
      <c r="AH196" s="94"/>
      <c r="AI196" s="94"/>
    </row>
    <row r="197" spans="4:35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8"/>
      <c r="Q197" s="99"/>
      <c r="R197" s="99"/>
      <c r="S197" s="99"/>
      <c r="T197" s="127"/>
      <c r="U197" s="99"/>
      <c r="V197" s="99"/>
      <c r="W197" s="99"/>
      <c r="X197" s="99"/>
      <c r="Y197" s="99"/>
      <c r="Z197" s="99"/>
      <c r="AA197" s="99"/>
      <c r="AE197" s="94"/>
      <c r="AF197" s="94"/>
      <c r="AG197" s="94"/>
      <c r="AH197" s="94"/>
      <c r="AI197" s="94"/>
    </row>
    <row r="198" spans="4:35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8"/>
      <c r="Q198" s="99"/>
      <c r="R198" s="99"/>
      <c r="S198" s="99"/>
      <c r="T198" s="127"/>
      <c r="U198" s="99"/>
      <c r="V198" s="99"/>
      <c r="W198" s="99"/>
      <c r="X198" s="99"/>
      <c r="Y198" s="99"/>
      <c r="Z198" s="99"/>
      <c r="AA198" s="99"/>
      <c r="AE198" s="94"/>
      <c r="AF198" s="94"/>
      <c r="AG198" s="94"/>
      <c r="AH198" s="94"/>
      <c r="AI198" s="94"/>
    </row>
    <row r="199" spans="4:35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8"/>
      <c r="Q199" s="99"/>
      <c r="R199" s="99"/>
      <c r="S199" s="99"/>
      <c r="T199" s="127"/>
      <c r="U199" s="99"/>
      <c r="V199" s="99"/>
      <c r="W199" s="99"/>
      <c r="X199" s="99"/>
      <c r="Y199" s="99"/>
      <c r="Z199" s="99"/>
      <c r="AA199" s="99"/>
      <c r="AE199" s="94"/>
      <c r="AF199" s="94"/>
      <c r="AG199" s="94"/>
      <c r="AH199" s="94"/>
      <c r="AI199" s="94"/>
    </row>
    <row r="200" spans="4:35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8"/>
      <c r="Q200" s="99"/>
      <c r="R200" s="99"/>
      <c r="S200" s="99"/>
      <c r="T200" s="127"/>
      <c r="U200" s="99"/>
      <c r="V200" s="99"/>
      <c r="W200" s="99"/>
      <c r="X200" s="99"/>
      <c r="Y200" s="99"/>
      <c r="Z200" s="99"/>
      <c r="AA200" s="99"/>
      <c r="AE200" s="94"/>
      <c r="AF200" s="94"/>
      <c r="AG200" s="94"/>
      <c r="AH200" s="94"/>
      <c r="AI200" s="94"/>
    </row>
    <row r="201" spans="4:35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8"/>
      <c r="Q201" s="99"/>
      <c r="R201" s="99"/>
      <c r="S201" s="99"/>
      <c r="T201" s="127"/>
      <c r="U201" s="99"/>
      <c r="V201" s="99"/>
      <c r="W201" s="99"/>
      <c r="X201" s="99"/>
      <c r="Y201" s="99"/>
      <c r="Z201" s="99"/>
      <c r="AA201" s="99"/>
      <c r="AE201" s="94"/>
      <c r="AF201" s="94"/>
      <c r="AG201" s="94"/>
      <c r="AH201" s="94"/>
      <c r="AI201" s="94"/>
    </row>
    <row r="202" spans="4:35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8"/>
      <c r="Q202" s="99"/>
      <c r="R202" s="99"/>
      <c r="S202" s="99"/>
      <c r="T202" s="127"/>
      <c r="U202" s="99"/>
      <c r="V202" s="99"/>
      <c r="W202" s="99"/>
      <c r="X202" s="99"/>
      <c r="Y202" s="99"/>
      <c r="Z202" s="99"/>
      <c r="AA202" s="99"/>
      <c r="AE202" s="94"/>
      <c r="AF202" s="94"/>
      <c r="AG202" s="94"/>
      <c r="AH202" s="94"/>
      <c r="AI202" s="94"/>
    </row>
    <row r="203" spans="4:35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8"/>
      <c r="Q203" s="99"/>
      <c r="R203" s="99"/>
      <c r="S203" s="99"/>
      <c r="T203" s="127"/>
      <c r="U203" s="99"/>
      <c r="V203" s="99"/>
      <c r="W203" s="99"/>
      <c r="X203" s="99"/>
      <c r="Y203" s="99"/>
      <c r="Z203" s="99"/>
      <c r="AA203" s="99"/>
      <c r="AE203" s="94"/>
      <c r="AF203" s="94"/>
      <c r="AG203" s="94"/>
      <c r="AH203" s="94"/>
      <c r="AI203" s="94"/>
    </row>
    <row r="204" spans="4:35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8"/>
      <c r="Q204" s="99"/>
      <c r="R204" s="99"/>
      <c r="S204" s="99"/>
      <c r="T204" s="127"/>
      <c r="U204" s="99"/>
      <c r="V204" s="99"/>
      <c r="W204" s="99"/>
      <c r="X204" s="99"/>
      <c r="Y204" s="99"/>
      <c r="Z204" s="99"/>
      <c r="AA204" s="99"/>
      <c r="AE204" s="94"/>
      <c r="AF204" s="94"/>
      <c r="AG204" s="94"/>
      <c r="AH204" s="94"/>
      <c r="AI204" s="94"/>
    </row>
    <row r="205" spans="4:35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8"/>
      <c r="Q205" s="99"/>
      <c r="R205" s="99"/>
      <c r="S205" s="99"/>
      <c r="T205" s="127"/>
      <c r="U205" s="99"/>
      <c r="V205" s="99"/>
      <c r="W205" s="99"/>
      <c r="X205" s="99"/>
      <c r="Y205" s="99"/>
      <c r="Z205" s="99"/>
      <c r="AA205" s="99"/>
      <c r="AE205" s="94"/>
      <c r="AF205" s="94"/>
      <c r="AG205" s="94"/>
      <c r="AH205" s="94"/>
      <c r="AI205" s="94"/>
    </row>
    <row r="206" spans="4:35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8"/>
      <c r="Q206" s="99"/>
      <c r="R206" s="99"/>
      <c r="S206" s="99"/>
      <c r="T206" s="127"/>
      <c r="U206" s="99"/>
      <c r="V206" s="99"/>
      <c r="W206" s="99"/>
      <c r="X206" s="99"/>
      <c r="Y206" s="99"/>
      <c r="Z206" s="99"/>
      <c r="AA206" s="99"/>
      <c r="AE206" s="94"/>
      <c r="AF206" s="94"/>
      <c r="AG206" s="94"/>
      <c r="AH206" s="94"/>
      <c r="AI206" s="94"/>
    </row>
    <row r="207" spans="4:35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8"/>
      <c r="Q207" s="99"/>
      <c r="R207" s="99"/>
      <c r="S207" s="99"/>
      <c r="T207" s="127"/>
      <c r="U207" s="99"/>
      <c r="V207" s="99"/>
      <c r="W207" s="99"/>
      <c r="X207" s="99"/>
      <c r="Y207" s="99"/>
      <c r="Z207" s="99"/>
      <c r="AA207" s="99"/>
      <c r="AE207" s="94"/>
      <c r="AF207" s="94"/>
      <c r="AG207" s="94"/>
      <c r="AH207" s="94"/>
      <c r="AI207" s="94"/>
    </row>
    <row r="208" spans="4:35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8"/>
      <c r="Q208" s="99"/>
      <c r="R208" s="99"/>
      <c r="S208" s="99"/>
      <c r="T208" s="127"/>
      <c r="U208" s="99"/>
      <c r="V208" s="99"/>
      <c r="W208" s="99"/>
      <c r="X208" s="99"/>
      <c r="Y208" s="99"/>
      <c r="Z208" s="99"/>
      <c r="AA208" s="99"/>
      <c r="AE208" s="94"/>
      <c r="AF208" s="94"/>
      <c r="AG208" s="94"/>
      <c r="AH208" s="94"/>
      <c r="AI208" s="94"/>
    </row>
    <row r="209" spans="4:35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8"/>
      <c r="Q209" s="99"/>
      <c r="R209" s="99"/>
      <c r="S209" s="99"/>
      <c r="T209" s="127"/>
      <c r="U209" s="99"/>
      <c r="V209" s="99"/>
      <c r="W209" s="99"/>
      <c r="X209" s="99"/>
      <c r="Y209" s="99"/>
      <c r="Z209" s="99"/>
      <c r="AA209" s="99"/>
      <c r="AE209" s="94"/>
      <c r="AF209" s="94"/>
      <c r="AG209" s="94"/>
      <c r="AH209" s="94"/>
      <c r="AI209" s="94"/>
    </row>
    <row r="210" spans="4:35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8"/>
      <c r="Q210" s="99"/>
      <c r="R210" s="99"/>
      <c r="S210" s="99"/>
      <c r="T210" s="127"/>
      <c r="U210" s="99"/>
      <c r="V210" s="99"/>
      <c r="W210" s="99"/>
      <c r="X210" s="99"/>
      <c r="Y210" s="99"/>
      <c r="Z210" s="99"/>
      <c r="AA210" s="99"/>
      <c r="AE210" s="94"/>
      <c r="AF210" s="94"/>
      <c r="AG210" s="94"/>
      <c r="AH210" s="94"/>
      <c r="AI210" s="94"/>
    </row>
    <row r="211" spans="4:35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8"/>
      <c r="Q211" s="99"/>
      <c r="R211" s="99"/>
      <c r="S211" s="99"/>
      <c r="T211" s="127"/>
      <c r="U211" s="99"/>
      <c r="V211" s="99"/>
      <c r="W211" s="99"/>
      <c r="X211" s="99"/>
      <c r="Y211" s="99"/>
      <c r="Z211" s="99"/>
      <c r="AA211" s="99"/>
      <c r="AE211" s="94"/>
      <c r="AF211" s="94"/>
      <c r="AG211" s="94"/>
      <c r="AH211" s="94"/>
      <c r="AI211" s="94"/>
    </row>
    <row r="212" spans="4:35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8"/>
      <c r="Q212" s="99"/>
      <c r="R212" s="99"/>
      <c r="S212" s="99"/>
      <c r="T212" s="127"/>
      <c r="U212" s="99"/>
      <c r="V212" s="99"/>
      <c r="W212" s="99"/>
      <c r="X212" s="99"/>
      <c r="Y212" s="99"/>
      <c r="Z212" s="99"/>
      <c r="AA212" s="99"/>
      <c r="AE212" s="94"/>
      <c r="AF212" s="94"/>
      <c r="AG212" s="94"/>
      <c r="AH212" s="94"/>
      <c r="AI212" s="94"/>
    </row>
    <row r="213" spans="4:35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8"/>
      <c r="Q213" s="99"/>
      <c r="R213" s="99"/>
      <c r="S213" s="99"/>
      <c r="T213" s="127"/>
      <c r="U213" s="99"/>
      <c r="V213" s="99"/>
      <c r="W213" s="99"/>
      <c r="X213" s="99"/>
      <c r="Y213" s="99"/>
      <c r="Z213" s="99"/>
      <c r="AA213" s="99"/>
      <c r="AE213" s="94"/>
      <c r="AF213" s="94"/>
      <c r="AG213" s="94"/>
      <c r="AH213" s="94"/>
      <c r="AI213" s="94"/>
    </row>
    <row r="214" spans="4:35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8"/>
      <c r="Q214" s="99"/>
      <c r="R214" s="99"/>
      <c r="S214" s="99"/>
      <c r="T214" s="127"/>
      <c r="U214" s="99"/>
      <c r="V214" s="99"/>
      <c r="W214" s="99"/>
      <c r="X214" s="99"/>
      <c r="Y214" s="99"/>
      <c r="Z214" s="99"/>
      <c r="AA214" s="99"/>
      <c r="AE214" s="94"/>
      <c r="AF214" s="94"/>
      <c r="AG214" s="94"/>
      <c r="AH214" s="94"/>
      <c r="AI214" s="94"/>
    </row>
    <row r="215" spans="4:35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8"/>
      <c r="Q215" s="99"/>
      <c r="R215" s="99"/>
      <c r="S215" s="99"/>
      <c r="T215" s="127"/>
      <c r="U215" s="99"/>
      <c r="V215" s="99"/>
      <c r="W215" s="99"/>
      <c r="X215" s="99"/>
      <c r="Y215" s="99"/>
      <c r="Z215" s="99"/>
      <c r="AA215" s="99"/>
      <c r="AE215" s="94"/>
      <c r="AF215" s="94"/>
      <c r="AG215" s="94"/>
      <c r="AH215" s="94"/>
      <c r="AI215" s="94"/>
    </row>
    <row r="216" spans="4:35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8"/>
      <c r="Q216" s="99"/>
      <c r="R216" s="99"/>
      <c r="S216" s="99"/>
      <c r="T216" s="127"/>
      <c r="U216" s="99"/>
      <c r="V216" s="99"/>
      <c r="W216" s="99"/>
      <c r="X216" s="99"/>
      <c r="Y216" s="99"/>
      <c r="Z216" s="99"/>
      <c r="AA216" s="99"/>
      <c r="AE216" s="94"/>
      <c r="AF216" s="94"/>
      <c r="AG216" s="94"/>
      <c r="AH216" s="94"/>
      <c r="AI216" s="94"/>
    </row>
    <row r="217" spans="4:35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8"/>
      <c r="Q217" s="99"/>
      <c r="R217" s="99"/>
      <c r="S217" s="99"/>
      <c r="T217" s="127"/>
      <c r="U217" s="99"/>
      <c r="V217" s="99"/>
      <c r="W217" s="99"/>
      <c r="X217" s="99"/>
      <c r="Y217" s="99"/>
      <c r="Z217" s="99"/>
      <c r="AA217" s="99"/>
      <c r="AE217" s="94"/>
      <c r="AF217" s="94"/>
      <c r="AG217" s="94"/>
      <c r="AH217" s="94"/>
      <c r="AI217" s="94"/>
    </row>
    <row r="218" spans="4:35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8"/>
      <c r="Q218" s="99"/>
      <c r="R218" s="99"/>
      <c r="S218" s="99"/>
      <c r="T218" s="127"/>
      <c r="U218" s="99"/>
      <c r="V218" s="99"/>
      <c r="W218" s="99"/>
      <c r="X218" s="99"/>
      <c r="Y218" s="99"/>
      <c r="Z218" s="99"/>
      <c r="AA218" s="99"/>
      <c r="AE218" s="94"/>
      <c r="AF218" s="94"/>
      <c r="AG218" s="94"/>
      <c r="AH218" s="94"/>
      <c r="AI218" s="94"/>
    </row>
    <row r="219" spans="4:35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8"/>
      <c r="Q219" s="99"/>
      <c r="R219" s="99"/>
      <c r="S219" s="99"/>
      <c r="T219" s="127"/>
      <c r="U219" s="99"/>
      <c r="V219" s="99"/>
      <c r="W219" s="99"/>
      <c r="X219" s="99"/>
      <c r="Y219" s="99"/>
      <c r="Z219" s="99"/>
      <c r="AA219" s="99"/>
      <c r="AE219" s="94"/>
      <c r="AF219" s="94"/>
      <c r="AG219" s="94"/>
      <c r="AH219" s="94"/>
      <c r="AI219" s="94"/>
    </row>
    <row r="220" spans="4:35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8"/>
      <c r="Q220" s="99"/>
      <c r="R220" s="99"/>
      <c r="S220" s="99"/>
      <c r="T220" s="127"/>
      <c r="U220" s="99"/>
      <c r="V220" s="99"/>
      <c r="W220" s="99"/>
      <c r="X220" s="99"/>
      <c r="Y220" s="99"/>
      <c r="Z220" s="99"/>
      <c r="AA220" s="99"/>
      <c r="AE220" s="94"/>
      <c r="AF220" s="94"/>
      <c r="AG220" s="94"/>
      <c r="AH220" s="94"/>
      <c r="AI220" s="94"/>
    </row>
    <row r="221" spans="4:35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8"/>
      <c r="Q221" s="99"/>
      <c r="R221" s="99"/>
      <c r="S221" s="99"/>
      <c r="T221" s="127"/>
      <c r="U221" s="99"/>
      <c r="V221" s="99"/>
      <c r="W221" s="99"/>
      <c r="X221" s="99"/>
      <c r="Y221" s="99"/>
      <c r="Z221" s="99"/>
      <c r="AA221" s="99"/>
      <c r="AE221" s="94"/>
      <c r="AF221" s="94"/>
      <c r="AG221" s="94"/>
      <c r="AH221" s="94"/>
      <c r="AI221" s="94"/>
    </row>
    <row r="222" spans="4:35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8"/>
      <c r="Q222" s="99"/>
      <c r="R222" s="99"/>
      <c r="S222" s="99"/>
      <c r="T222" s="127"/>
      <c r="U222" s="99"/>
      <c r="V222" s="99"/>
      <c r="W222" s="99"/>
      <c r="X222" s="99"/>
      <c r="Y222" s="99"/>
      <c r="Z222" s="99"/>
      <c r="AA222" s="99"/>
      <c r="AE222" s="94"/>
      <c r="AF222" s="94"/>
      <c r="AG222" s="94"/>
      <c r="AH222" s="94"/>
      <c r="AI222" s="94"/>
    </row>
    <row r="223" spans="4:35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8"/>
      <c r="Q223" s="99"/>
      <c r="R223" s="99"/>
      <c r="S223" s="99"/>
      <c r="T223" s="127"/>
      <c r="U223" s="99"/>
      <c r="V223" s="99"/>
      <c r="W223" s="99"/>
      <c r="X223" s="99"/>
      <c r="Y223" s="99"/>
      <c r="Z223" s="99"/>
      <c r="AA223" s="99"/>
      <c r="AE223" s="94"/>
      <c r="AF223" s="94"/>
      <c r="AG223" s="94"/>
      <c r="AH223" s="94"/>
      <c r="AI223" s="94"/>
    </row>
    <row r="224" spans="4:35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8"/>
      <c r="Q224" s="99"/>
      <c r="R224" s="99"/>
      <c r="S224" s="99"/>
      <c r="T224" s="127"/>
      <c r="U224" s="99"/>
      <c r="V224" s="99"/>
      <c r="W224" s="99"/>
      <c r="X224" s="99"/>
      <c r="Y224" s="99"/>
      <c r="Z224" s="99"/>
      <c r="AA224" s="99"/>
      <c r="AE224" s="94"/>
      <c r="AF224" s="94"/>
      <c r="AG224" s="94"/>
      <c r="AH224" s="94"/>
      <c r="AI224" s="94"/>
    </row>
    <row r="225" spans="4:35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8"/>
      <c r="Q225" s="99"/>
      <c r="R225" s="99"/>
      <c r="S225" s="99"/>
      <c r="T225" s="127"/>
      <c r="U225" s="99"/>
      <c r="V225" s="99"/>
      <c r="W225" s="99"/>
      <c r="X225" s="99"/>
      <c r="Y225" s="99"/>
      <c r="Z225" s="99"/>
      <c r="AA225" s="99"/>
      <c r="AE225" s="94"/>
      <c r="AF225" s="94"/>
      <c r="AG225" s="94"/>
      <c r="AH225" s="94"/>
      <c r="AI225" s="94"/>
    </row>
    <row r="226" spans="4:35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8"/>
      <c r="Q226" s="99"/>
      <c r="R226" s="99"/>
      <c r="S226" s="99"/>
      <c r="T226" s="127"/>
      <c r="U226" s="99"/>
      <c r="V226" s="99"/>
      <c r="W226" s="99"/>
      <c r="X226" s="99"/>
      <c r="Y226" s="99"/>
      <c r="Z226" s="99"/>
      <c r="AA226" s="99"/>
      <c r="AE226" s="94"/>
      <c r="AF226" s="94"/>
      <c r="AG226" s="94"/>
      <c r="AH226" s="94"/>
      <c r="AI226" s="94"/>
    </row>
    <row r="227" spans="4:35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8"/>
      <c r="Q227" s="99"/>
      <c r="R227" s="99"/>
      <c r="S227" s="99"/>
      <c r="T227" s="127"/>
      <c r="U227" s="99"/>
      <c r="V227" s="99"/>
      <c r="W227" s="99"/>
      <c r="X227" s="99"/>
      <c r="Y227" s="99"/>
      <c r="Z227" s="99"/>
      <c r="AA227" s="99"/>
      <c r="AE227" s="94"/>
      <c r="AF227" s="94"/>
      <c r="AG227" s="94"/>
      <c r="AH227" s="94"/>
      <c r="AI227" s="94"/>
    </row>
    <row r="228" spans="4:35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8"/>
      <c r="Q228" s="99"/>
      <c r="R228" s="99"/>
      <c r="S228" s="99"/>
      <c r="T228" s="127"/>
      <c r="U228" s="99"/>
      <c r="V228" s="99"/>
      <c r="W228" s="99"/>
      <c r="X228" s="99"/>
      <c r="Y228" s="99"/>
      <c r="Z228" s="99"/>
      <c r="AA228" s="99"/>
      <c r="AE228" s="94"/>
      <c r="AF228" s="94"/>
      <c r="AG228" s="94"/>
      <c r="AH228" s="94"/>
      <c r="AI228" s="94"/>
    </row>
    <row r="229" spans="4:35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8"/>
      <c r="Q229" s="99"/>
      <c r="R229" s="99"/>
      <c r="S229" s="99"/>
      <c r="T229" s="127"/>
      <c r="U229" s="99"/>
      <c r="V229" s="99"/>
      <c r="W229" s="99"/>
      <c r="X229" s="99"/>
      <c r="Y229" s="99"/>
      <c r="Z229" s="99"/>
      <c r="AA229" s="99"/>
      <c r="AE229" s="94"/>
      <c r="AF229" s="94"/>
      <c r="AG229" s="94"/>
      <c r="AH229" s="94"/>
      <c r="AI229" s="94"/>
    </row>
    <row r="230" spans="4:35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8"/>
      <c r="Q230" s="99"/>
      <c r="R230" s="99"/>
      <c r="S230" s="99"/>
      <c r="T230" s="127"/>
      <c r="U230" s="99"/>
      <c r="V230" s="99"/>
      <c r="W230" s="99"/>
      <c r="X230" s="99"/>
      <c r="Y230" s="99"/>
      <c r="Z230" s="99"/>
      <c r="AA230" s="99"/>
      <c r="AE230" s="94"/>
      <c r="AF230" s="94"/>
      <c r="AG230" s="94"/>
      <c r="AH230" s="94"/>
      <c r="AI230" s="94"/>
    </row>
    <row r="231" spans="4:35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8"/>
      <c r="Q231" s="99"/>
      <c r="R231" s="99"/>
      <c r="S231" s="99"/>
      <c r="T231" s="127"/>
      <c r="U231" s="99"/>
      <c r="V231" s="99"/>
      <c r="W231" s="99"/>
      <c r="X231" s="99"/>
      <c r="Y231" s="99"/>
      <c r="Z231" s="99"/>
      <c r="AA231" s="99"/>
      <c r="AE231" s="94"/>
      <c r="AF231" s="94"/>
      <c r="AG231" s="94"/>
      <c r="AH231" s="94"/>
      <c r="AI231" s="94"/>
    </row>
    <row r="232" spans="4:35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8"/>
      <c r="Q232" s="99"/>
      <c r="R232" s="99"/>
      <c r="S232" s="99"/>
      <c r="T232" s="127"/>
      <c r="U232" s="99"/>
      <c r="V232" s="99"/>
      <c r="W232" s="99"/>
      <c r="X232" s="99"/>
      <c r="Y232" s="99"/>
      <c r="Z232" s="99"/>
      <c r="AA232" s="99"/>
      <c r="AE232" s="94"/>
      <c r="AF232" s="94"/>
      <c r="AG232" s="94"/>
      <c r="AH232" s="94"/>
      <c r="AI232" s="94"/>
    </row>
    <row r="233" spans="4:35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8"/>
      <c r="Q233" s="99"/>
      <c r="R233" s="99"/>
      <c r="S233" s="99"/>
      <c r="T233" s="127"/>
      <c r="U233" s="99"/>
      <c r="V233" s="99"/>
      <c r="W233" s="99"/>
      <c r="X233" s="99"/>
      <c r="Y233" s="99"/>
      <c r="Z233" s="99"/>
      <c r="AA233" s="99"/>
      <c r="AE233" s="94"/>
      <c r="AF233" s="94"/>
      <c r="AG233" s="94"/>
      <c r="AH233" s="94"/>
      <c r="AI233" s="94"/>
    </row>
    <row r="234" spans="4:35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8"/>
      <c r="Q234" s="99"/>
      <c r="R234" s="99"/>
      <c r="S234" s="99"/>
      <c r="T234" s="127"/>
      <c r="U234" s="99"/>
      <c r="V234" s="99"/>
      <c r="W234" s="99"/>
      <c r="X234" s="99"/>
      <c r="Y234" s="99"/>
      <c r="Z234" s="99"/>
      <c r="AA234" s="99"/>
      <c r="AE234" s="94"/>
      <c r="AF234" s="94"/>
      <c r="AG234" s="94"/>
      <c r="AH234" s="94"/>
      <c r="AI234" s="94"/>
    </row>
    <row r="235" spans="4:35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8"/>
      <c r="Q235" s="99"/>
      <c r="R235" s="99"/>
      <c r="S235" s="99"/>
      <c r="T235" s="127"/>
      <c r="U235" s="99"/>
      <c r="V235" s="99"/>
      <c r="W235" s="99"/>
      <c r="X235" s="99"/>
      <c r="Y235" s="99"/>
      <c r="Z235" s="99"/>
      <c r="AA235" s="99"/>
      <c r="AE235" s="94"/>
      <c r="AF235" s="94"/>
      <c r="AG235" s="94"/>
      <c r="AH235" s="94"/>
      <c r="AI235" s="94"/>
    </row>
    <row r="236" spans="4:35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8"/>
      <c r="Q236" s="99"/>
      <c r="R236" s="99"/>
      <c r="S236" s="99"/>
      <c r="T236" s="127"/>
      <c r="U236" s="99"/>
      <c r="V236" s="99"/>
      <c r="W236" s="99"/>
      <c r="X236" s="99"/>
      <c r="Y236" s="99"/>
      <c r="Z236" s="99"/>
      <c r="AA236" s="99"/>
      <c r="AE236" s="94"/>
      <c r="AF236" s="94"/>
      <c r="AG236" s="94"/>
      <c r="AH236" s="94"/>
      <c r="AI236" s="94"/>
    </row>
    <row r="237" spans="4:35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8"/>
      <c r="Q237" s="99"/>
      <c r="R237" s="99"/>
      <c r="S237" s="99"/>
      <c r="T237" s="127"/>
      <c r="U237" s="99"/>
      <c r="V237" s="99"/>
      <c r="W237" s="99"/>
      <c r="X237" s="99"/>
      <c r="Y237" s="99"/>
      <c r="Z237" s="99"/>
      <c r="AA237" s="99"/>
      <c r="AE237" s="94"/>
      <c r="AF237" s="94"/>
      <c r="AG237" s="94"/>
      <c r="AH237" s="94"/>
      <c r="AI237" s="94"/>
    </row>
    <row r="238" spans="4:35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8"/>
      <c r="Q238" s="99"/>
      <c r="R238" s="99"/>
      <c r="S238" s="99"/>
      <c r="T238" s="127"/>
      <c r="U238" s="99"/>
      <c r="V238" s="99"/>
      <c r="W238" s="99"/>
      <c r="X238" s="99"/>
      <c r="Y238" s="99"/>
      <c r="Z238" s="99"/>
      <c r="AA238" s="99"/>
      <c r="AE238" s="94"/>
      <c r="AF238" s="94"/>
      <c r="AG238" s="94"/>
      <c r="AH238" s="94"/>
      <c r="AI238" s="94"/>
    </row>
    <row r="239" spans="4:35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8"/>
      <c r="Q239" s="99"/>
      <c r="R239" s="99"/>
      <c r="S239" s="99"/>
      <c r="T239" s="127"/>
      <c r="U239" s="99"/>
      <c r="V239" s="99"/>
      <c r="W239" s="99"/>
      <c r="X239" s="99"/>
      <c r="Y239" s="99"/>
      <c r="Z239" s="99"/>
      <c r="AA239" s="99"/>
      <c r="AE239" s="94"/>
      <c r="AF239" s="94"/>
      <c r="AG239" s="94"/>
      <c r="AH239" s="94"/>
      <c r="AI239" s="94"/>
    </row>
    <row r="240" spans="4:35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8"/>
      <c r="Q240" s="99"/>
      <c r="R240" s="99"/>
      <c r="S240" s="99"/>
      <c r="T240" s="127"/>
      <c r="U240" s="99"/>
      <c r="V240" s="99"/>
      <c r="W240" s="99"/>
      <c r="X240" s="99"/>
      <c r="Y240" s="99"/>
      <c r="Z240" s="99"/>
      <c r="AA240" s="99"/>
      <c r="AE240" s="94"/>
      <c r="AF240" s="94"/>
      <c r="AG240" s="94"/>
      <c r="AH240" s="94"/>
      <c r="AI240" s="94"/>
    </row>
    <row r="241" spans="4:35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8"/>
      <c r="Q241" s="99"/>
      <c r="R241" s="99"/>
      <c r="S241" s="99"/>
      <c r="T241" s="127"/>
      <c r="U241" s="99"/>
      <c r="V241" s="99"/>
      <c r="W241" s="99"/>
      <c r="X241" s="99"/>
      <c r="Y241" s="99"/>
      <c r="Z241" s="99"/>
      <c r="AA241" s="99"/>
      <c r="AE241" s="94"/>
      <c r="AF241" s="94"/>
      <c r="AG241" s="94"/>
      <c r="AH241" s="94"/>
      <c r="AI241" s="94"/>
    </row>
    <row r="242" spans="4:35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8"/>
      <c r="Q242" s="99"/>
      <c r="R242" s="99"/>
      <c r="S242" s="99"/>
      <c r="T242" s="127"/>
      <c r="U242" s="99"/>
      <c r="V242" s="99"/>
      <c r="W242" s="99"/>
      <c r="X242" s="99"/>
      <c r="Y242" s="99"/>
      <c r="Z242" s="99"/>
      <c r="AA242" s="99"/>
      <c r="AE242" s="94"/>
      <c r="AF242" s="94"/>
      <c r="AG242" s="94"/>
      <c r="AH242" s="94"/>
      <c r="AI242" s="94"/>
    </row>
    <row r="243" spans="4:35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8"/>
      <c r="Q243" s="99"/>
      <c r="R243" s="99"/>
      <c r="S243" s="99"/>
      <c r="T243" s="127"/>
      <c r="U243" s="99"/>
      <c r="V243" s="99"/>
      <c r="W243" s="99"/>
      <c r="X243" s="99"/>
      <c r="Y243" s="99"/>
      <c r="Z243" s="99"/>
      <c r="AA243" s="99"/>
      <c r="AE243" s="94"/>
      <c r="AF243" s="94"/>
      <c r="AG243" s="94"/>
      <c r="AH243" s="94"/>
      <c r="AI243" s="94"/>
    </row>
    <row r="244" spans="4:35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8"/>
      <c r="Q244" s="99"/>
      <c r="R244" s="99"/>
      <c r="S244" s="99"/>
      <c r="T244" s="127"/>
      <c r="U244" s="99"/>
      <c r="V244" s="99"/>
      <c r="W244" s="99"/>
      <c r="X244" s="99"/>
      <c r="Y244" s="99"/>
      <c r="Z244" s="99"/>
      <c r="AA244" s="99"/>
      <c r="AE244" s="94"/>
      <c r="AF244" s="94"/>
      <c r="AG244" s="94"/>
      <c r="AH244" s="94"/>
      <c r="AI244" s="94"/>
    </row>
    <row r="245" spans="4:35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8"/>
      <c r="Q245" s="99"/>
      <c r="R245" s="99"/>
      <c r="S245" s="99"/>
      <c r="T245" s="127"/>
      <c r="U245" s="99"/>
      <c r="V245" s="99"/>
      <c r="W245" s="99"/>
      <c r="X245" s="99"/>
      <c r="Y245" s="99"/>
      <c r="Z245" s="99"/>
      <c r="AA245" s="99"/>
      <c r="AE245" s="94"/>
      <c r="AF245" s="94"/>
      <c r="AG245" s="94"/>
      <c r="AH245" s="94"/>
      <c r="AI245" s="94"/>
    </row>
    <row r="246" spans="4:35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8"/>
      <c r="Q246" s="99"/>
      <c r="R246" s="99"/>
      <c r="S246" s="99"/>
      <c r="T246" s="127"/>
      <c r="U246" s="99"/>
      <c r="V246" s="99"/>
      <c r="W246" s="99"/>
      <c r="X246" s="99"/>
      <c r="Y246" s="99"/>
      <c r="Z246" s="99"/>
      <c r="AA246" s="99"/>
      <c r="AE246" s="94"/>
      <c r="AF246" s="94"/>
      <c r="AG246" s="94"/>
      <c r="AH246" s="94"/>
      <c r="AI246" s="94"/>
    </row>
    <row r="247" spans="4:35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8"/>
      <c r="Q247" s="99"/>
      <c r="R247" s="99"/>
      <c r="S247" s="99"/>
      <c r="T247" s="127"/>
      <c r="U247" s="99"/>
      <c r="V247" s="99"/>
      <c r="W247" s="99"/>
      <c r="X247" s="99"/>
      <c r="Y247" s="99"/>
      <c r="Z247" s="99"/>
      <c r="AA247" s="99"/>
      <c r="AE247" s="94"/>
      <c r="AF247" s="94"/>
      <c r="AG247" s="94"/>
      <c r="AH247" s="94"/>
      <c r="AI247" s="94"/>
    </row>
    <row r="248" spans="4:35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8"/>
      <c r="Q248" s="99"/>
      <c r="R248" s="99"/>
      <c r="S248" s="99"/>
      <c r="T248" s="127"/>
      <c r="U248" s="99"/>
      <c r="V248" s="99"/>
      <c r="W248" s="99"/>
      <c r="X248" s="99"/>
      <c r="Y248" s="99"/>
      <c r="Z248" s="99"/>
      <c r="AA248" s="99"/>
      <c r="AE248" s="94"/>
      <c r="AF248" s="94"/>
      <c r="AG248" s="94"/>
      <c r="AH248" s="94"/>
      <c r="AI248" s="94"/>
    </row>
    <row r="249" spans="4:35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8"/>
      <c r="Q249" s="99"/>
      <c r="R249" s="99"/>
      <c r="S249" s="99"/>
      <c r="T249" s="127"/>
      <c r="U249" s="99"/>
      <c r="V249" s="99"/>
      <c r="W249" s="99"/>
      <c r="X249" s="99"/>
      <c r="Y249" s="99"/>
      <c r="Z249" s="99"/>
      <c r="AA249" s="99"/>
      <c r="AE249" s="94"/>
      <c r="AF249" s="94"/>
      <c r="AG249" s="94"/>
      <c r="AH249" s="94"/>
      <c r="AI249" s="94"/>
    </row>
    <row r="250" spans="4:35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8"/>
      <c r="Q250" s="99"/>
      <c r="R250" s="99"/>
      <c r="S250" s="99"/>
      <c r="T250" s="127"/>
      <c r="U250" s="99"/>
      <c r="V250" s="99"/>
      <c r="W250" s="99"/>
      <c r="X250" s="99"/>
      <c r="Y250" s="99"/>
      <c r="Z250" s="99"/>
      <c r="AA250" s="99"/>
      <c r="AE250" s="94"/>
      <c r="AF250" s="94"/>
      <c r="AG250" s="94"/>
      <c r="AH250" s="94"/>
      <c r="AI250" s="94"/>
    </row>
    <row r="251" spans="4:35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8"/>
      <c r="Q251" s="99"/>
      <c r="R251" s="99"/>
      <c r="S251" s="99"/>
      <c r="T251" s="127"/>
      <c r="U251" s="99"/>
      <c r="V251" s="99"/>
      <c r="W251" s="99"/>
      <c r="X251" s="99"/>
      <c r="Y251" s="99"/>
      <c r="Z251" s="99"/>
      <c r="AA251" s="99"/>
      <c r="AE251" s="94"/>
      <c r="AF251" s="94"/>
      <c r="AG251" s="94"/>
      <c r="AH251" s="94"/>
      <c r="AI251" s="94"/>
    </row>
    <row r="252" spans="4:35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8"/>
      <c r="Q252" s="99"/>
      <c r="R252" s="99"/>
      <c r="S252" s="99"/>
      <c r="T252" s="127"/>
      <c r="U252" s="99"/>
      <c r="V252" s="99"/>
      <c r="W252" s="99"/>
      <c r="X252" s="99"/>
      <c r="Y252" s="99"/>
      <c r="Z252" s="99"/>
      <c r="AA252" s="99"/>
      <c r="AE252" s="94"/>
      <c r="AF252" s="94"/>
      <c r="AG252" s="94"/>
      <c r="AH252" s="94"/>
      <c r="AI252" s="94"/>
    </row>
    <row r="253" spans="4:35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8"/>
      <c r="Q253" s="99"/>
      <c r="R253" s="99"/>
      <c r="S253" s="99"/>
      <c r="T253" s="127"/>
      <c r="U253" s="99"/>
      <c r="V253" s="99"/>
      <c r="W253" s="99"/>
      <c r="X253" s="99"/>
      <c r="Y253" s="99"/>
      <c r="Z253" s="99"/>
      <c r="AA253" s="99"/>
      <c r="AE253" s="94"/>
      <c r="AF253" s="94"/>
      <c r="AG253" s="94"/>
      <c r="AH253" s="94"/>
      <c r="AI253" s="94"/>
    </row>
    <row r="254" spans="4:35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8"/>
      <c r="Q254" s="99"/>
      <c r="R254" s="99"/>
      <c r="S254" s="99"/>
      <c r="T254" s="127"/>
      <c r="U254" s="99"/>
      <c r="V254" s="99"/>
      <c r="W254" s="99"/>
      <c r="X254" s="99"/>
      <c r="Y254" s="99"/>
      <c r="Z254" s="99"/>
      <c r="AA254" s="99"/>
      <c r="AE254" s="94"/>
      <c r="AF254" s="94"/>
      <c r="AG254" s="94"/>
      <c r="AH254" s="94"/>
      <c r="AI254" s="94"/>
    </row>
    <row r="255" spans="4:35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8"/>
      <c r="Q255" s="99"/>
      <c r="R255" s="99"/>
      <c r="S255" s="99"/>
      <c r="T255" s="127"/>
      <c r="U255" s="99"/>
      <c r="V255" s="99"/>
      <c r="W255" s="99"/>
      <c r="X255" s="99"/>
      <c r="Y255" s="99"/>
      <c r="Z255" s="99"/>
      <c r="AA255" s="99"/>
      <c r="AE255" s="94"/>
      <c r="AF255" s="94"/>
      <c r="AG255" s="94"/>
      <c r="AH255" s="94"/>
      <c r="AI255" s="94"/>
    </row>
    <row r="256" spans="4:35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8"/>
      <c r="Q256" s="99"/>
      <c r="R256" s="99"/>
      <c r="S256" s="99"/>
      <c r="T256" s="127"/>
      <c r="U256" s="99"/>
      <c r="V256" s="99"/>
      <c r="W256" s="99"/>
      <c r="X256" s="99"/>
      <c r="Y256" s="99"/>
      <c r="Z256" s="99"/>
      <c r="AA256" s="99"/>
      <c r="AE256" s="94"/>
      <c r="AF256" s="94"/>
      <c r="AG256" s="94"/>
      <c r="AH256" s="94"/>
      <c r="AI256" s="94"/>
    </row>
    <row r="257" spans="4:35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8"/>
      <c r="Q257" s="99"/>
      <c r="R257" s="99"/>
      <c r="S257" s="99"/>
      <c r="T257" s="127"/>
      <c r="U257" s="99"/>
      <c r="V257" s="99"/>
      <c r="W257" s="99"/>
      <c r="X257" s="99"/>
      <c r="Y257" s="99"/>
      <c r="Z257" s="99"/>
      <c r="AA257" s="99"/>
      <c r="AE257" s="94"/>
      <c r="AF257" s="94"/>
      <c r="AG257" s="94"/>
      <c r="AH257" s="94"/>
      <c r="AI257" s="94"/>
    </row>
    <row r="258" spans="4:35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8"/>
      <c r="Q258" s="99"/>
      <c r="R258" s="99"/>
      <c r="S258" s="99"/>
      <c r="T258" s="127"/>
      <c r="U258" s="99"/>
      <c r="V258" s="99"/>
      <c r="W258" s="99"/>
      <c r="X258" s="99"/>
      <c r="Y258" s="99"/>
      <c r="Z258" s="99"/>
      <c r="AA258" s="99"/>
      <c r="AE258" s="94"/>
      <c r="AF258" s="94"/>
      <c r="AG258" s="94"/>
      <c r="AH258" s="94"/>
      <c r="AI258" s="94"/>
    </row>
    <row r="259" spans="4:35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8"/>
      <c r="Q259" s="99"/>
      <c r="R259" s="99"/>
      <c r="S259" s="99"/>
      <c r="T259" s="127"/>
      <c r="U259" s="99"/>
      <c r="V259" s="99"/>
      <c r="W259" s="99"/>
      <c r="X259" s="99"/>
      <c r="Y259" s="99"/>
      <c r="Z259" s="99"/>
      <c r="AA259" s="99"/>
      <c r="AE259" s="94"/>
      <c r="AF259" s="94"/>
      <c r="AG259" s="94"/>
      <c r="AH259" s="94"/>
      <c r="AI259" s="94"/>
    </row>
    <row r="260" spans="4:35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8"/>
      <c r="Q260" s="99"/>
      <c r="R260" s="99"/>
      <c r="S260" s="99"/>
      <c r="T260" s="127"/>
      <c r="U260" s="99"/>
      <c r="V260" s="99"/>
      <c r="W260" s="99"/>
      <c r="X260" s="99"/>
      <c r="Y260" s="99"/>
      <c r="Z260" s="99"/>
      <c r="AA260" s="99"/>
      <c r="AE260" s="94"/>
      <c r="AF260" s="94"/>
      <c r="AG260" s="94"/>
      <c r="AH260" s="94"/>
      <c r="AI260" s="94"/>
    </row>
    <row r="261" spans="4:35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8"/>
      <c r="Q261" s="99"/>
      <c r="R261" s="99"/>
      <c r="S261" s="99"/>
      <c r="T261" s="127"/>
      <c r="U261" s="99"/>
      <c r="V261" s="99"/>
      <c r="W261" s="99"/>
      <c r="X261" s="99"/>
      <c r="Y261" s="99"/>
      <c r="Z261" s="99"/>
      <c r="AA261" s="99"/>
      <c r="AE261" s="94"/>
      <c r="AF261" s="94"/>
      <c r="AG261" s="94"/>
      <c r="AH261" s="94"/>
      <c r="AI261" s="94"/>
    </row>
    <row r="262" spans="4:35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8"/>
      <c r="Q262" s="99"/>
      <c r="R262" s="99"/>
      <c r="S262" s="99"/>
      <c r="T262" s="127"/>
      <c r="U262" s="99"/>
      <c r="V262" s="99"/>
      <c r="W262" s="99"/>
      <c r="X262" s="99"/>
      <c r="Y262" s="99"/>
      <c r="Z262" s="99"/>
      <c r="AA262" s="99"/>
      <c r="AE262" s="94"/>
      <c r="AF262" s="94"/>
      <c r="AG262" s="94"/>
      <c r="AH262" s="94"/>
      <c r="AI262" s="94"/>
    </row>
    <row r="263" spans="4:35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8"/>
      <c r="Q263" s="99"/>
      <c r="R263" s="99"/>
      <c r="S263" s="99"/>
      <c r="T263" s="127"/>
      <c r="U263" s="99"/>
      <c r="V263" s="99"/>
      <c r="W263" s="99"/>
      <c r="X263" s="99"/>
      <c r="Y263" s="99"/>
      <c r="Z263" s="99"/>
      <c r="AA263" s="99"/>
      <c r="AE263" s="94"/>
      <c r="AF263" s="94"/>
      <c r="AG263" s="94"/>
      <c r="AH263" s="94"/>
      <c r="AI263" s="94"/>
    </row>
    <row r="264" spans="4:35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8"/>
      <c r="Q264" s="99"/>
      <c r="R264" s="99"/>
      <c r="S264" s="99"/>
      <c r="T264" s="127"/>
      <c r="U264" s="99"/>
      <c r="V264" s="99"/>
      <c r="W264" s="99"/>
      <c r="X264" s="99"/>
      <c r="Y264" s="99"/>
      <c r="Z264" s="99"/>
      <c r="AA264" s="99"/>
      <c r="AE264" s="94"/>
      <c r="AF264" s="94"/>
      <c r="AG264" s="94"/>
      <c r="AH264" s="94"/>
      <c r="AI264" s="94"/>
    </row>
    <row r="265" spans="4:35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8"/>
      <c r="Q265" s="99"/>
      <c r="R265" s="99"/>
      <c r="S265" s="99"/>
      <c r="T265" s="127"/>
      <c r="U265" s="99"/>
      <c r="V265" s="99"/>
      <c r="W265" s="99"/>
      <c r="X265" s="99"/>
      <c r="Y265" s="99"/>
      <c r="Z265" s="99"/>
      <c r="AA265" s="99"/>
      <c r="AE265" s="94"/>
      <c r="AF265" s="94"/>
      <c r="AG265" s="94"/>
      <c r="AH265" s="94"/>
      <c r="AI265" s="94"/>
    </row>
    <row r="266" spans="4:35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8"/>
      <c r="Q266" s="99"/>
      <c r="R266" s="99"/>
      <c r="S266" s="99"/>
      <c r="T266" s="127"/>
      <c r="U266" s="99"/>
      <c r="V266" s="99"/>
      <c r="W266" s="99"/>
      <c r="X266" s="99"/>
      <c r="Y266" s="99"/>
      <c r="Z266" s="99"/>
      <c r="AA266" s="99"/>
      <c r="AE266" s="94"/>
      <c r="AF266" s="94"/>
      <c r="AG266" s="94"/>
      <c r="AH266" s="94"/>
      <c r="AI266" s="94"/>
    </row>
    <row r="267" spans="4:35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8"/>
      <c r="Q267" s="99"/>
      <c r="R267" s="99"/>
      <c r="S267" s="99"/>
      <c r="T267" s="127"/>
      <c r="U267" s="99"/>
      <c r="V267" s="99"/>
      <c r="W267" s="99"/>
      <c r="X267" s="99"/>
      <c r="Y267" s="99"/>
      <c r="Z267" s="99"/>
      <c r="AA267" s="99"/>
      <c r="AE267" s="94"/>
      <c r="AF267" s="94"/>
      <c r="AG267" s="94"/>
      <c r="AH267" s="94"/>
      <c r="AI267" s="94"/>
    </row>
    <row r="268" spans="4:35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8"/>
      <c r="Q268" s="99"/>
      <c r="R268" s="99"/>
      <c r="S268" s="99"/>
      <c r="T268" s="127"/>
      <c r="U268" s="99"/>
      <c r="V268" s="99"/>
      <c r="W268" s="99"/>
      <c r="X268" s="99"/>
      <c r="Y268" s="99"/>
      <c r="Z268" s="99"/>
      <c r="AA268" s="99"/>
      <c r="AE268" s="94"/>
      <c r="AF268" s="94"/>
      <c r="AG268" s="94"/>
      <c r="AH268" s="94"/>
      <c r="AI268" s="94"/>
    </row>
    <row r="269" spans="4:35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8"/>
      <c r="Q269" s="99"/>
      <c r="R269" s="99"/>
      <c r="S269" s="99"/>
      <c r="T269" s="127"/>
      <c r="U269" s="99"/>
      <c r="V269" s="99"/>
      <c r="W269" s="99"/>
      <c r="X269" s="99"/>
      <c r="Y269" s="99"/>
      <c r="Z269" s="99"/>
      <c r="AA269" s="99"/>
      <c r="AE269" s="94"/>
      <c r="AF269" s="94"/>
      <c r="AG269" s="94"/>
      <c r="AH269" s="94"/>
      <c r="AI269" s="94"/>
    </row>
    <row r="270" spans="4:35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8"/>
      <c r="Q270" s="99"/>
      <c r="R270" s="99"/>
      <c r="S270" s="99"/>
      <c r="T270" s="127"/>
      <c r="U270" s="99"/>
      <c r="V270" s="99"/>
      <c r="W270" s="99"/>
      <c r="X270" s="99"/>
      <c r="Y270" s="99"/>
      <c r="Z270" s="99"/>
      <c r="AA270" s="99"/>
      <c r="AE270" s="94"/>
      <c r="AF270" s="94"/>
      <c r="AG270" s="94"/>
      <c r="AH270" s="94"/>
      <c r="AI270" s="94"/>
    </row>
    <row r="271" spans="4:35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8"/>
      <c r="Q271" s="99"/>
      <c r="R271" s="99"/>
      <c r="S271" s="99"/>
      <c r="T271" s="127"/>
      <c r="U271" s="99"/>
      <c r="V271" s="99"/>
      <c r="W271" s="99"/>
      <c r="X271" s="99"/>
      <c r="Y271" s="99"/>
      <c r="Z271" s="99"/>
      <c r="AA271" s="99"/>
      <c r="AE271" s="94"/>
      <c r="AF271" s="94"/>
      <c r="AG271" s="94"/>
      <c r="AH271" s="94"/>
      <c r="AI271" s="94"/>
    </row>
    <row r="272" spans="4:35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8"/>
      <c r="Q272" s="99"/>
      <c r="R272" s="99"/>
      <c r="S272" s="99"/>
      <c r="T272" s="127"/>
      <c r="U272" s="99"/>
      <c r="V272" s="99"/>
      <c r="W272" s="99"/>
      <c r="X272" s="99"/>
      <c r="Y272" s="99"/>
      <c r="Z272" s="99"/>
      <c r="AA272" s="99"/>
      <c r="AE272" s="94"/>
      <c r="AF272" s="94"/>
      <c r="AG272" s="94"/>
      <c r="AH272" s="94"/>
      <c r="AI272" s="94"/>
    </row>
    <row r="273" spans="4:35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8"/>
      <c r="Q273" s="99"/>
      <c r="R273" s="99"/>
      <c r="S273" s="99"/>
      <c r="T273" s="127"/>
      <c r="U273" s="99"/>
      <c r="V273" s="99"/>
      <c r="W273" s="99"/>
      <c r="X273" s="99"/>
      <c r="Y273" s="99"/>
      <c r="Z273" s="99"/>
      <c r="AA273" s="99"/>
      <c r="AE273" s="94"/>
      <c r="AF273" s="94"/>
      <c r="AG273" s="94"/>
      <c r="AH273" s="94"/>
      <c r="AI273" s="94"/>
    </row>
    <row r="274" spans="4:35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8"/>
      <c r="Q274" s="99"/>
      <c r="R274" s="99"/>
      <c r="S274" s="99"/>
      <c r="T274" s="127"/>
      <c r="U274" s="99"/>
      <c r="V274" s="99"/>
      <c r="W274" s="99"/>
      <c r="X274" s="99"/>
      <c r="Y274" s="99"/>
      <c r="Z274" s="99"/>
      <c r="AA274" s="99"/>
      <c r="AE274" s="94"/>
      <c r="AF274" s="94"/>
      <c r="AG274" s="94"/>
      <c r="AH274" s="94"/>
      <c r="AI274" s="94"/>
    </row>
    <row r="275" spans="4:35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8"/>
      <c r="Q275" s="99"/>
      <c r="R275" s="99"/>
      <c r="S275" s="99"/>
      <c r="T275" s="127"/>
      <c r="U275" s="99"/>
      <c r="V275" s="99"/>
      <c r="W275" s="99"/>
      <c r="X275" s="99"/>
      <c r="Y275" s="99"/>
      <c r="Z275" s="99"/>
      <c r="AA275" s="99"/>
      <c r="AE275" s="94"/>
      <c r="AF275" s="94"/>
      <c r="AG275" s="94"/>
      <c r="AH275" s="94"/>
      <c r="AI275" s="94"/>
    </row>
    <row r="276" spans="4:35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8"/>
      <c r="Q276" s="99"/>
      <c r="R276" s="99"/>
      <c r="S276" s="99"/>
      <c r="T276" s="127"/>
      <c r="U276" s="99"/>
      <c r="V276" s="99"/>
      <c r="W276" s="99"/>
      <c r="X276" s="99"/>
      <c r="Y276" s="99"/>
      <c r="Z276" s="99"/>
      <c r="AA276" s="99"/>
      <c r="AE276" s="94"/>
      <c r="AF276" s="94"/>
      <c r="AG276" s="94"/>
      <c r="AH276" s="94"/>
      <c r="AI276" s="94"/>
    </row>
    <row r="277" spans="4:35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8"/>
      <c r="Q277" s="99"/>
      <c r="R277" s="99"/>
      <c r="S277" s="99"/>
      <c r="T277" s="127"/>
      <c r="U277" s="99"/>
      <c r="V277" s="99"/>
      <c r="W277" s="99"/>
      <c r="X277" s="99"/>
      <c r="Y277" s="99"/>
      <c r="Z277" s="99"/>
      <c r="AA277" s="99"/>
      <c r="AE277" s="94"/>
      <c r="AF277" s="94"/>
      <c r="AG277" s="94"/>
      <c r="AH277" s="94"/>
      <c r="AI277" s="94"/>
    </row>
    <row r="278" spans="4:35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8"/>
      <c r="Q278" s="99"/>
      <c r="R278" s="99"/>
      <c r="S278" s="99"/>
      <c r="T278" s="127"/>
      <c r="U278" s="99"/>
      <c r="V278" s="99"/>
      <c r="W278" s="99"/>
      <c r="X278" s="99"/>
      <c r="Y278" s="99"/>
      <c r="Z278" s="99"/>
      <c r="AA278" s="99"/>
      <c r="AE278" s="94"/>
      <c r="AF278" s="94"/>
      <c r="AG278" s="94"/>
      <c r="AH278" s="94"/>
      <c r="AI278" s="94"/>
    </row>
    <row r="279" spans="4:35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8"/>
      <c r="Q279" s="99"/>
      <c r="R279" s="99"/>
      <c r="S279" s="99"/>
      <c r="T279" s="127"/>
      <c r="U279" s="99"/>
      <c r="V279" s="99"/>
      <c r="W279" s="99"/>
      <c r="X279" s="99"/>
      <c r="Y279" s="99"/>
      <c r="Z279" s="99"/>
      <c r="AA279" s="99"/>
      <c r="AE279" s="94"/>
      <c r="AF279" s="94"/>
      <c r="AG279" s="94"/>
      <c r="AH279" s="94"/>
      <c r="AI279" s="94"/>
    </row>
    <row r="280" spans="4:35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8"/>
      <c r="Q280" s="99"/>
      <c r="R280" s="99"/>
      <c r="S280" s="99"/>
      <c r="T280" s="127"/>
      <c r="U280" s="99"/>
      <c r="V280" s="99"/>
      <c r="W280" s="99"/>
      <c r="X280" s="99"/>
      <c r="Y280" s="99"/>
      <c r="Z280" s="99"/>
      <c r="AA280" s="99"/>
      <c r="AE280" s="94"/>
      <c r="AF280" s="94"/>
      <c r="AG280" s="94"/>
      <c r="AH280" s="94"/>
      <c r="AI280" s="94"/>
    </row>
    <row r="281" spans="4:35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8"/>
      <c r="Q281" s="99"/>
      <c r="R281" s="99"/>
      <c r="S281" s="99"/>
      <c r="T281" s="127"/>
      <c r="U281" s="99"/>
      <c r="V281" s="99"/>
      <c r="W281" s="99"/>
      <c r="X281" s="99"/>
      <c r="Y281" s="99"/>
      <c r="Z281" s="99"/>
      <c r="AA281" s="99"/>
      <c r="AE281" s="94"/>
      <c r="AF281" s="94"/>
      <c r="AG281" s="94"/>
      <c r="AH281" s="94"/>
      <c r="AI281" s="94"/>
    </row>
    <row r="282" spans="4:35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8"/>
      <c r="Q282" s="99"/>
      <c r="R282" s="99"/>
      <c r="S282" s="99"/>
      <c r="T282" s="127"/>
      <c r="U282" s="99"/>
      <c r="V282" s="99"/>
      <c r="W282" s="99"/>
      <c r="X282" s="99"/>
      <c r="Y282" s="99"/>
      <c r="Z282" s="99"/>
      <c r="AA282" s="99"/>
      <c r="AE282" s="94"/>
      <c r="AF282" s="94"/>
      <c r="AG282" s="94"/>
      <c r="AH282" s="94"/>
      <c r="AI282" s="94"/>
    </row>
    <row r="283" spans="4:35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8"/>
      <c r="Q283" s="99"/>
      <c r="R283" s="99"/>
      <c r="S283" s="99"/>
      <c r="T283" s="127"/>
      <c r="U283" s="99"/>
      <c r="V283" s="99"/>
      <c r="W283" s="99"/>
      <c r="X283" s="99"/>
      <c r="Y283" s="99"/>
      <c r="Z283" s="99"/>
      <c r="AA283" s="99"/>
      <c r="AE283" s="94"/>
      <c r="AF283" s="94"/>
      <c r="AG283" s="94"/>
      <c r="AH283" s="94"/>
      <c r="AI283" s="94"/>
    </row>
    <row r="284" spans="4:35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8"/>
      <c r="Q284" s="99"/>
      <c r="R284" s="99"/>
      <c r="S284" s="99"/>
      <c r="T284" s="127"/>
      <c r="U284" s="99"/>
      <c r="V284" s="99"/>
      <c r="W284" s="99"/>
      <c r="X284" s="99"/>
      <c r="Y284" s="99"/>
      <c r="Z284" s="99"/>
      <c r="AA284" s="99"/>
      <c r="AE284" s="94"/>
      <c r="AF284" s="94"/>
      <c r="AG284" s="94"/>
      <c r="AH284" s="94"/>
      <c r="AI284" s="94"/>
    </row>
    <row r="285" spans="4:35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8"/>
      <c r="Q285" s="99"/>
      <c r="R285" s="99"/>
      <c r="S285" s="99"/>
      <c r="T285" s="127"/>
      <c r="U285" s="99"/>
      <c r="V285" s="99"/>
      <c r="W285" s="99"/>
      <c r="X285" s="99"/>
      <c r="Y285" s="99"/>
      <c r="Z285" s="99"/>
      <c r="AA285" s="99"/>
      <c r="AE285" s="94"/>
      <c r="AF285" s="94"/>
      <c r="AG285" s="94"/>
      <c r="AH285" s="94"/>
      <c r="AI285" s="94"/>
    </row>
    <row r="286" spans="4:35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8"/>
      <c r="Q286" s="99"/>
      <c r="R286" s="99"/>
      <c r="S286" s="99"/>
      <c r="T286" s="127"/>
      <c r="U286" s="99"/>
      <c r="V286" s="99"/>
      <c r="W286" s="99"/>
      <c r="X286" s="99"/>
      <c r="Y286" s="99"/>
      <c r="Z286" s="99"/>
      <c r="AA286" s="99"/>
      <c r="AE286" s="94"/>
      <c r="AF286" s="94"/>
      <c r="AG286" s="94"/>
      <c r="AH286" s="94"/>
      <c r="AI286" s="94"/>
    </row>
    <row r="287" spans="4:35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8"/>
      <c r="Q287" s="99"/>
      <c r="R287" s="99"/>
      <c r="S287" s="99"/>
      <c r="T287" s="127"/>
      <c r="U287" s="99"/>
      <c r="V287" s="99"/>
      <c r="W287" s="99"/>
      <c r="X287" s="99"/>
      <c r="Y287" s="99"/>
      <c r="Z287" s="99"/>
      <c r="AA287" s="99"/>
      <c r="AE287" s="94"/>
      <c r="AF287" s="94"/>
      <c r="AG287" s="94"/>
      <c r="AH287" s="94"/>
      <c r="AI287" s="94"/>
    </row>
    <row r="288" spans="4:35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8"/>
      <c r="Q288" s="99"/>
      <c r="R288" s="99"/>
      <c r="S288" s="99"/>
      <c r="T288" s="127"/>
      <c r="U288" s="99"/>
      <c r="V288" s="99"/>
      <c r="W288" s="99"/>
      <c r="X288" s="99"/>
      <c r="Y288" s="99"/>
      <c r="Z288" s="99"/>
      <c r="AA288" s="99"/>
      <c r="AE288" s="94"/>
      <c r="AF288" s="94"/>
      <c r="AG288" s="94"/>
      <c r="AH288" s="94"/>
      <c r="AI288" s="94"/>
    </row>
    <row r="289" spans="4:35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8"/>
      <c r="Q289" s="99"/>
      <c r="R289" s="99"/>
      <c r="S289" s="99"/>
      <c r="T289" s="127"/>
      <c r="U289" s="99"/>
      <c r="V289" s="99"/>
      <c r="W289" s="99"/>
      <c r="X289" s="99"/>
      <c r="Y289" s="99"/>
      <c r="Z289" s="99"/>
      <c r="AA289" s="99"/>
      <c r="AE289" s="94"/>
      <c r="AF289" s="94"/>
      <c r="AG289" s="94"/>
      <c r="AH289" s="94"/>
      <c r="AI289" s="94"/>
    </row>
    <row r="290" spans="4:35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8"/>
      <c r="Q290" s="99"/>
      <c r="R290" s="99"/>
      <c r="S290" s="99"/>
      <c r="T290" s="127"/>
      <c r="U290" s="99"/>
      <c r="V290" s="99"/>
      <c r="W290" s="99"/>
      <c r="X290" s="99"/>
      <c r="Y290" s="99"/>
      <c r="Z290" s="99"/>
      <c r="AA290" s="99"/>
      <c r="AE290" s="94"/>
      <c r="AF290" s="94"/>
      <c r="AG290" s="94"/>
      <c r="AH290" s="94"/>
      <c r="AI290" s="94"/>
    </row>
    <row r="291" spans="4:35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8"/>
      <c r="Q291" s="99"/>
      <c r="R291" s="99"/>
      <c r="S291" s="99"/>
      <c r="T291" s="127"/>
      <c r="U291" s="99"/>
      <c r="V291" s="99"/>
      <c r="W291" s="99"/>
      <c r="X291" s="99"/>
      <c r="Y291" s="99"/>
      <c r="Z291" s="99"/>
      <c r="AA291" s="99"/>
      <c r="AE291" s="94"/>
      <c r="AF291" s="94"/>
      <c r="AG291" s="94"/>
      <c r="AH291" s="94"/>
      <c r="AI291" s="94"/>
    </row>
    <row r="292" spans="4:35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8"/>
      <c r="Q292" s="99"/>
      <c r="R292" s="99"/>
      <c r="S292" s="99"/>
      <c r="T292" s="127"/>
      <c r="U292" s="99"/>
      <c r="V292" s="99"/>
      <c r="W292" s="99"/>
      <c r="X292" s="99"/>
      <c r="Y292" s="99"/>
      <c r="Z292" s="99"/>
      <c r="AA292" s="99"/>
      <c r="AE292" s="94"/>
      <c r="AF292" s="94"/>
      <c r="AG292" s="94"/>
      <c r="AH292" s="94"/>
      <c r="AI292" s="94"/>
    </row>
    <row r="293" spans="4:35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8"/>
      <c r="Q293" s="99"/>
      <c r="R293" s="99"/>
      <c r="S293" s="99"/>
      <c r="T293" s="127"/>
      <c r="U293" s="99"/>
      <c r="V293" s="99"/>
      <c r="W293" s="99"/>
      <c r="X293" s="99"/>
      <c r="Y293" s="99"/>
      <c r="Z293" s="99"/>
      <c r="AA293" s="99"/>
      <c r="AE293" s="94"/>
      <c r="AF293" s="94"/>
      <c r="AG293" s="94"/>
      <c r="AH293" s="94"/>
      <c r="AI293" s="94"/>
    </row>
    <row r="294" spans="4:35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8"/>
      <c r="Q294" s="99"/>
      <c r="R294" s="99"/>
      <c r="S294" s="99"/>
      <c r="T294" s="127"/>
      <c r="U294" s="99"/>
      <c r="V294" s="99"/>
      <c r="W294" s="99"/>
      <c r="X294" s="99"/>
      <c r="Y294" s="99"/>
      <c r="Z294" s="99"/>
      <c r="AA294" s="99"/>
      <c r="AE294" s="94"/>
      <c r="AF294" s="94"/>
      <c r="AG294" s="94"/>
      <c r="AH294" s="94"/>
      <c r="AI294" s="94"/>
    </row>
    <row r="295" spans="4:35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8"/>
      <c r="Q295" s="99"/>
      <c r="R295" s="99"/>
      <c r="S295" s="99"/>
      <c r="T295" s="127"/>
      <c r="U295" s="99"/>
      <c r="V295" s="99"/>
      <c r="W295" s="99"/>
      <c r="X295" s="99"/>
      <c r="Y295" s="99"/>
      <c r="Z295" s="99"/>
      <c r="AA295" s="99"/>
      <c r="AE295" s="94"/>
      <c r="AF295" s="94"/>
      <c r="AG295" s="94"/>
      <c r="AH295" s="94"/>
      <c r="AI295" s="94"/>
    </row>
    <row r="296" spans="4:35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8"/>
      <c r="Q296" s="99"/>
      <c r="R296" s="99"/>
      <c r="S296" s="99"/>
      <c r="T296" s="127"/>
      <c r="U296" s="99"/>
      <c r="V296" s="99"/>
      <c r="W296" s="99"/>
      <c r="X296" s="99"/>
      <c r="Y296" s="99"/>
      <c r="Z296" s="99"/>
      <c r="AA296" s="99"/>
      <c r="AE296" s="94"/>
      <c r="AF296" s="94"/>
      <c r="AG296" s="94"/>
      <c r="AH296" s="94"/>
      <c r="AI296" s="94"/>
    </row>
    <row r="297" spans="4:35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8"/>
      <c r="Q297" s="99"/>
      <c r="R297" s="99"/>
      <c r="S297" s="99"/>
      <c r="T297" s="127"/>
      <c r="U297" s="99"/>
      <c r="V297" s="99"/>
      <c r="W297" s="99"/>
      <c r="X297" s="99"/>
      <c r="Y297" s="99"/>
      <c r="Z297" s="99"/>
      <c r="AA297" s="99"/>
      <c r="AE297" s="94"/>
      <c r="AF297" s="94"/>
      <c r="AG297" s="94"/>
      <c r="AH297" s="94"/>
      <c r="AI297" s="94"/>
    </row>
    <row r="298" spans="4:35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8"/>
      <c r="Q298" s="99"/>
      <c r="R298" s="99"/>
      <c r="S298" s="99"/>
      <c r="T298" s="127"/>
      <c r="U298" s="99"/>
      <c r="V298" s="99"/>
      <c r="W298" s="99"/>
      <c r="X298" s="99"/>
      <c r="Y298" s="99"/>
      <c r="Z298" s="99"/>
      <c r="AA298" s="99"/>
      <c r="AE298" s="94"/>
      <c r="AF298" s="94"/>
      <c r="AG298" s="94"/>
      <c r="AH298" s="94"/>
      <c r="AI298" s="94"/>
    </row>
    <row r="299" spans="4:35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8"/>
      <c r="Q299" s="99"/>
      <c r="R299" s="99"/>
      <c r="S299" s="99"/>
      <c r="T299" s="127"/>
      <c r="U299" s="99"/>
      <c r="V299" s="99"/>
      <c r="W299" s="99"/>
      <c r="X299" s="99"/>
      <c r="Y299" s="99"/>
      <c r="Z299" s="99"/>
      <c r="AA299" s="99"/>
      <c r="AE299" s="94"/>
      <c r="AF299" s="94"/>
      <c r="AG299" s="94"/>
      <c r="AH299" s="94"/>
      <c r="AI299" s="94"/>
    </row>
    <row r="300" spans="4:35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8"/>
      <c r="Q300" s="99"/>
      <c r="R300" s="99"/>
      <c r="S300" s="99"/>
      <c r="T300" s="127"/>
      <c r="U300" s="99"/>
      <c r="V300" s="99"/>
      <c r="W300" s="99"/>
      <c r="X300" s="99"/>
      <c r="Y300" s="99"/>
      <c r="Z300" s="99"/>
      <c r="AA300" s="99"/>
      <c r="AE300" s="94"/>
      <c r="AF300" s="94"/>
      <c r="AG300" s="94"/>
      <c r="AH300" s="94"/>
      <c r="AI300" s="94"/>
    </row>
    <row r="301" spans="4:35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8"/>
      <c r="Q301" s="99"/>
      <c r="R301" s="99"/>
      <c r="S301" s="99"/>
      <c r="T301" s="127"/>
      <c r="U301" s="99"/>
      <c r="V301" s="99"/>
      <c r="W301" s="99"/>
      <c r="X301" s="99"/>
      <c r="Y301" s="99"/>
      <c r="Z301" s="99"/>
      <c r="AA301" s="99"/>
      <c r="AE301" s="94"/>
      <c r="AF301" s="94"/>
      <c r="AG301" s="94"/>
      <c r="AH301" s="94"/>
      <c r="AI301" s="94"/>
    </row>
    <row r="302" spans="4:35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8"/>
      <c r="Q302" s="99"/>
      <c r="R302" s="99"/>
      <c r="S302" s="99"/>
      <c r="T302" s="127"/>
      <c r="U302" s="99"/>
      <c r="V302" s="99"/>
      <c r="W302" s="99"/>
      <c r="X302" s="99"/>
      <c r="Y302" s="99"/>
      <c r="Z302" s="99"/>
      <c r="AA302" s="99"/>
      <c r="AE302" s="94"/>
      <c r="AF302" s="94"/>
      <c r="AG302" s="94"/>
      <c r="AH302" s="94"/>
      <c r="AI302" s="94"/>
    </row>
    <row r="303" spans="4:35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8"/>
      <c r="Q303" s="99"/>
      <c r="R303" s="99"/>
      <c r="S303" s="99"/>
      <c r="T303" s="127"/>
      <c r="U303" s="99"/>
      <c r="V303" s="99"/>
      <c r="W303" s="99"/>
      <c r="X303" s="99"/>
      <c r="Y303" s="99"/>
      <c r="Z303" s="99"/>
      <c r="AA303" s="99"/>
      <c r="AE303" s="94"/>
      <c r="AF303" s="94"/>
      <c r="AG303" s="94"/>
      <c r="AH303" s="94"/>
      <c r="AI303" s="94"/>
    </row>
    <row r="304" spans="4:35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8"/>
      <c r="Q304" s="99"/>
      <c r="R304" s="99"/>
      <c r="S304" s="99"/>
      <c r="T304" s="127"/>
      <c r="U304" s="99"/>
      <c r="V304" s="99"/>
      <c r="W304" s="99"/>
      <c r="X304" s="99"/>
      <c r="Y304" s="99"/>
      <c r="Z304" s="99"/>
      <c r="AA304" s="99"/>
      <c r="AE304" s="94"/>
      <c r="AF304" s="94"/>
      <c r="AG304" s="94"/>
      <c r="AH304" s="94"/>
      <c r="AI304" s="94"/>
    </row>
    <row r="305" spans="4:35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8"/>
      <c r="Q305" s="99"/>
      <c r="R305" s="99"/>
      <c r="S305" s="99"/>
      <c r="T305" s="127"/>
      <c r="U305" s="99"/>
      <c r="V305" s="99"/>
      <c r="W305" s="99"/>
      <c r="X305" s="99"/>
      <c r="Y305" s="99"/>
      <c r="Z305" s="99"/>
      <c r="AA305" s="99"/>
      <c r="AE305" s="94"/>
      <c r="AF305" s="94"/>
      <c r="AG305" s="94"/>
      <c r="AH305" s="94"/>
      <c r="AI305" s="94"/>
    </row>
    <row r="306" spans="4:35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8"/>
      <c r="Q306" s="99"/>
      <c r="R306" s="99"/>
      <c r="S306" s="99"/>
      <c r="T306" s="127"/>
      <c r="U306" s="99"/>
      <c r="V306" s="99"/>
      <c r="W306" s="99"/>
      <c r="X306" s="99"/>
      <c r="Y306" s="99"/>
      <c r="Z306" s="99"/>
      <c r="AA306" s="99"/>
      <c r="AE306" s="94"/>
      <c r="AF306" s="94"/>
      <c r="AG306" s="94"/>
      <c r="AH306" s="94"/>
      <c r="AI306" s="94"/>
    </row>
    <row r="307" spans="4:35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8"/>
      <c r="Q307" s="99"/>
      <c r="R307" s="99"/>
      <c r="S307" s="99"/>
      <c r="T307" s="127"/>
      <c r="U307" s="99"/>
      <c r="V307" s="99"/>
      <c r="W307" s="99"/>
      <c r="X307" s="99"/>
      <c r="Y307" s="99"/>
      <c r="Z307" s="99"/>
      <c r="AA307" s="99"/>
      <c r="AE307" s="94"/>
      <c r="AF307" s="94"/>
      <c r="AG307" s="94"/>
      <c r="AH307" s="94"/>
      <c r="AI307" s="94"/>
    </row>
    <row r="308" spans="4:35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8"/>
      <c r="Q308" s="99"/>
      <c r="R308" s="99"/>
      <c r="S308" s="99"/>
      <c r="T308" s="127"/>
      <c r="U308" s="99"/>
      <c r="V308" s="99"/>
      <c r="W308" s="99"/>
      <c r="X308" s="99"/>
      <c r="Y308" s="99"/>
      <c r="Z308" s="99"/>
      <c r="AA308" s="99"/>
      <c r="AE308" s="94"/>
      <c r="AF308" s="94"/>
      <c r="AG308" s="94"/>
      <c r="AH308" s="94"/>
      <c r="AI308" s="94"/>
    </row>
    <row r="309" spans="4:35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8"/>
      <c r="Q309" s="99"/>
      <c r="R309" s="99"/>
      <c r="S309" s="99"/>
      <c r="T309" s="127"/>
      <c r="U309" s="99"/>
      <c r="V309" s="99"/>
      <c r="W309" s="99"/>
      <c r="X309" s="99"/>
      <c r="Y309" s="99"/>
      <c r="Z309" s="99"/>
      <c r="AA309" s="99"/>
      <c r="AE309" s="94"/>
      <c r="AF309" s="94"/>
      <c r="AG309" s="94"/>
      <c r="AH309" s="94"/>
      <c r="AI309" s="94"/>
    </row>
    <row r="310" spans="4:35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8"/>
      <c r="Q310" s="99"/>
      <c r="R310" s="99"/>
      <c r="S310" s="99"/>
      <c r="T310" s="127"/>
      <c r="U310" s="99"/>
      <c r="V310" s="99"/>
      <c r="W310" s="99"/>
      <c r="X310" s="99"/>
      <c r="Y310" s="99"/>
      <c r="Z310" s="99"/>
      <c r="AA310" s="99"/>
      <c r="AE310" s="94"/>
      <c r="AF310" s="94"/>
      <c r="AG310" s="94"/>
      <c r="AH310" s="94"/>
      <c r="AI310" s="94"/>
    </row>
    <row r="311" spans="4:35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8"/>
      <c r="Q311" s="99"/>
      <c r="R311" s="99"/>
      <c r="S311" s="99"/>
      <c r="T311" s="127"/>
      <c r="U311" s="99"/>
      <c r="V311" s="99"/>
      <c r="W311" s="99"/>
      <c r="X311" s="99"/>
      <c r="Y311" s="99"/>
      <c r="Z311" s="99"/>
      <c r="AA311" s="99"/>
      <c r="AE311" s="94"/>
      <c r="AF311" s="94"/>
      <c r="AG311" s="94"/>
      <c r="AH311" s="94"/>
      <c r="AI311" s="94"/>
    </row>
    <row r="312" spans="4:35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8"/>
      <c r="Q312" s="99"/>
      <c r="R312" s="99"/>
      <c r="S312" s="99"/>
      <c r="T312" s="127"/>
      <c r="U312" s="99"/>
      <c r="V312" s="99"/>
      <c r="W312" s="99"/>
      <c r="X312" s="99"/>
      <c r="Y312" s="99"/>
      <c r="Z312" s="99"/>
      <c r="AA312" s="99"/>
      <c r="AE312" s="94"/>
      <c r="AF312" s="94"/>
      <c r="AG312" s="94"/>
      <c r="AH312" s="94"/>
      <c r="AI312" s="94"/>
    </row>
    <row r="313" spans="4:35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8"/>
      <c r="Q313" s="99"/>
      <c r="R313" s="99"/>
      <c r="S313" s="99"/>
      <c r="T313" s="127"/>
      <c r="U313" s="99"/>
      <c r="V313" s="99"/>
      <c r="W313" s="99"/>
      <c r="X313" s="99"/>
      <c r="Y313" s="99"/>
      <c r="Z313" s="99"/>
      <c r="AA313" s="99"/>
      <c r="AE313" s="94"/>
      <c r="AF313" s="94"/>
      <c r="AG313" s="94"/>
      <c r="AH313" s="94"/>
      <c r="AI313" s="94"/>
    </row>
    <row r="314" spans="4:35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8"/>
      <c r="Q314" s="99"/>
      <c r="R314" s="99"/>
      <c r="S314" s="99"/>
      <c r="T314" s="127"/>
      <c r="U314" s="99"/>
      <c r="V314" s="99"/>
      <c r="W314" s="99"/>
      <c r="X314" s="99"/>
      <c r="Y314" s="99"/>
      <c r="Z314" s="99"/>
      <c r="AA314" s="99"/>
      <c r="AE314" s="94"/>
      <c r="AF314" s="94"/>
      <c r="AG314" s="94"/>
      <c r="AH314" s="94"/>
      <c r="AI314" s="94"/>
    </row>
    <row r="315" spans="4:35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8"/>
      <c r="Q315" s="99"/>
      <c r="R315" s="99"/>
      <c r="S315" s="99"/>
      <c r="T315" s="127"/>
      <c r="U315" s="99"/>
      <c r="V315" s="99"/>
      <c r="W315" s="99"/>
      <c r="X315" s="99"/>
      <c r="Y315" s="99"/>
      <c r="Z315" s="99"/>
      <c r="AA315" s="99"/>
      <c r="AE315" s="94"/>
      <c r="AF315" s="94"/>
      <c r="AG315" s="94"/>
      <c r="AH315" s="94"/>
      <c r="AI315" s="94"/>
    </row>
    <row r="316" spans="4:35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8"/>
      <c r="Q316" s="99"/>
      <c r="R316" s="99"/>
      <c r="S316" s="99"/>
      <c r="T316" s="127"/>
      <c r="U316" s="99"/>
      <c r="V316" s="99"/>
      <c r="W316" s="99"/>
      <c r="X316" s="99"/>
      <c r="Y316" s="99"/>
      <c r="Z316" s="99"/>
      <c r="AA316" s="99"/>
      <c r="AE316" s="94"/>
      <c r="AF316" s="94"/>
      <c r="AG316" s="94"/>
      <c r="AH316" s="94"/>
      <c r="AI316" s="94"/>
    </row>
    <row r="317" spans="4:35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8"/>
      <c r="Q317" s="99"/>
      <c r="R317" s="99"/>
      <c r="S317" s="99"/>
      <c r="T317" s="127"/>
      <c r="U317" s="99"/>
      <c r="V317" s="99"/>
      <c r="W317" s="99"/>
      <c r="X317" s="99"/>
      <c r="Y317" s="99"/>
      <c r="Z317" s="99"/>
      <c r="AA317" s="99"/>
      <c r="AE317" s="94"/>
      <c r="AF317" s="94"/>
      <c r="AG317" s="94"/>
      <c r="AH317" s="94"/>
      <c r="AI317" s="94"/>
    </row>
    <row r="318" spans="4:35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8"/>
      <c r="Q318" s="99"/>
      <c r="R318" s="99"/>
      <c r="S318" s="99"/>
      <c r="T318" s="127"/>
      <c r="U318" s="99"/>
      <c r="V318" s="99"/>
      <c r="W318" s="99"/>
      <c r="X318" s="99"/>
      <c r="Y318" s="99"/>
      <c r="Z318" s="99"/>
      <c r="AA318" s="99"/>
      <c r="AE318" s="94"/>
      <c r="AF318" s="94"/>
      <c r="AG318" s="94"/>
      <c r="AH318" s="94"/>
      <c r="AI318" s="94"/>
    </row>
    <row r="319" spans="4:35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8"/>
      <c r="Q319" s="99"/>
      <c r="R319" s="99"/>
      <c r="S319" s="99"/>
      <c r="T319" s="127"/>
      <c r="U319" s="99"/>
      <c r="V319" s="99"/>
      <c r="W319" s="99"/>
      <c r="X319" s="99"/>
      <c r="Y319" s="99"/>
      <c r="Z319" s="99"/>
      <c r="AA319" s="99"/>
      <c r="AE319" s="94"/>
      <c r="AF319" s="94"/>
      <c r="AG319" s="94"/>
      <c r="AH319" s="94"/>
      <c r="AI319" s="94"/>
    </row>
    <row r="320" spans="4:35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8"/>
      <c r="Q320" s="99"/>
      <c r="R320" s="99"/>
      <c r="S320" s="99"/>
      <c r="T320" s="127"/>
      <c r="U320" s="99"/>
      <c r="V320" s="99"/>
      <c r="W320" s="99"/>
      <c r="X320" s="99"/>
      <c r="Y320" s="99"/>
      <c r="Z320" s="99"/>
      <c r="AA320" s="99"/>
      <c r="AE320" s="94"/>
      <c r="AF320" s="94"/>
      <c r="AG320" s="94"/>
      <c r="AH320" s="94"/>
      <c r="AI320" s="94"/>
    </row>
    <row r="321" spans="4:35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8"/>
      <c r="Q321" s="99"/>
      <c r="R321" s="99"/>
      <c r="S321" s="99"/>
      <c r="T321" s="127"/>
      <c r="U321" s="99"/>
      <c r="V321" s="99"/>
      <c r="W321" s="99"/>
      <c r="X321" s="99"/>
      <c r="Y321" s="99"/>
      <c r="Z321" s="99"/>
      <c r="AA321" s="99"/>
      <c r="AE321" s="94"/>
      <c r="AF321" s="94"/>
      <c r="AG321" s="94"/>
      <c r="AH321" s="94"/>
      <c r="AI321" s="94"/>
    </row>
    <row r="322" spans="4:35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8"/>
      <c r="Q322" s="99"/>
      <c r="R322" s="99"/>
      <c r="S322" s="99"/>
      <c r="T322" s="127"/>
      <c r="U322" s="99"/>
      <c r="V322" s="99"/>
      <c r="W322" s="99"/>
      <c r="X322" s="99"/>
      <c r="Y322" s="99"/>
      <c r="Z322" s="99"/>
      <c r="AA322" s="99"/>
      <c r="AE322" s="94"/>
      <c r="AF322" s="94"/>
      <c r="AG322" s="94"/>
      <c r="AH322" s="94"/>
      <c r="AI322" s="94"/>
    </row>
    <row r="323" spans="4:35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8"/>
      <c r="Q323" s="99"/>
      <c r="R323" s="99"/>
      <c r="S323" s="99"/>
      <c r="T323" s="127"/>
      <c r="U323" s="99"/>
      <c r="V323" s="99"/>
      <c r="W323" s="99"/>
      <c r="X323" s="99"/>
      <c r="Y323" s="99"/>
      <c r="Z323" s="99"/>
      <c r="AA323" s="99"/>
      <c r="AE323" s="94"/>
      <c r="AF323" s="94"/>
      <c r="AG323" s="94"/>
      <c r="AH323" s="94"/>
      <c r="AI323" s="94"/>
    </row>
    <row r="324" spans="4:35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8"/>
      <c r="Q324" s="99"/>
      <c r="R324" s="99"/>
      <c r="S324" s="99"/>
      <c r="T324" s="127"/>
      <c r="U324" s="99"/>
      <c r="V324" s="99"/>
      <c r="W324" s="99"/>
      <c r="X324" s="99"/>
      <c r="Y324" s="99"/>
      <c r="Z324" s="99"/>
      <c r="AA324" s="99"/>
      <c r="AE324" s="94"/>
      <c r="AF324" s="94"/>
      <c r="AG324" s="94"/>
      <c r="AH324" s="94"/>
      <c r="AI324" s="94"/>
    </row>
    <row r="325" spans="4:35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8"/>
      <c r="Q325" s="99"/>
      <c r="R325" s="99"/>
      <c r="S325" s="99"/>
      <c r="T325" s="127"/>
      <c r="U325" s="99"/>
      <c r="V325" s="99"/>
      <c r="W325" s="99"/>
      <c r="X325" s="99"/>
      <c r="Y325" s="99"/>
      <c r="Z325" s="99"/>
      <c r="AA325" s="99"/>
      <c r="AE325" s="94"/>
      <c r="AF325" s="94"/>
      <c r="AG325" s="94"/>
      <c r="AH325" s="94"/>
      <c r="AI325" s="94"/>
    </row>
    <row r="326" spans="4:35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8"/>
      <c r="Q326" s="99"/>
      <c r="R326" s="99"/>
      <c r="S326" s="99"/>
      <c r="T326" s="127"/>
      <c r="U326" s="99"/>
      <c r="V326" s="99"/>
      <c r="W326" s="99"/>
      <c r="X326" s="99"/>
      <c r="Y326" s="99"/>
      <c r="Z326" s="99"/>
      <c r="AA326" s="99"/>
      <c r="AE326" s="94"/>
      <c r="AF326" s="94"/>
      <c r="AG326" s="94"/>
      <c r="AH326" s="94"/>
      <c r="AI326" s="94"/>
    </row>
    <row r="327" spans="4:35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8"/>
      <c r="Q327" s="99"/>
      <c r="R327" s="99"/>
      <c r="S327" s="99"/>
      <c r="T327" s="127"/>
      <c r="U327" s="99"/>
      <c r="V327" s="99"/>
      <c r="W327" s="99"/>
      <c r="X327" s="99"/>
      <c r="Y327" s="99"/>
      <c r="Z327" s="99"/>
      <c r="AA327" s="99"/>
      <c r="AE327" s="94"/>
      <c r="AF327" s="94"/>
      <c r="AG327" s="94"/>
      <c r="AH327" s="94"/>
      <c r="AI327" s="94"/>
    </row>
    <row r="328" spans="4:35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8"/>
      <c r="Q328" s="99"/>
      <c r="R328" s="99"/>
      <c r="S328" s="99"/>
      <c r="T328" s="127"/>
      <c r="U328" s="99"/>
      <c r="V328" s="99"/>
      <c r="W328" s="99"/>
      <c r="X328" s="99"/>
      <c r="Y328" s="99"/>
      <c r="Z328" s="99"/>
      <c r="AA328" s="99"/>
      <c r="AE328" s="94"/>
      <c r="AF328" s="94"/>
      <c r="AG328" s="94"/>
      <c r="AH328" s="94"/>
      <c r="AI328" s="94"/>
    </row>
    <row r="329" spans="4:35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8"/>
      <c r="Q329" s="99"/>
      <c r="R329" s="99"/>
      <c r="S329" s="99"/>
      <c r="T329" s="127"/>
      <c r="U329" s="99"/>
      <c r="V329" s="99"/>
      <c r="W329" s="99"/>
      <c r="X329" s="99"/>
      <c r="Y329" s="99"/>
      <c r="Z329" s="99"/>
      <c r="AA329" s="99"/>
      <c r="AE329" s="94"/>
      <c r="AF329" s="94"/>
      <c r="AG329" s="94"/>
      <c r="AH329" s="94"/>
      <c r="AI329" s="94"/>
    </row>
    <row r="330" spans="4:35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8"/>
      <c r="Q330" s="99"/>
      <c r="R330" s="99"/>
      <c r="S330" s="99"/>
      <c r="T330" s="127"/>
      <c r="U330" s="99"/>
      <c r="V330" s="99"/>
      <c r="W330" s="99"/>
      <c r="X330" s="99"/>
      <c r="Y330" s="99"/>
      <c r="Z330" s="99"/>
      <c r="AA330" s="99"/>
      <c r="AE330" s="94"/>
      <c r="AF330" s="94"/>
      <c r="AG330" s="94"/>
      <c r="AH330" s="94"/>
      <c r="AI330" s="94"/>
    </row>
    <row r="331" spans="4:35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8"/>
      <c r="Q331" s="99"/>
      <c r="R331" s="99"/>
      <c r="S331" s="99"/>
      <c r="T331" s="127"/>
      <c r="U331" s="99"/>
      <c r="V331" s="99"/>
      <c r="W331" s="99"/>
      <c r="X331" s="99"/>
      <c r="Y331" s="99"/>
      <c r="Z331" s="99"/>
      <c r="AA331" s="99"/>
      <c r="AE331" s="94"/>
      <c r="AF331" s="94"/>
      <c r="AG331" s="94"/>
      <c r="AH331" s="94"/>
      <c r="AI331" s="94"/>
    </row>
    <row r="332" spans="4:35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8"/>
      <c r="Q332" s="99"/>
      <c r="R332" s="99"/>
      <c r="S332" s="99"/>
      <c r="T332" s="127"/>
      <c r="U332" s="99"/>
      <c r="V332" s="99"/>
      <c r="W332" s="99"/>
      <c r="X332" s="99"/>
      <c r="Y332" s="99"/>
      <c r="Z332" s="99"/>
      <c r="AA332" s="99"/>
      <c r="AE332" s="94"/>
      <c r="AF332" s="94"/>
      <c r="AG332" s="94"/>
      <c r="AH332" s="94"/>
      <c r="AI332" s="94"/>
    </row>
    <row r="333" spans="4:35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8"/>
      <c r="Q333" s="99"/>
      <c r="R333" s="99"/>
      <c r="S333" s="99"/>
      <c r="T333" s="127"/>
      <c r="U333" s="99"/>
      <c r="V333" s="99"/>
      <c r="W333" s="99"/>
      <c r="X333" s="99"/>
      <c r="Y333" s="99"/>
      <c r="Z333" s="99"/>
      <c r="AA333" s="99"/>
      <c r="AE333" s="94"/>
      <c r="AF333" s="94"/>
      <c r="AG333" s="94"/>
      <c r="AH333" s="94"/>
      <c r="AI333" s="94"/>
    </row>
    <row r="334" spans="4:35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8"/>
      <c r="Q334" s="99"/>
      <c r="R334" s="99"/>
      <c r="S334" s="99"/>
      <c r="T334" s="127"/>
      <c r="U334" s="99"/>
      <c r="V334" s="99"/>
      <c r="W334" s="99"/>
      <c r="X334" s="99"/>
      <c r="Y334" s="99"/>
      <c r="Z334" s="99"/>
      <c r="AA334" s="99"/>
      <c r="AE334" s="94"/>
      <c r="AF334" s="94"/>
      <c r="AG334" s="94"/>
      <c r="AH334" s="94"/>
      <c r="AI334" s="94"/>
    </row>
    <row r="335" spans="4:35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8"/>
      <c r="Q335" s="99"/>
      <c r="R335" s="99"/>
      <c r="S335" s="99"/>
      <c r="T335" s="127"/>
      <c r="U335" s="99"/>
      <c r="V335" s="99"/>
      <c r="W335" s="99"/>
      <c r="X335" s="99"/>
      <c r="Y335" s="99"/>
      <c r="Z335" s="99"/>
      <c r="AA335" s="99"/>
      <c r="AE335" s="94"/>
      <c r="AF335" s="94"/>
      <c r="AG335" s="94"/>
      <c r="AH335" s="94"/>
      <c r="AI335" s="94"/>
    </row>
    <row r="336" spans="4:35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8"/>
      <c r="Q336" s="99"/>
      <c r="R336" s="99"/>
      <c r="S336" s="99"/>
      <c r="T336" s="127"/>
      <c r="U336" s="99"/>
      <c r="V336" s="99"/>
      <c r="W336" s="99"/>
      <c r="X336" s="99"/>
      <c r="Y336" s="99"/>
      <c r="Z336" s="99"/>
      <c r="AA336" s="99"/>
      <c r="AE336" s="94"/>
      <c r="AF336" s="94"/>
      <c r="AG336" s="94"/>
      <c r="AH336" s="94"/>
      <c r="AI336" s="94"/>
    </row>
    <row r="337" spans="4:35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8"/>
      <c r="Q337" s="99"/>
      <c r="R337" s="99"/>
      <c r="S337" s="99"/>
      <c r="T337" s="127"/>
      <c r="U337" s="99"/>
      <c r="V337" s="99"/>
      <c r="W337" s="99"/>
      <c r="X337" s="99"/>
      <c r="Y337" s="99"/>
      <c r="Z337" s="99"/>
      <c r="AA337" s="99"/>
      <c r="AE337" s="94"/>
      <c r="AF337" s="94"/>
      <c r="AG337" s="94"/>
      <c r="AH337" s="94"/>
      <c r="AI337" s="94"/>
    </row>
    <row r="338" spans="4:35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8"/>
      <c r="Q338" s="99"/>
      <c r="R338" s="99"/>
      <c r="S338" s="99"/>
      <c r="T338" s="127"/>
      <c r="U338" s="99"/>
      <c r="V338" s="99"/>
      <c r="W338" s="99"/>
      <c r="X338" s="99"/>
      <c r="Y338" s="99"/>
      <c r="Z338" s="99"/>
      <c r="AA338" s="99"/>
      <c r="AE338" s="94"/>
      <c r="AF338" s="94"/>
      <c r="AG338" s="94"/>
      <c r="AH338" s="94"/>
      <c r="AI338" s="94"/>
    </row>
    <row r="339" spans="4:35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8"/>
      <c r="Q339" s="99"/>
      <c r="R339" s="99"/>
      <c r="S339" s="99"/>
      <c r="T339" s="127"/>
      <c r="U339" s="99"/>
      <c r="V339" s="99"/>
      <c r="W339" s="99"/>
      <c r="X339" s="99"/>
      <c r="Y339" s="99"/>
      <c r="Z339" s="99"/>
      <c r="AA339" s="99"/>
      <c r="AE339" s="94"/>
      <c r="AF339" s="94"/>
      <c r="AG339" s="94"/>
      <c r="AH339" s="94"/>
      <c r="AI339" s="94"/>
    </row>
    <row r="340" spans="4:35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8"/>
      <c r="Q340" s="99"/>
      <c r="R340" s="99"/>
      <c r="S340" s="99"/>
      <c r="T340" s="127"/>
      <c r="U340" s="99"/>
      <c r="V340" s="99"/>
      <c r="W340" s="99"/>
      <c r="X340" s="99"/>
      <c r="Y340" s="99"/>
      <c r="Z340" s="99"/>
      <c r="AA340" s="99"/>
      <c r="AE340" s="94"/>
      <c r="AF340" s="94"/>
      <c r="AG340" s="94"/>
      <c r="AH340" s="94"/>
      <c r="AI340" s="94"/>
    </row>
    <row r="341" spans="4:35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8"/>
      <c r="Q341" s="99"/>
      <c r="R341" s="99"/>
      <c r="S341" s="99"/>
      <c r="T341" s="127"/>
      <c r="U341" s="99"/>
      <c r="V341" s="99"/>
      <c r="W341" s="99"/>
      <c r="X341" s="99"/>
      <c r="Y341" s="99"/>
      <c r="Z341" s="99"/>
      <c r="AA341" s="99"/>
      <c r="AE341" s="94"/>
      <c r="AF341" s="94"/>
      <c r="AG341" s="94"/>
      <c r="AH341" s="94"/>
      <c r="AI341" s="94"/>
    </row>
    <row r="342" spans="4:35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8"/>
      <c r="Q342" s="99"/>
      <c r="R342" s="99"/>
      <c r="S342" s="99"/>
      <c r="T342" s="127"/>
      <c r="U342" s="99"/>
      <c r="V342" s="99"/>
      <c r="W342" s="99"/>
      <c r="X342" s="99"/>
      <c r="Y342" s="99"/>
      <c r="Z342" s="99"/>
      <c r="AA342" s="99"/>
      <c r="AE342" s="94"/>
      <c r="AF342" s="94"/>
      <c r="AG342" s="94"/>
      <c r="AH342" s="94"/>
      <c r="AI342" s="94"/>
    </row>
    <row r="343" spans="4:35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8"/>
      <c r="Q343" s="99"/>
      <c r="R343" s="99"/>
      <c r="S343" s="99"/>
      <c r="T343" s="127"/>
      <c r="U343" s="99"/>
      <c r="V343" s="99"/>
      <c r="W343" s="99"/>
      <c r="X343" s="99"/>
      <c r="Y343" s="99"/>
      <c r="Z343" s="99"/>
      <c r="AA343" s="99"/>
      <c r="AE343" s="94"/>
      <c r="AF343" s="94"/>
      <c r="AG343" s="94"/>
      <c r="AH343" s="94"/>
      <c r="AI343" s="94"/>
    </row>
    <row r="344" spans="4:35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8"/>
      <c r="Q344" s="99"/>
      <c r="R344" s="99"/>
      <c r="S344" s="99"/>
      <c r="T344" s="127"/>
      <c r="U344" s="99"/>
      <c r="V344" s="99"/>
      <c r="W344" s="99"/>
      <c r="X344" s="99"/>
      <c r="Y344" s="99"/>
      <c r="Z344" s="99"/>
      <c r="AA344" s="99"/>
      <c r="AE344" s="94"/>
      <c r="AF344" s="94"/>
      <c r="AG344" s="94"/>
      <c r="AH344" s="94"/>
      <c r="AI344" s="94"/>
    </row>
    <row r="345" spans="4:35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8"/>
      <c r="Q345" s="99"/>
      <c r="R345" s="99"/>
      <c r="S345" s="99"/>
      <c r="T345" s="127"/>
      <c r="U345" s="99"/>
      <c r="V345" s="99"/>
      <c r="W345" s="99"/>
      <c r="X345" s="99"/>
      <c r="Y345" s="99"/>
      <c r="Z345" s="99"/>
      <c r="AA345" s="99"/>
      <c r="AE345" s="94"/>
      <c r="AF345" s="94"/>
      <c r="AG345" s="94"/>
      <c r="AH345" s="94"/>
      <c r="AI345" s="94"/>
    </row>
    <row r="346" spans="4:35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8"/>
      <c r="Q346" s="99"/>
      <c r="R346" s="99"/>
      <c r="S346" s="99"/>
      <c r="T346" s="127"/>
      <c r="U346" s="99"/>
      <c r="V346" s="99"/>
      <c r="W346" s="99"/>
      <c r="X346" s="99"/>
      <c r="Y346" s="99"/>
      <c r="Z346" s="99"/>
      <c r="AA346" s="99"/>
      <c r="AE346" s="94"/>
      <c r="AF346" s="94"/>
      <c r="AG346" s="94"/>
      <c r="AH346" s="94"/>
      <c r="AI346" s="94"/>
    </row>
    <row r="347" spans="4:35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8"/>
      <c r="Q347" s="99"/>
      <c r="R347" s="99"/>
      <c r="S347" s="99"/>
      <c r="T347" s="127"/>
      <c r="U347" s="99"/>
      <c r="V347" s="99"/>
      <c r="W347" s="99"/>
      <c r="X347" s="99"/>
      <c r="Y347" s="99"/>
      <c r="Z347" s="99"/>
      <c r="AA347" s="99"/>
      <c r="AE347" s="94"/>
      <c r="AF347" s="94"/>
      <c r="AG347" s="94"/>
      <c r="AH347" s="94"/>
      <c r="AI347" s="94"/>
    </row>
    <row r="348" spans="4:35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8"/>
      <c r="Q348" s="99"/>
      <c r="R348" s="99"/>
      <c r="S348" s="99"/>
      <c r="T348" s="127"/>
      <c r="U348" s="99"/>
      <c r="V348" s="99"/>
      <c r="W348" s="99"/>
      <c r="X348" s="99"/>
      <c r="Y348" s="99"/>
      <c r="Z348" s="99"/>
      <c r="AA348" s="99"/>
      <c r="AE348" s="94"/>
      <c r="AF348" s="94"/>
      <c r="AG348" s="94"/>
      <c r="AH348" s="94"/>
      <c r="AI348" s="94"/>
    </row>
    <row r="349" spans="4:35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8"/>
      <c r="Q349" s="99"/>
      <c r="R349" s="99"/>
      <c r="S349" s="99"/>
      <c r="T349" s="127"/>
      <c r="U349" s="99"/>
      <c r="V349" s="99"/>
      <c r="W349" s="99"/>
      <c r="X349" s="99"/>
      <c r="Y349" s="99"/>
      <c r="Z349" s="99"/>
      <c r="AA349" s="99"/>
      <c r="AE349" s="94"/>
      <c r="AF349" s="94"/>
      <c r="AG349" s="94"/>
      <c r="AH349" s="94"/>
      <c r="AI349" s="94"/>
    </row>
    <row r="350" spans="4:35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8"/>
      <c r="Q350" s="99"/>
      <c r="R350" s="99"/>
      <c r="S350" s="99"/>
      <c r="T350" s="127"/>
      <c r="U350" s="99"/>
      <c r="V350" s="99"/>
      <c r="W350" s="99"/>
      <c r="X350" s="99"/>
      <c r="Y350" s="99"/>
      <c r="Z350" s="99"/>
      <c r="AA350" s="99"/>
      <c r="AE350" s="94"/>
      <c r="AF350" s="94"/>
      <c r="AG350" s="94"/>
      <c r="AH350" s="94"/>
      <c r="AI350" s="94"/>
    </row>
    <row r="351" spans="4:35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8"/>
      <c r="Q351" s="99"/>
      <c r="R351" s="99"/>
      <c r="S351" s="99"/>
      <c r="T351" s="127"/>
      <c r="U351" s="99"/>
      <c r="V351" s="99"/>
      <c r="W351" s="99"/>
      <c r="X351" s="99"/>
      <c r="Y351" s="99"/>
      <c r="Z351" s="99"/>
      <c r="AA351" s="99"/>
      <c r="AE351" s="94"/>
      <c r="AF351" s="94"/>
      <c r="AG351" s="94"/>
      <c r="AH351" s="94"/>
      <c r="AI351" s="94"/>
    </row>
    <row r="352" spans="4:35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8"/>
      <c r="Q352" s="99"/>
      <c r="R352" s="99"/>
      <c r="S352" s="99"/>
      <c r="T352" s="127"/>
      <c r="U352" s="99"/>
      <c r="V352" s="99"/>
      <c r="W352" s="99"/>
      <c r="X352" s="99"/>
      <c r="Y352" s="99"/>
      <c r="Z352" s="99"/>
      <c r="AA352" s="99"/>
      <c r="AE352" s="94"/>
      <c r="AF352" s="94"/>
      <c r="AG352" s="94"/>
      <c r="AH352" s="94"/>
      <c r="AI352" s="94"/>
    </row>
    <row r="353" spans="4:35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8"/>
      <c r="Q353" s="99"/>
      <c r="R353" s="99"/>
      <c r="S353" s="99"/>
      <c r="T353" s="127"/>
      <c r="U353" s="99"/>
      <c r="V353" s="99"/>
      <c r="W353" s="99"/>
      <c r="X353" s="99"/>
      <c r="Y353" s="99"/>
      <c r="Z353" s="99"/>
      <c r="AA353" s="99"/>
      <c r="AE353" s="94"/>
      <c r="AF353" s="94"/>
      <c r="AG353" s="94"/>
      <c r="AH353" s="94"/>
      <c r="AI353" s="94"/>
    </row>
    <row r="354" spans="4:35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8"/>
      <c r="Q354" s="99"/>
      <c r="R354" s="99"/>
      <c r="S354" s="99"/>
      <c r="T354" s="127"/>
      <c r="U354" s="99"/>
      <c r="V354" s="99"/>
      <c r="W354" s="99"/>
      <c r="X354" s="99"/>
      <c r="Y354" s="99"/>
      <c r="Z354" s="99"/>
      <c r="AA354" s="99"/>
      <c r="AE354" s="94"/>
      <c r="AF354" s="94"/>
      <c r="AG354" s="94"/>
      <c r="AH354" s="94"/>
      <c r="AI354" s="94"/>
    </row>
    <row r="355" spans="4:35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8"/>
      <c r="Q355" s="99"/>
      <c r="R355" s="99"/>
      <c r="S355" s="99"/>
      <c r="T355" s="127"/>
      <c r="U355" s="99"/>
      <c r="V355" s="99"/>
      <c r="W355" s="99"/>
      <c r="X355" s="99"/>
      <c r="Y355" s="99"/>
      <c r="Z355" s="99"/>
      <c r="AA355" s="99"/>
      <c r="AE355" s="94"/>
      <c r="AF355" s="94"/>
      <c r="AG355" s="94"/>
      <c r="AH355" s="94"/>
      <c r="AI355" s="94"/>
    </row>
    <row r="356" spans="4:35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8"/>
      <c r="Q356" s="99"/>
      <c r="R356" s="99"/>
      <c r="S356" s="99"/>
      <c r="T356" s="127"/>
      <c r="U356" s="99"/>
      <c r="V356" s="99"/>
      <c r="W356" s="99"/>
      <c r="X356" s="99"/>
      <c r="Y356" s="99"/>
      <c r="Z356" s="99"/>
      <c r="AA356" s="99"/>
      <c r="AE356" s="94"/>
      <c r="AF356" s="94"/>
      <c r="AG356" s="94"/>
      <c r="AH356" s="94"/>
      <c r="AI356" s="94"/>
    </row>
    <row r="357" spans="4:35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8"/>
      <c r="Q357" s="99"/>
      <c r="R357" s="99"/>
      <c r="S357" s="99"/>
      <c r="T357" s="127"/>
      <c r="U357" s="99"/>
      <c r="V357" s="99"/>
      <c r="W357" s="99"/>
      <c r="X357" s="99"/>
      <c r="Y357" s="99"/>
      <c r="Z357" s="99"/>
      <c r="AA357" s="99"/>
      <c r="AE357" s="94"/>
      <c r="AF357" s="94"/>
      <c r="AG357" s="94"/>
      <c r="AH357" s="94"/>
      <c r="AI357" s="94"/>
    </row>
    <row r="358" spans="4:35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8"/>
      <c r="Q358" s="99"/>
      <c r="R358" s="99"/>
      <c r="S358" s="99"/>
      <c r="T358" s="127"/>
      <c r="U358" s="99"/>
      <c r="V358" s="99"/>
      <c r="W358" s="99"/>
      <c r="X358" s="99"/>
      <c r="Y358" s="99"/>
      <c r="Z358" s="99"/>
      <c r="AA358" s="99"/>
      <c r="AE358" s="94"/>
      <c r="AF358" s="94"/>
      <c r="AG358" s="94"/>
      <c r="AH358" s="94"/>
      <c r="AI358" s="94"/>
    </row>
    <row r="359" spans="4:35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8"/>
      <c r="Q359" s="99"/>
      <c r="R359" s="99"/>
      <c r="S359" s="99"/>
      <c r="T359" s="127"/>
      <c r="U359" s="99"/>
      <c r="V359" s="99"/>
      <c r="W359" s="99"/>
      <c r="X359" s="99"/>
      <c r="Y359" s="99"/>
      <c r="Z359" s="99"/>
      <c r="AA359" s="99"/>
      <c r="AE359" s="94"/>
      <c r="AF359" s="94"/>
      <c r="AG359" s="94"/>
      <c r="AH359" s="94"/>
      <c r="AI359" s="94"/>
    </row>
    <row r="360" spans="4:35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8"/>
      <c r="Q360" s="99"/>
      <c r="R360" s="99"/>
      <c r="S360" s="99"/>
      <c r="T360" s="127"/>
      <c r="U360" s="99"/>
      <c r="V360" s="99"/>
      <c r="W360" s="99"/>
      <c r="X360" s="99"/>
      <c r="Y360" s="99"/>
      <c r="Z360" s="99"/>
      <c r="AA360" s="99"/>
      <c r="AE360" s="94"/>
      <c r="AF360" s="94"/>
      <c r="AG360" s="94"/>
      <c r="AH360" s="94"/>
      <c r="AI360" s="94"/>
    </row>
    <row r="361" spans="4:35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8"/>
      <c r="Q361" s="99"/>
      <c r="R361" s="99"/>
      <c r="S361" s="99"/>
      <c r="T361" s="127"/>
      <c r="U361" s="99"/>
      <c r="V361" s="99"/>
      <c r="W361" s="99"/>
      <c r="X361" s="99"/>
      <c r="Y361" s="99"/>
      <c r="Z361" s="99"/>
      <c r="AA361" s="99"/>
      <c r="AE361" s="94"/>
      <c r="AF361" s="94"/>
      <c r="AG361" s="94"/>
      <c r="AH361" s="94"/>
      <c r="AI361" s="94"/>
    </row>
    <row r="362" spans="4:35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8"/>
      <c r="Q362" s="99"/>
      <c r="R362" s="99"/>
      <c r="S362" s="99"/>
      <c r="T362" s="127"/>
      <c r="U362" s="99"/>
      <c r="V362" s="99"/>
      <c r="W362" s="99"/>
      <c r="X362" s="99"/>
      <c r="Y362" s="99"/>
      <c r="Z362" s="99"/>
      <c r="AA362" s="99"/>
      <c r="AE362" s="94"/>
      <c r="AF362" s="94"/>
      <c r="AG362" s="94"/>
      <c r="AH362" s="94"/>
      <c r="AI362" s="94"/>
    </row>
    <row r="363" spans="4:35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8"/>
      <c r="Q363" s="99"/>
      <c r="R363" s="99"/>
      <c r="S363" s="99"/>
      <c r="T363" s="127"/>
      <c r="U363" s="99"/>
      <c r="V363" s="99"/>
      <c r="W363" s="99"/>
      <c r="X363" s="99"/>
      <c r="Y363" s="99"/>
      <c r="Z363" s="99"/>
      <c r="AA363" s="99"/>
      <c r="AE363" s="94"/>
      <c r="AF363" s="94"/>
      <c r="AG363" s="94"/>
      <c r="AH363" s="94"/>
      <c r="AI363" s="94"/>
    </row>
    <row r="364" spans="4:35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8"/>
      <c r="Q364" s="99"/>
      <c r="R364" s="99"/>
      <c r="S364" s="99"/>
      <c r="T364" s="127"/>
      <c r="U364" s="99"/>
      <c r="V364" s="99"/>
      <c r="W364" s="99"/>
      <c r="X364" s="99"/>
      <c r="Y364" s="99"/>
      <c r="Z364" s="99"/>
      <c r="AA364" s="99"/>
      <c r="AE364" s="94"/>
      <c r="AF364" s="94"/>
      <c r="AG364" s="94"/>
      <c r="AH364" s="94"/>
      <c r="AI364" s="94"/>
    </row>
    <row r="365" spans="4:35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8"/>
      <c r="Q365" s="99"/>
      <c r="R365" s="99"/>
      <c r="S365" s="99"/>
      <c r="T365" s="127"/>
      <c r="U365" s="99"/>
      <c r="V365" s="99"/>
      <c r="W365" s="99"/>
      <c r="X365" s="99"/>
      <c r="Y365" s="99"/>
      <c r="Z365" s="99"/>
      <c r="AA365" s="99"/>
      <c r="AE365" s="94"/>
      <c r="AF365" s="94"/>
      <c r="AG365" s="94"/>
      <c r="AH365" s="94"/>
      <c r="AI365" s="94"/>
    </row>
    <row r="366" spans="4:35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8"/>
      <c r="Q366" s="99"/>
      <c r="R366" s="99"/>
      <c r="S366" s="99"/>
      <c r="T366" s="127"/>
      <c r="U366" s="99"/>
      <c r="V366" s="99"/>
      <c r="W366" s="99"/>
      <c r="X366" s="99"/>
      <c r="Y366" s="99"/>
      <c r="Z366" s="99"/>
      <c r="AA366" s="99"/>
      <c r="AE366" s="94"/>
      <c r="AF366" s="94"/>
      <c r="AG366" s="94"/>
      <c r="AH366" s="94"/>
      <c r="AI366" s="94"/>
    </row>
    <row r="367" spans="4:35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8"/>
      <c r="Q367" s="99"/>
      <c r="R367" s="99"/>
      <c r="S367" s="99"/>
      <c r="T367" s="127"/>
      <c r="U367" s="99"/>
      <c r="V367" s="99"/>
      <c r="W367" s="99"/>
      <c r="X367" s="99"/>
      <c r="Y367" s="99"/>
      <c r="Z367" s="99"/>
      <c r="AA367" s="99"/>
      <c r="AE367" s="94"/>
      <c r="AF367" s="94"/>
      <c r="AG367" s="94"/>
      <c r="AH367" s="94"/>
      <c r="AI367" s="94"/>
    </row>
    <row r="368" spans="4:35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8"/>
      <c r="Q368" s="99"/>
      <c r="R368" s="99"/>
      <c r="S368" s="99"/>
      <c r="T368" s="127"/>
      <c r="U368" s="99"/>
      <c r="V368" s="99"/>
      <c r="W368" s="99"/>
      <c r="X368" s="99"/>
      <c r="Y368" s="99"/>
      <c r="Z368" s="99"/>
      <c r="AA368" s="99"/>
      <c r="AE368" s="94"/>
      <c r="AF368" s="94"/>
      <c r="AG368" s="94"/>
      <c r="AH368" s="94"/>
      <c r="AI368" s="94"/>
    </row>
    <row r="369" spans="4:35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8"/>
      <c r="Q369" s="99"/>
      <c r="R369" s="99"/>
      <c r="S369" s="99"/>
      <c r="T369" s="127"/>
      <c r="U369" s="99"/>
      <c r="V369" s="99"/>
      <c r="W369" s="99"/>
      <c r="X369" s="99"/>
      <c r="Y369" s="99"/>
      <c r="Z369" s="99"/>
      <c r="AA369" s="99"/>
      <c r="AE369" s="94"/>
      <c r="AF369" s="94"/>
      <c r="AG369" s="94"/>
      <c r="AH369" s="94"/>
      <c r="AI369" s="94"/>
    </row>
    <row r="370" spans="4:35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8"/>
      <c r="Q370" s="99"/>
      <c r="R370" s="99"/>
      <c r="S370" s="99"/>
      <c r="T370" s="127"/>
      <c r="U370" s="99"/>
      <c r="V370" s="99"/>
      <c r="W370" s="99"/>
      <c r="X370" s="99"/>
      <c r="Y370" s="99"/>
      <c r="Z370" s="99"/>
      <c r="AA370" s="99"/>
      <c r="AE370" s="94"/>
      <c r="AF370" s="94"/>
      <c r="AG370" s="94"/>
      <c r="AH370" s="94"/>
      <c r="AI370" s="94"/>
    </row>
    <row r="371" spans="4:35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8"/>
      <c r="Q371" s="99"/>
      <c r="R371" s="99"/>
      <c r="S371" s="99"/>
      <c r="T371" s="127"/>
      <c r="U371" s="99"/>
      <c r="V371" s="99"/>
      <c r="W371" s="99"/>
      <c r="X371" s="99"/>
      <c r="Y371" s="99"/>
      <c r="Z371" s="99"/>
      <c r="AA371" s="99"/>
      <c r="AE371" s="94"/>
      <c r="AF371" s="94"/>
      <c r="AG371" s="94"/>
      <c r="AH371" s="94"/>
      <c r="AI371" s="94"/>
    </row>
    <row r="372" spans="4:35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8"/>
      <c r="Q372" s="99"/>
      <c r="R372" s="99"/>
      <c r="S372" s="99"/>
      <c r="T372" s="127"/>
      <c r="U372" s="99"/>
      <c r="V372" s="99"/>
      <c r="W372" s="99"/>
      <c r="X372" s="99"/>
      <c r="Y372" s="99"/>
      <c r="Z372" s="99"/>
      <c r="AA372" s="99"/>
      <c r="AE372" s="94"/>
      <c r="AF372" s="94"/>
      <c r="AG372" s="94"/>
      <c r="AH372" s="94"/>
      <c r="AI372" s="94"/>
    </row>
    <row r="373" spans="4:35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8"/>
      <c r="Q373" s="99"/>
      <c r="R373" s="99"/>
      <c r="S373" s="99"/>
      <c r="T373" s="127"/>
      <c r="U373" s="99"/>
      <c r="V373" s="99"/>
      <c r="W373" s="99"/>
      <c r="X373" s="99"/>
      <c r="Y373" s="99"/>
      <c r="Z373" s="99"/>
      <c r="AA373" s="99"/>
      <c r="AE373" s="94"/>
      <c r="AF373" s="94"/>
      <c r="AG373" s="94"/>
      <c r="AH373" s="94"/>
      <c r="AI373" s="94"/>
    </row>
    <row r="374" spans="4:35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8"/>
      <c r="Q374" s="99"/>
      <c r="R374" s="99"/>
      <c r="S374" s="99"/>
      <c r="T374" s="127"/>
      <c r="U374" s="99"/>
      <c r="V374" s="99"/>
      <c r="W374" s="99"/>
      <c r="X374" s="99"/>
      <c r="Y374" s="99"/>
      <c r="Z374" s="99"/>
      <c r="AA374" s="99"/>
      <c r="AE374" s="94"/>
      <c r="AF374" s="94"/>
      <c r="AG374" s="94"/>
      <c r="AH374" s="94"/>
      <c r="AI374" s="94"/>
    </row>
    <row r="375" spans="4:35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8"/>
      <c r="Q375" s="99"/>
      <c r="R375" s="99"/>
      <c r="S375" s="99"/>
      <c r="T375" s="127"/>
      <c r="U375" s="99"/>
      <c r="V375" s="99"/>
      <c r="W375" s="99"/>
      <c r="X375" s="99"/>
      <c r="Y375" s="99"/>
      <c r="Z375" s="99"/>
      <c r="AA375" s="99"/>
      <c r="AE375" s="94"/>
      <c r="AF375" s="94"/>
      <c r="AG375" s="94"/>
      <c r="AH375" s="94"/>
      <c r="AI375" s="94"/>
    </row>
    <row r="376" spans="4:35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8"/>
      <c r="Q376" s="99"/>
      <c r="R376" s="99"/>
      <c r="S376" s="99"/>
      <c r="T376" s="127"/>
      <c r="U376" s="99"/>
      <c r="V376" s="99"/>
      <c r="W376" s="99"/>
      <c r="X376" s="99"/>
      <c r="Y376" s="99"/>
      <c r="Z376" s="99"/>
      <c r="AA376" s="99"/>
      <c r="AE376" s="94"/>
      <c r="AF376" s="94"/>
      <c r="AG376" s="94"/>
      <c r="AH376" s="94"/>
      <c r="AI376" s="94"/>
    </row>
    <row r="377" spans="4:35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8"/>
      <c r="Q377" s="99"/>
      <c r="R377" s="99"/>
      <c r="S377" s="99"/>
      <c r="T377" s="127"/>
      <c r="U377" s="99"/>
      <c r="V377" s="99"/>
      <c r="W377" s="99"/>
      <c r="X377" s="99"/>
      <c r="Y377" s="99"/>
      <c r="Z377" s="99"/>
      <c r="AA377" s="99"/>
      <c r="AE377" s="94"/>
      <c r="AF377" s="94"/>
      <c r="AG377" s="94"/>
      <c r="AH377" s="94"/>
      <c r="AI377" s="94"/>
    </row>
    <row r="378" spans="4:35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8"/>
      <c r="Q378" s="99"/>
      <c r="R378" s="99"/>
      <c r="S378" s="99"/>
      <c r="T378" s="127"/>
      <c r="U378" s="99"/>
      <c r="V378" s="99"/>
      <c r="W378" s="99"/>
      <c r="X378" s="99"/>
      <c r="Y378" s="99"/>
      <c r="Z378" s="99"/>
      <c r="AA378" s="99"/>
      <c r="AE378" s="94"/>
      <c r="AF378" s="94"/>
      <c r="AG378" s="94"/>
      <c r="AH378" s="94"/>
      <c r="AI378" s="94"/>
    </row>
    <row r="379" spans="4:35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8"/>
      <c r="Q379" s="99"/>
      <c r="R379" s="99"/>
      <c r="S379" s="99"/>
      <c r="T379" s="127"/>
      <c r="U379" s="99"/>
      <c r="V379" s="99"/>
      <c r="W379" s="99"/>
      <c r="X379" s="99"/>
      <c r="Y379" s="99"/>
      <c r="Z379" s="99"/>
      <c r="AA379" s="99"/>
      <c r="AE379" s="94"/>
      <c r="AF379" s="94"/>
      <c r="AG379" s="94"/>
      <c r="AH379" s="94"/>
      <c r="AI379" s="94"/>
    </row>
    <row r="380" spans="4:35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8"/>
      <c r="Q380" s="99"/>
      <c r="R380" s="99"/>
      <c r="S380" s="99"/>
      <c r="T380" s="127"/>
      <c r="U380" s="99"/>
      <c r="V380" s="99"/>
      <c r="W380" s="99"/>
      <c r="X380" s="99"/>
      <c r="Y380" s="99"/>
      <c r="Z380" s="99"/>
      <c r="AA380" s="99"/>
      <c r="AE380" s="94"/>
      <c r="AF380" s="94"/>
      <c r="AG380" s="94"/>
      <c r="AH380" s="94"/>
      <c r="AI380" s="94"/>
    </row>
    <row r="381" spans="4:35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8"/>
      <c r="Q381" s="99"/>
      <c r="R381" s="99"/>
      <c r="S381" s="99"/>
      <c r="T381" s="127"/>
      <c r="U381" s="99"/>
      <c r="V381" s="99"/>
      <c r="W381" s="99"/>
      <c r="X381" s="99"/>
      <c r="Y381" s="99"/>
      <c r="Z381" s="99"/>
      <c r="AA381" s="99"/>
      <c r="AE381" s="94"/>
      <c r="AF381" s="94"/>
      <c r="AG381" s="94"/>
      <c r="AH381" s="94"/>
      <c r="AI381" s="94"/>
    </row>
    <row r="382" spans="4:35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8"/>
      <c r="Q382" s="99"/>
      <c r="R382" s="99"/>
      <c r="S382" s="99"/>
      <c r="T382" s="127"/>
      <c r="U382" s="99"/>
      <c r="V382" s="99"/>
      <c r="W382" s="99"/>
      <c r="X382" s="99"/>
      <c r="Y382" s="99"/>
      <c r="Z382" s="99"/>
      <c r="AA382" s="99"/>
      <c r="AE382" s="94"/>
      <c r="AF382" s="94"/>
      <c r="AG382" s="94"/>
      <c r="AH382" s="94"/>
      <c r="AI382" s="94"/>
    </row>
    <row r="383" spans="4:35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8"/>
      <c r="Q383" s="99"/>
      <c r="R383" s="99"/>
      <c r="S383" s="99"/>
      <c r="T383" s="127"/>
      <c r="U383" s="99"/>
      <c r="V383" s="99"/>
      <c r="W383" s="99"/>
      <c r="X383" s="99"/>
      <c r="Y383" s="99"/>
      <c r="Z383" s="99"/>
      <c r="AA383" s="99"/>
      <c r="AE383" s="94"/>
      <c r="AF383" s="94"/>
      <c r="AG383" s="94"/>
      <c r="AH383" s="94"/>
      <c r="AI383" s="94"/>
    </row>
    <row r="384" spans="4:35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8"/>
      <c r="Q384" s="99"/>
      <c r="R384" s="99"/>
      <c r="S384" s="99"/>
      <c r="T384" s="127"/>
      <c r="U384" s="99"/>
      <c r="V384" s="99"/>
      <c r="W384" s="99"/>
      <c r="X384" s="99"/>
      <c r="Y384" s="99"/>
      <c r="Z384" s="99"/>
      <c r="AA384" s="99"/>
      <c r="AE384" s="94"/>
      <c r="AF384" s="94"/>
      <c r="AG384" s="94"/>
      <c r="AH384" s="94"/>
      <c r="AI384" s="94"/>
    </row>
    <row r="385" spans="4:35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8"/>
      <c r="Q385" s="99"/>
      <c r="R385" s="99"/>
      <c r="S385" s="99"/>
      <c r="T385" s="127"/>
      <c r="U385" s="99"/>
      <c r="V385" s="99"/>
      <c r="W385" s="99"/>
      <c r="X385" s="99"/>
      <c r="Y385" s="99"/>
      <c r="Z385" s="99"/>
      <c r="AA385" s="99"/>
      <c r="AE385" s="94"/>
      <c r="AF385" s="94"/>
      <c r="AG385" s="94"/>
      <c r="AH385" s="94"/>
      <c r="AI385" s="94"/>
    </row>
    <row r="386" spans="4:35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8"/>
      <c r="Q386" s="99"/>
      <c r="R386" s="99"/>
      <c r="S386" s="99"/>
      <c r="T386" s="127"/>
      <c r="U386" s="99"/>
      <c r="V386" s="99"/>
      <c r="W386" s="99"/>
      <c r="X386" s="99"/>
      <c r="Y386" s="99"/>
      <c r="Z386" s="99"/>
      <c r="AA386" s="99"/>
      <c r="AE386" s="94"/>
      <c r="AF386" s="94"/>
      <c r="AG386" s="94"/>
      <c r="AH386" s="94"/>
      <c r="AI386" s="94"/>
    </row>
    <row r="387" spans="4:35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8"/>
      <c r="Q387" s="99"/>
      <c r="R387" s="99"/>
      <c r="S387" s="99"/>
      <c r="T387" s="127"/>
      <c r="U387" s="99"/>
      <c r="V387" s="99"/>
      <c r="W387" s="99"/>
      <c r="X387" s="99"/>
      <c r="Y387" s="99"/>
      <c r="Z387" s="99"/>
      <c r="AA387" s="99"/>
      <c r="AE387" s="94"/>
      <c r="AF387" s="94"/>
      <c r="AG387" s="94"/>
      <c r="AH387" s="94"/>
      <c r="AI387" s="94"/>
    </row>
    <row r="388" spans="4:35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8"/>
      <c r="Q388" s="99"/>
      <c r="R388" s="99"/>
      <c r="S388" s="99"/>
      <c r="T388" s="127"/>
      <c r="U388" s="99"/>
      <c r="V388" s="99"/>
      <c r="W388" s="99"/>
      <c r="X388" s="99"/>
      <c r="Y388" s="99"/>
      <c r="Z388" s="99"/>
      <c r="AA388" s="99"/>
      <c r="AE388" s="94"/>
      <c r="AF388" s="94"/>
      <c r="AG388" s="94"/>
      <c r="AH388" s="94"/>
      <c r="AI388" s="94"/>
    </row>
    <row r="389" spans="4:35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8"/>
      <c r="Q389" s="99"/>
      <c r="R389" s="99"/>
      <c r="S389" s="99"/>
      <c r="T389" s="127"/>
      <c r="U389" s="99"/>
      <c r="V389" s="99"/>
      <c r="W389" s="99"/>
      <c r="X389" s="99"/>
      <c r="Y389" s="99"/>
      <c r="Z389" s="99"/>
      <c r="AA389" s="99"/>
      <c r="AE389" s="94"/>
      <c r="AF389" s="94"/>
      <c r="AG389" s="94"/>
      <c r="AH389" s="94"/>
      <c r="AI389" s="94"/>
    </row>
    <row r="390" spans="4:35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8"/>
      <c r="Q390" s="99"/>
      <c r="R390" s="99"/>
      <c r="S390" s="99"/>
      <c r="T390" s="127"/>
      <c r="U390" s="99"/>
      <c r="V390" s="99"/>
      <c r="W390" s="99"/>
      <c r="X390" s="99"/>
      <c r="Y390" s="99"/>
      <c r="Z390" s="99"/>
      <c r="AA390" s="99"/>
      <c r="AE390" s="94"/>
      <c r="AF390" s="94"/>
      <c r="AG390" s="94"/>
      <c r="AH390" s="94"/>
      <c r="AI390" s="94"/>
    </row>
    <row r="391" spans="4:35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8"/>
      <c r="Q391" s="99"/>
      <c r="R391" s="99"/>
      <c r="S391" s="99"/>
      <c r="T391" s="127"/>
      <c r="U391" s="99"/>
      <c r="V391" s="99"/>
      <c r="W391" s="99"/>
      <c r="X391" s="99"/>
      <c r="Y391" s="99"/>
      <c r="Z391" s="99"/>
      <c r="AA391" s="99"/>
      <c r="AE391" s="94"/>
      <c r="AF391" s="94"/>
      <c r="AG391" s="94"/>
      <c r="AH391" s="94"/>
      <c r="AI391" s="94"/>
    </row>
    <row r="392" spans="4:35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8"/>
      <c r="Q392" s="99"/>
      <c r="R392" s="99"/>
      <c r="S392" s="99"/>
      <c r="T392" s="127"/>
      <c r="U392" s="99"/>
      <c r="V392" s="99"/>
      <c r="W392" s="99"/>
      <c r="X392" s="99"/>
      <c r="Y392" s="99"/>
      <c r="Z392" s="99"/>
      <c r="AA392" s="99"/>
      <c r="AE392" s="94"/>
      <c r="AF392" s="94"/>
      <c r="AG392" s="94"/>
      <c r="AH392" s="94"/>
      <c r="AI392" s="94"/>
    </row>
    <row r="393" spans="4:35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8"/>
      <c r="Q393" s="99"/>
      <c r="R393" s="99"/>
      <c r="S393" s="99"/>
      <c r="T393" s="127"/>
      <c r="U393" s="99"/>
      <c r="V393" s="99"/>
      <c r="W393" s="99"/>
      <c r="X393" s="99"/>
      <c r="Y393" s="99"/>
      <c r="Z393" s="99"/>
      <c r="AA393" s="99"/>
      <c r="AE393" s="94"/>
      <c r="AF393" s="94"/>
      <c r="AG393" s="94"/>
      <c r="AH393" s="94"/>
      <c r="AI393" s="94"/>
    </row>
    <row r="394" spans="4:35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8"/>
      <c r="Q394" s="99"/>
      <c r="R394" s="99"/>
      <c r="S394" s="99"/>
      <c r="T394" s="127"/>
      <c r="U394" s="99"/>
      <c r="V394" s="99"/>
      <c r="W394" s="99"/>
      <c r="X394" s="99"/>
      <c r="Y394" s="99"/>
      <c r="Z394" s="99"/>
      <c r="AA394" s="99"/>
      <c r="AE394" s="94"/>
      <c r="AF394" s="94"/>
      <c r="AG394" s="94"/>
      <c r="AH394" s="94"/>
      <c r="AI394" s="94"/>
    </row>
    <row r="395" spans="4:35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8"/>
      <c r="Q395" s="99"/>
      <c r="R395" s="99"/>
      <c r="S395" s="99"/>
      <c r="T395" s="127"/>
      <c r="U395" s="99"/>
      <c r="V395" s="99"/>
      <c r="W395" s="99"/>
      <c r="X395" s="99"/>
      <c r="Y395" s="99"/>
      <c r="Z395" s="99"/>
      <c r="AA395" s="99"/>
      <c r="AE395" s="94"/>
      <c r="AF395" s="94"/>
      <c r="AG395" s="94"/>
      <c r="AH395" s="94"/>
      <c r="AI395" s="94"/>
    </row>
    <row r="396" spans="4:35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8"/>
      <c r="Q396" s="99"/>
      <c r="R396" s="99"/>
      <c r="S396" s="99"/>
      <c r="T396" s="127"/>
      <c r="U396" s="99"/>
      <c r="V396" s="99"/>
      <c r="W396" s="99"/>
      <c r="X396" s="99"/>
      <c r="Y396" s="99"/>
      <c r="Z396" s="99"/>
      <c r="AA396" s="99"/>
      <c r="AE396" s="94"/>
      <c r="AF396" s="94"/>
      <c r="AG396" s="94"/>
      <c r="AH396" s="94"/>
      <c r="AI396" s="94"/>
    </row>
    <row r="397" spans="4:35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8"/>
      <c r="Q397" s="99"/>
      <c r="R397" s="99"/>
      <c r="S397" s="99"/>
      <c r="T397" s="127"/>
      <c r="U397" s="99"/>
      <c r="V397" s="99"/>
      <c r="W397" s="99"/>
      <c r="X397" s="99"/>
      <c r="Y397" s="99"/>
      <c r="Z397" s="99"/>
      <c r="AA397" s="99"/>
      <c r="AE397" s="94"/>
      <c r="AF397" s="94"/>
      <c r="AG397" s="94"/>
      <c r="AH397" s="94"/>
      <c r="AI397" s="94"/>
    </row>
    <row r="398" spans="4:35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8"/>
      <c r="Q398" s="99"/>
      <c r="R398" s="99"/>
      <c r="S398" s="99"/>
      <c r="T398" s="127"/>
      <c r="U398" s="99"/>
      <c r="V398" s="99"/>
      <c r="W398" s="99"/>
      <c r="X398" s="99"/>
      <c r="Y398" s="99"/>
      <c r="Z398" s="99"/>
      <c r="AA398" s="99"/>
      <c r="AE398" s="94"/>
      <c r="AF398" s="94"/>
      <c r="AG398" s="94"/>
      <c r="AH398" s="94"/>
      <c r="AI398" s="94"/>
    </row>
    <row r="399" spans="4:35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8"/>
      <c r="Q399" s="99"/>
      <c r="R399" s="99"/>
      <c r="S399" s="99"/>
      <c r="T399" s="127"/>
      <c r="U399" s="99"/>
      <c r="V399" s="99"/>
      <c r="W399" s="99"/>
      <c r="X399" s="99"/>
      <c r="Y399" s="99"/>
      <c r="Z399" s="99"/>
      <c r="AA399" s="99"/>
      <c r="AE399" s="94"/>
      <c r="AF399" s="94"/>
      <c r="AG399" s="94"/>
      <c r="AH399" s="94"/>
      <c r="AI399" s="94"/>
    </row>
    <row r="400" spans="4:35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8"/>
      <c r="Q400" s="99"/>
      <c r="R400" s="99"/>
      <c r="S400" s="99"/>
      <c r="T400" s="127"/>
      <c r="U400" s="99"/>
      <c r="V400" s="99"/>
      <c r="W400" s="99"/>
      <c r="X400" s="99"/>
      <c r="Y400" s="99"/>
      <c r="Z400" s="99"/>
      <c r="AA400" s="99"/>
      <c r="AE400" s="94"/>
      <c r="AF400" s="94"/>
      <c r="AG400" s="94"/>
      <c r="AH400" s="94"/>
      <c r="AI400" s="94"/>
    </row>
    <row r="401" spans="4:35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8"/>
      <c r="Q401" s="99"/>
      <c r="R401" s="99"/>
      <c r="S401" s="99"/>
      <c r="T401" s="127"/>
      <c r="U401" s="99"/>
      <c r="V401" s="99"/>
      <c r="W401" s="99"/>
      <c r="X401" s="99"/>
      <c r="Y401" s="99"/>
      <c r="Z401" s="99"/>
      <c r="AA401" s="99"/>
      <c r="AE401" s="94"/>
      <c r="AF401" s="94"/>
      <c r="AG401" s="94"/>
      <c r="AH401" s="94"/>
      <c r="AI401" s="94"/>
    </row>
    <row r="402" spans="4:35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8"/>
      <c r="Q402" s="99"/>
      <c r="R402" s="99"/>
      <c r="S402" s="99"/>
      <c r="T402" s="127"/>
      <c r="U402" s="99"/>
      <c r="V402" s="99"/>
      <c r="W402" s="99"/>
      <c r="X402" s="99"/>
      <c r="Y402" s="99"/>
      <c r="Z402" s="99"/>
      <c r="AA402" s="99"/>
      <c r="AE402" s="94"/>
      <c r="AF402" s="94"/>
      <c r="AG402" s="94"/>
      <c r="AH402" s="94"/>
      <c r="AI402" s="94"/>
    </row>
    <row r="403" spans="4:35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8"/>
      <c r="Q403" s="99"/>
      <c r="R403" s="99"/>
      <c r="S403" s="99"/>
      <c r="T403" s="127"/>
      <c r="U403" s="99"/>
      <c r="V403" s="99"/>
      <c r="W403" s="99"/>
      <c r="X403" s="99"/>
      <c r="Y403" s="99"/>
      <c r="Z403" s="99"/>
      <c r="AA403" s="99"/>
      <c r="AE403" s="94"/>
      <c r="AF403" s="94"/>
      <c r="AG403" s="94"/>
      <c r="AH403" s="94"/>
      <c r="AI403" s="94"/>
    </row>
    <row r="404" spans="4:35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8"/>
      <c r="Q404" s="99"/>
      <c r="R404" s="99"/>
      <c r="S404" s="99"/>
      <c r="T404" s="127"/>
      <c r="U404" s="99"/>
      <c r="V404" s="99"/>
      <c r="W404" s="99"/>
      <c r="X404" s="99"/>
      <c r="Y404" s="99"/>
      <c r="Z404" s="99"/>
      <c r="AA404" s="99"/>
      <c r="AE404" s="94"/>
      <c r="AF404" s="94"/>
      <c r="AG404" s="94"/>
      <c r="AH404" s="94"/>
      <c r="AI404" s="94"/>
    </row>
    <row r="405" spans="4:35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8"/>
      <c r="Q405" s="99"/>
      <c r="R405" s="99"/>
      <c r="S405" s="99"/>
      <c r="T405" s="127"/>
      <c r="U405" s="99"/>
      <c r="V405" s="99"/>
      <c r="W405" s="99"/>
      <c r="X405" s="99"/>
      <c r="Y405" s="99"/>
      <c r="Z405" s="99"/>
      <c r="AA405" s="99"/>
      <c r="AE405" s="94"/>
      <c r="AF405" s="94"/>
      <c r="AG405" s="94"/>
      <c r="AH405" s="94"/>
      <c r="AI405" s="94"/>
    </row>
    <row r="406" spans="4:35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8"/>
      <c r="Q406" s="99"/>
      <c r="R406" s="99"/>
      <c r="S406" s="99"/>
      <c r="T406" s="127"/>
      <c r="U406" s="99"/>
      <c r="V406" s="99"/>
      <c r="W406" s="99"/>
      <c r="X406" s="99"/>
      <c r="Y406" s="99"/>
      <c r="Z406" s="99"/>
      <c r="AA406" s="99"/>
      <c r="AE406" s="94"/>
      <c r="AF406" s="94"/>
      <c r="AG406" s="94"/>
      <c r="AH406" s="94"/>
      <c r="AI406" s="94"/>
    </row>
    <row r="407" spans="4:35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8"/>
      <c r="Q407" s="99"/>
      <c r="R407" s="99"/>
      <c r="S407" s="99"/>
      <c r="T407" s="127"/>
      <c r="U407" s="99"/>
      <c r="V407" s="99"/>
      <c r="W407" s="99"/>
      <c r="X407" s="99"/>
      <c r="Y407" s="99"/>
      <c r="Z407" s="99"/>
      <c r="AA407" s="99"/>
      <c r="AE407" s="94"/>
      <c r="AF407" s="94"/>
      <c r="AG407" s="94"/>
      <c r="AH407" s="94"/>
      <c r="AI407" s="94"/>
    </row>
    <row r="408" spans="4:35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8"/>
      <c r="Q408" s="99"/>
      <c r="R408" s="99"/>
      <c r="S408" s="99"/>
      <c r="T408" s="127"/>
      <c r="U408" s="99"/>
      <c r="V408" s="99"/>
      <c r="W408" s="99"/>
      <c r="X408" s="99"/>
      <c r="Y408" s="99"/>
      <c r="Z408" s="99"/>
      <c r="AA408" s="99"/>
      <c r="AE408" s="94"/>
      <c r="AF408" s="94"/>
      <c r="AG408" s="94"/>
      <c r="AH408" s="94"/>
      <c r="AI408" s="94"/>
    </row>
    <row r="409" spans="4:35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8"/>
      <c r="Q409" s="99"/>
      <c r="R409" s="99"/>
      <c r="S409" s="99"/>
      <c r="T409" s="127"/>
      <c r="U409" s="99"/>
      <c r="V409" s="99"/>
      <c r="W409" s="99"/>
      <c r="X409" s="99"/>
      <c r="Y409" s="99"/>
      <c r="Z409" s="99"/>
      <c r="AA409" s="99"/>
      <c r="AE409" s="94"/>
      <c r="AF409" s="94"/>
      <c r="AG409" s="94"/>
      <c r="AH409" s="94"/>
      <c r="AI409" s="94"/>
    </row>
    <row r="410" spans="4:35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8"/>
      <c r="Q410" s="99"/>
      <c r="R410" s="99"/>
      <c r="S410" s="99"/>
      <c r="T410" s="127"/>
      <c r="U410" s="99"/>
      <c r="V410" s="99"/>
      <c r="W410" s="99"/>
      <c r="X410" s="99"/>
      <c r="Y410" s="99"/>
      <c r="Z410" s="99"/>
      <c r="AA410" s="99"/>
      <c r="AE410" s="94"/>
      <c r="AF410" s="94"/>
      <c r="AG410" s="94"/>
      <c r="AH410" s="94"/>
      <c r="AI410" s="94"/>
    </row>
    <row r="411" spans="4:35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8"/>
      <c r="Q411" s="99"/>
      <c r="R411" s="99"/>
      <c r="S411" s="99"/>
      <c r="T411" s="127"/>
      <c r="U411" s="99"/>
      <c r="V411" s="99"/>
      <c r="W411" s="99"/>
      <c r="X411" s="99"/>
      <c r="Y411" s="99"/>
      <c r="Z411" s="99"/>
      <c r="AA411" s="99"/>
      <c r="AE411" s="94"/>
      <c r="AF411" s="94"/>
      <c r="AG411" s="94"/>
      <c r="AH411" s="94"/>
      <c r="AI411" s="94"/>
    </row>
    <row r="412" spans="4:35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8"/>
      <c r="Q412" s="99"/>
      <c r="R412" s="99"/>
      <c r="S412" s="99"/>
      <c r="T412" s="127"/>
      <c r="U412" s="99"/>
      <c r="V412" s="99"/>
      <c r="W412" s="99"/>
      <c r="X412" s="99"/>
      <c r="Y412" s="99"/>
      <c r="Z412" s="99"/>
      <c r="AA412" s="99"/>
      <c r="AE412" s="94"/>
      <c r="AF412" s="94"/>
      <c r="AG412" s="94"/>
      <c r="AH412" s="94"/>
      <c r="AI412" s="94"/>
    </row>
    <row r="413" spans="4:35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8"/>
      <c r="Q413" s="99"/>
      <c r="R413" s="99"/>
      <c r="S413" s="99"/>
      <c r="T413" s="127"/>
      <c r="U413" s="99"/>
      <c r="V413" s="99"/>
      <c r="W413" s="99"/>
      <c r="X413" s="99"/>
      <c r="Y413" s="99"/>
      <c r="Z413" s="99"/>
      <c r="AA413" s="99"/>
      <c r="AE413" s="94"/>
      <c r="AF413" s="94"/>
      <c r="AG413" s="94"/>
      <c r="AH413" s="94"/>
      <c r="AI413" s="94"/>
    </row>
    <row r="414" spans="4:35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8"/>
      <c r="Q414" s="99"/>
      <c r="R414" s="99"/>
      <c r="S414" s="99"/>
      <c r="T414" s="127"/>
      <c r="U414" s="99"/>
      <c r="V414" s="99"/>
      <c r="W414" s="99"/>
      <c r="X414" s="99"/>
      <c r="Y414" s="99"/>
      <c r="Z414" s="99"/>
      <c r="AA414" s="99"/>
      <c r="AE414" s="94"/>
      <c r="AF414" s="94"/>
      <c r="AG414" s="94"/>
      <c r="AH414" s="94"/>
      <c r="AI414" s="94"/>
    </row>
    <row r="415" spans="4:35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8"/>
      <c r="Q415" s="99"/>
      <c r="R415" s="99"/>
      <c r="S415" s="99"/>
      <c r="T415" s="127"/>
      <c r="U415" s="99"/>
      <c r="V415" s="99"/>
      <c r="W415" s="99"/>
      <c r="X415" s="99"/>
      <c r="Y415" s="99"/>
      <c r="Z415" s="99"/>
      <c r="AA415" s="99"/>
      <c r="AE415" s="94"/>
      <c r="AF415" s="94"/>
      <c r="AG415" s="94"/>
      <c r="AH415" s="94"/>
      <c r="AI415" s="94"/>
    </row>
    <row r="416" spans="4:35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8"/>
      <c r="Q416" s="99"/>
      <c r="R416" s="99"/>
      <c r="S416" s="99"/>
      <c r="T416" s="127"/>
      <c r="U416" s="99"/>
      <c r="V416" s="99"/>
      <c r="W416" s="99"/>
      <c r="X416" s="99"/>
      <c r="Y416" s="99"/>
      <c r="Z416" s="99"/>
      <c r="AA416" s="99"/>
      <c r="AE416" s="94"/>
      <c r="AF416" s="94"/>
      <c r="AG416" s="94"/>
      <c r="AH416" s="94"/>
      <c r="AI416" s="94"/>
    </row>
    <row r="417" spans="4:35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8"/>
      <c r="Q417" s="99"/>
      <c r="R417" s="99"/>
      <c r="S417" s="99"/>
      <c r="T417" s="127"/>
      <c r="U417" s="99"/>
      <c r="V417" s="99"/>
      <c r="W417" s="99"/>
      <c r="X417" s="99"/>
      <c r="Y417" s="99"/>
      <c r="Z417" s="99"/>
      <c r="AA417" s="99"/>
      <c r="AE417" s="94"/>
      <c r="AF417" s="94"/>
      <c r="AG417" s="94"/>
      <c r="AH417" s="94"/>
      <c r="AI417" s="94"/>
    </row>
    <row r="418" spans="4:35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8"/>
      <c r="Q418" s="99"/>
      <c r="R418" s="99"/>
      <c r="S418" s="99"/>
      <c r="T418" s="127"/>
      <c r="U418" s="99"/>
      <c r="V418" s="99"/>
      <c r="W418" s="99"/>
      <c r="X418" s="99"/>
      <c r="Y418" s="99"/>
      <c r="Z418" s="99"/>
      <c r="AA418" s="99"/>
      <c r="AE418" s="94"/>
      <c r="AF418" s="94"/>
      <c r="AG418" s="94"/>
      <c r="AH418" s="94"/>
      <c r="AI418" s="94"/>
    </row>
    <row r="419" spans="4:35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8"/>
      <c r="Q419" s="99"/>
      <c r="R419" s="99"/>
      <c r="S419" s="99"/>
      <c r="T419" s="127"/>
      <c r="U419" s="99"/>
      <c r="V419" s="99"/>
      <c r="W419" s="99"/>
      <c r="X419" s="99"/>
      <c r="Y419" s="99"/>
      <c r="Z419" s="99"/>
      <c r="AA419" s="99"/>
      <c r="AE419" s="94"/>
      <c r="AF419" s="94"/>
      <c r="AG419" s="94"/>
      <c r="AH419" s="94"/>
      <c r="AI419" s="94"/>
    </row>
    <row r="420" spans="4:35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8"/>
      <c r="Q420" s="99"/>
      <c r="R420" s="99"/>
      <c r="S420" s="99"/>
      <c r="T420" s="127"/>
      <c r="U420" s="99"/>
      <c r="V420" s="99"/>
      <c r="W420" s="99"/>
      <c r="X420" s="99"/>
      <c r="Y420" s="99"/>
      <c r="Z420" s="99"/>
      <c r="AA420" s="99"/>
      <c r="AE420" s="94"/>
      <c r="AF420" s="94"/>
      <c r="AG420" s="94"/>
      <c r="AH420" s="94"/>
      <c r="AI420" s="94"/>
    </row>
    <row r="421" spans="4:35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8"/>
      <c r="Q421" s="99"/>
      <c r="R421" s="99"/>
      <c r="S421" s="99"/>
      <c r="T421" s="127"/>
      <c r="U421" s="99"/>
      <c r="V421" s="99"/>
      <c r="W421" s="99"/>
      <c r="X421" s="99"/>
      <c r="Y421" s="99"/>
      <c r="Z421" s="99"/>
      <c r="AA421" s="99"/>
      <c r="AE421" s="94"/>
      <c r="AF421" s="94"/>
      <c r="AG421" s="94"/>
      <c r="AH421" s="94"/>
      <c r="AI421" s="94"/>
    </row>
    <row r="422" spans="4:35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8"/>
      <c r="Q422" s="99"/>
      <c r="R422" s="99"/>
      <c r="S422" s="99"/>
      <c r="T422" s="127"/>
      <c r="U422" s="99"/>
      <c r="V422" s="99"/>
      <c r="W422" s="99"/>
      <c r="X422" s="99"/>
      <c r="Y422" s="99"/>
      <c r="Z422" s="99"/>
      <c r="AA422" s="99"/>
      <c r="AE422" s="94"/>
      <c r="AF422" s="94"/>
      <c r="AG422" s="94"/>
      <c r="AH422" s="94"/>
      <c r="AI422" s="94"/>
    </row>
    <row r="423" spans="4:35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8"/>
      <c r="Q423" s="99"/>
      <c r="R423" s="99"/>
      <c r="S423" s="99"/>
      <c r="T423" s="127"/>
      <c r="U423" s="99"/>
      <c r="V423" s="99"/>
      <c r="W423" s="99"/>
      <c r="X423" s="99"/>
      <c r="Y423" s="99"/>
      <c r="Z423" s="99"/>
      <c r="AA423" s="99"/>
      <c r="AE423" s="94"/>
      <c r="AF423" s="94"/>
      <c r="AG423" s="94"/>
      <c r="AH423" s="94"/>
      <c r="AI423" s="94"/>
    </row>
    <row r="424" spans="4:35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8"/>
      <c r="Q424" s="99"/>
      <c r="R424" s="99"/>
      <c r="S424" s="99"/>
      <c r="T424" s="127"/>
      <c r="U424" s="99"/>
      <c r="V424" s="99"/>
      <c r="W424" s="99"/>
      <c r="X424" s="99"/>
      <c r="Y424" s="99"/>
      <c r="Z424" s="99"/>
      <c r="AA424" s="99"/>
      <c r="AE424" s="94"/>
      <c r="AF424" s="94"/>
      <c r="AG424" s="94"/>
      <c r="AH424" s="94"/>
      <c r="AI424" s="94"/>
    </row>
    <row r="425" spans="4:35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8"/>
      <c r="Q425" s="99"/>
      <c r="R425" s="99"/>
      <c r="S425" s="99"/>
      <c r="T425" s="127"/>
      <c r="U425" s="99"/>
      <c r="V425" s="99"/>
      <c r="W425" s="99"/>
      <c r="X425" s="99"/>
      <c r="Y425" s="99"/>
      <c r="Z425" s="99"/>
      <c r="AA425" s="99"/>
      <c r="AE425" s="94"/>
      <c r="AF425" s="94"/>
      <c r="AG425" s="94"/>
      <c r="AH425" s="94"/>
      <c r="AI425" s="94"/>
    </row>
    <row r="426" spans="4:35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8"/>
      <c r="Q426" s="99"/>
      <c r="R426" s="99"/>
      <c r="S426" s="99"/>
      <c r="T426" s="127"/>
      <c r="U426" s="99"/>
      <c r="V426" s="99"/>
      <c r="W426" s="99"/>
      <c r="X426" s="99"/>
      <c r="Y426" s="99"/>
      <c r="Z426" s="99"/>
      <c r="AA426" s="99"/>
      <c r="AE426" s="94"/>
      <c r="AF426" s="94"/>
      <c r="AG426" s="94"/>
      <c r="AH426" s="94"/>
      <c r="AI426" s="94"/>
    </row>
    <row r="427" spans="4:35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8"/>
      <c r="Q427" s="99"/>
      <c r="R427" s="99"/>
      <c r="S427" s="99"/>
      <c r="T427" s="127"/>
      <c r="U427" s="99"/>
      <c r="V427" s="99"/>
      <c r="W427" s="99"/>
      <c r="X427" s="99"/>
      <c r="Y427" s="99"/>
      <c r="Z427" s="99"/>
      <c r="AA427" s="99"/>
      <c r="AE427" s="94"/>
      <c r="AF427" s="94"/>
      <c r="AG427" s="94"/>
      <c r="AH427" s="94"/>
      <c r="AI427" s="94"/>
    </row>
    <row r="428" spans="4:35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8"/>
      <c r="Q428" s="99"/>
      <c r="R428" s="99"/>
      <c r="S428" s="99"/>
      <c r="T428" s="127"/>
      <c r="U428" s="99"/>
      <c r="V428" s="99"/>
      <c r="W428" s="99"/>
      <c r="X428" s="99"/>
      <c r="Y428" s="99"/>
      <c r="Z428" s="99"/>
      <c r="AA428" s="99"/>
      <c r="AE428" s="94"/>
      <c r="AF428" s="94"/>
      <c r="AG428" s="94"/>
      <c r="AH428" s="94"/>
      <c r="AI428" s="94"/>
    </row>
    <row r="429" spans="4:35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8"/>
      <c r="Q429" s="99"/>
      <c r="R429" s="99"/>
      <c r="S429" s="99"/>
      <c r="T429" s="127"/>
      <c r="U429" s="99"/>
      <c r="V429" s="99"/>
      <c r="W429" s="99"/>
      <c r="X429" s="99"/>
      <c r="Y429" s="99"/>
      <c r="Z429" s="99"/>
      <c r="AA429" s="99"/>
      <c r="AE429" s="94"/>
      <c r="AF429" s="94"/>
      <c r="AG429" s="94"/>
      <c r="AH429" s="94"/>
      <c r="AI429" s="94"/>
    </row>
    <row r="430" spans="4:35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8"/>
      <c r="Q430" s="99"/>
      <c r="R430" s="99"/>
      <c r="S430" s="99"/>
      <c r="T430" s="127"/>
      <c r="U430" s="99"/>
      <c r="V430" s="99"/>
      <c r="W430" s="99"/>
      <c r="X430" s="99"/>
      <c r="Y430" s="99"/>
      <c r="Z430" s="99"/>
      <c r="AA430" s="99"/>
      <c r="AE430" s="94"/>
      <c r="AF430" s="94"/>
      <c r="AG430" s="94"/>
      <c r="AH430" s="94"/>
      <c r="AI430" s="94"/>
    </row>
    <row r="431" spans="4:35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8"/>
      <c r="Q431" s="99"/>
      <c r="R431" s="99"/>
      <c r="S431" s="99"/>
      <c r="T431" s="127"/>
      <c r="U431" s="99"/>
      <c r="V431" s="99"/>
      <c r="W431" s="99"/>
      <c r="X431" s="99"/>
      <c r="Y431" s="99"/>
      <c r="Z431" s="99"/>
      <c r="AA431" s="99"/>
      <c r="AE431" s="94"/>
      <c r="AF431" s="94"/>
      <c r="AG431" s="94"/>
      <c r="AH431" s="94"/>
      <c r="AI431" s="94"/>
    </row>
    <row r="432" spans="4:35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8"/>
      <c r="Q432" s="99"/>
      <c r="R432" s="99"/>
      <c r="S432" s="99"/>
      <c r="T432" s="127"/>
      <c r="U432" s="99"/>
      <c r="V432" s="99"/>
      <c r="W432" s="99"/>
      <c r="X432" s="99"/>
      <c r="Y432" s="99"/>
      <c r="Z432" s="99"/>
      <c r="AA432" s="99"/>
      <c r="AE432" s="94"/>
      <c r="AF432" s="94"/>
      <c r="AG432" s="94"/>
      <c r="AH432" s="94"/>
      <c r="AI432" s="94"/>
    </row>
    <row r="433" spans="4:35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8"/>
      <c r="Q433" s="99"/>
      <c r="R433" s="99"/>
      <c r="S433" s="99"/>
      <c r="T433" s="127"/>
      <c r="U433" s="99"/>
      <c r="V433" s="99"/>
      <c r="W433" s="99"/>
      <c r="X433" s="99"/>
      <c r="Y433" s="99"/>
      <c r="Z433" s="99"/>
      <c r="AA433" s="99"/>
      <c r="AE433" s="94"/>
      <c r="AF433" s="94"/>
      <c r="AG433" s="94"/>
      <c r="AH433" s="94"/>
      <c r="AI433" s="94"/>
    </row>
    <row r="434" spans="4:35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8"/>
      <c r="Q434" s="99"/>
      <c r="R434" s="99"/>
      <c r="S434" s="99"/>
      <c r="T434" s="127"/>
      <c r="U434" s="99"/>
      <c r="V434" s="99"/>
      <c r="W434" s="99"/>
      <c r="X434" s="99"/>
      <c r="Y434" s="99"/>
      <c r="Z434" s="99"/>
      <c r="AA434" s="99"/>
      <c r="AE434" s="94"/>
      <c r="AF434" s="94"/>
      <c r="AG434" s="94"/>
      <c r="AH434" s="94"/>
      <c r="AI434" s="94"/>
    </row>
    <row r="435" spans="4:35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8"/>
      <c r="Q435" s="99"/>
      <c r="R435" s="99"/>
      <c r="S435" s="99"/>
      <c r="T435" s="127"/>
      <c r="U435" s="99"/>
      <c r="V435" s="99"/>
      <c r="W435" s="99"/>
      <c r="X435" s="99"/>
      <c r="Y435" s="99"/>
      <c r="Z435" s="99"/>
      <c r="AA435" s="99"/>
      <c r="AE435" s="94"/>
      <c r="AF435" s="94"/>
      <c r="AG435" s="94"/>
      <c r="AH435" s="94"/>
      <c r="AI435" s="94"/>
    </row>
    <row r="436" spans="4:35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8"/>
      <c r="Q436" s="99"/>
      <c r="R436" s="99"/>
      <c r="S436" s="99"/>
      <c r="T436" s="127"/>
      <c r="U436" s="99"/>
      <c r="V436" s="99"/>
      <c r="W436" s="99"/>
      <c r="X436" s="99"/>
      <c r="Y436" s="99"/>
      <c r="Z436" s="99"/>
      <c r="AA436" s="99"/>
      <c r="AE436" s="94"/>
      <c r="AF436" s="94"/>
      <c r="AG436" s="94"/>
      <c r="AH436" s="94"/>
      <c r="AI436" s="94"/>
    </row>
    <row r="437" spans="4:35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8"/>
      <c r="Q437" s="99"/>
      <c r="R437" s="99"/>
      <c r="S437" s="99"/>
      <c r="T437" s="127"/>
      <c r="U437" s="99"/>
      <c r="V437" s="99"/>
      <c r="W437" s="99"/>
      <c r="X437" s="99"/>
      <c r="Y437" s="99"/>
      <c r="Z437" s="99"/>
      <c r="AA437" s="99"/>
      <c r="AE437" s="94"/>
      <c r="AF437" s="94"/>
      <c r="AG437" s="94"/>
      <c r="AH437" s="94"/>
      <c r="AI437" s="94"/>
    </row>
    <row r="438" spans="4:35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8"/>
      <c r="Q438" s="99"/>
      <c r="R438" s="99"/>
      <c r="S438" s="99"/>
      <c r="T438" s="127"/>
      <c r="U438" s="99"/>
      <c r="V438" s="99"/>
      <c r="W438" s="99"/>
      <c r="X438" s="99"/>
      <c r="Y438" s="99"/>
      <c r="Z438" s="99"/>
      <c r="AA438" s="99"/>
      <c r="AE438" s="94"/>
      <c r="AF438" s="94"/>
      <c r="AG438" s="94"/>
      <c r="AH438" s="94"/>
      <c r="AI438" s="94"/>
    </row>
    <row r="439" spans="4:35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8"/>
      <c r="Q439" s="99"/>
      <c r="R439" s="99"/>
      <c r="S439" s="99"/>
      <c r="T439" s="127"/>
      <c r="U439" s="99"/>
      <c r="V439" s="99"/>
      <c r="W439" s="99"/>
      <c r="X439" s="99"/>
      <c r="Y439" s="99"/>
      <c r="Z439" s="99"/>
      <c r="AA439" s="99"/>
      <c r="AE439" s="94"/>
      <c r="AF439" s="94"/>
      <c r="AG439" s="94"/>
      <c r="AH439" s="94"/>
      <c r="AI439" s="94"/>
    </row>
    <row r="440" spans="4:35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8"/>
      <c r="Q440" s="99"/>
      <c r="R440" s="99"/>
      <c r="S440" s="99"/>
      <c r="T440" s="127"/>
      <c r="U440" s="99"/>
      <c r="V440" s="99"/>
      <c r="W440" s="99"/>
      <c r="X440" s="99"/>
      <c r="Y440" s="99"/>
      <c r="Z440" s="99"/>
      <c r="AA440" s="99"/>
      <c r="AE440" s="94"/>
      <c r="AF440" s="94"/>
      <c r="AG440" s="94"/>
      <c r="AH440" s="94"/>
      <c r="AI440" s="94"/>
    </row>
    <row r="441" spans="4:35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8"/>
      <c r="Q441" s="99"/>
      <c r="R441" s="99"/>
      <c r="S441" s="99"/>
      <c r="T441" s="127"/>
      <c r="U441" s="99"/>
      <c r="V441" s="99"/>
      <c r="W441" s="99"/>
      <c r="X441" s="99"/>
      <c r="Y441" s="99"/>
      <c r="Z441" s="99"/>
      <c r="AA441" s="99"/>
      <c r="AE441" s="94"/>
      <c r="AF441" s="94"/>
      <c r="AG441" s="94"/>
      <c r="AH441" s="94"/>
      <c r="AI441" s="94"/>
    </row>
    <row r="442" spans="4:35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8"/>
      <c r="Q442" s="99"/>
      <c r="R442" s="99"/>
      <c r="S442" s="99"/>
      <c r="T442" s="127"/>
      <c r="U442" s="99"/>
      <c r="V442" s="99"/>
      <c r="W442" s="99"/>
      <c r="X442" s="99"/>
      <c r="Y442" s="99"/>
      <c r="Z442" s="99"/>
      <c r="AA442" s="99"/>
      <c r="AE442" s="94"/>
      <c r="AF442" s="94"/>
      <c r="AG442" s="94"/>
      <c r="AH442" s="94"/>
      <c r="AI442" s="94"/>
    </row>
    <row r="443" spans="4:35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8"/>
      <c r="Q443" s="99"/>
      <c r="R443" s="99"/>
      <c r="S443" s="99"/>
      <c r="T443" s="127"/>
      <c r="U443" s="99"/>
      <c r="V443" s="99"/>
      <c r="W443" s="99"/>
      <c r="X443" s="99"/>
      <c r="Y443" s="99"/>
      <c r="Z443" s="99"/>
      <c r="AA443" s="99"/>
      <c r="AE443" s="94"/>
      <c r="AF443" s="94"/>
      <c r="AG443" s="94"/>
      <c r="AH443" s="94"/>
      <c r="AI443" s="94"/>
    </row>
    <row r="444" spans="4:35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8"/>
      <c r="Q444" s="99"/>
      <c r="R444" s="99"/>
      <c r="S444" s="99"/>
      <c r="T444" s="127"/>
      <c r="U444" s="99"/>
      <c r="V444" s="99"/>
      <c r="W444" s="99"/>
      <c r="X444" s="99"/>
      <c r="Y444" s="99"/>
      <c r="Z444" s="99"/>
      <c r="AA444" s="99"/>
      <c r="AE444" s="94"/>
      <c r="AF444" s="94"/>
      <c r="AG444" s="94"/>
      <c r="AH444" s="94"/>
      <c r="AI444" s="94"/>
    </row>
    <row r="445" spans="4:35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8"/>
      <c r="Q445" s="99"/>
      <c r="R445" s="99"/>
      <c r="S445" s="99"/>
      <c r="T445" s="127"/>
      <c r="U445" s="99"/>
      <c r="V445" s="99"/>
      <c r="W445" s="99"/>
      <c r="X445" s="99"/>
      <c r="Y445" s="99"/>
      <c r="Z445" s="99"/>
      <c r="AA445" s="99"/>
      <c r="AE445" s="94"/>
      <c r="AF445" s="94"/>
      <c r="AG445" s="94"/>
      <c r="AH445" s="94"/>
      <c r="AI445" s="94"/>
    </row>
    <row r="446" spans="4:35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8"/>
      <c r="Q446" s="99"/>
      <c r="R446" s="99"/>
      <c r="S446" s="99"/>
      <c r="T446" s="127"/>
      <c r="U446" s="99"/>
      <c r="V446" s="99"/>
      <c r="W446" s="99"/>
      <c r="X446" s="99"/>
      <c r="Y446" s="99"/>
      <c r="Z446" s="99"/>
      <c r="AA446" s="99"/>
      <c r="AE446" s="94"/>
      <c r="AF446" s="94"/>
      <c r="AG446" s="94"/>
      <c r="AH446" s="94"/>
      <c r="AI446" s="94"/>
    </row>
    <row r="447" spans="4:35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8"/>
      <c r="Q447" s="99"/>
      <c r="R447" s="99"/>
      <c r="S447" s="99"/>
      <c r="T447" s="127"/>
      <c r="U447" s="99"/>
      <c r="V447" s="99"/>
      <c r="W447" s="99"/>
      <c r="X447" s="99"/>
      <c r="Y447" s="99"/>
      <c r="Z447" s="99"/>
      <c r="AA447" s="99"/>
      <c r="AE447" s="94"/>
      <c r="AF447" s="94"/>
      <c r="AG447" s="94"/>
      <c r="AH447" s="94"/>
      <c r="AI447" s="94"/>
    </row>
    <row r="448" spans="4:35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8"/>
      <c r="Q448" s="99"/>
      <c r="R448" s="99"/>
      <c r="S448" s="99"/>
      <c r="T448" s="127"/>
      <c r="U448" s="99"/>
      <c r="V448" s="99"/>
      <c r="W448" s="99"/>
      <c r="X448" s="99"/>
      <c r="Y448" s="99"/>
      <c r="Z448" s="99"/>
      <c r="AA448" s="99"/>
      <c r="AE448" s="94"/>
      <c r="AF448" s="94"/>
      <c r="AG448" s="94"/>
      <c r="AH448" s="94"/>
      <c r="AI448" s="94"/>
    </row>
    <row r="449" spans="4:35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8"/>
      <c r="Q449" s="99"/>
      <c r="R449" s="99"/>
      <c r="S449" s="99"/>
      <c r="T449" s="127"/>
      <c r="U449" s="99"/>
      <c r="V449" s="99"/>
      <c r="W449" s="99"/>
      <c r="X449" s="99"/>
      <c r="Y449" s="99"/>
      <c r="Z449" s="99"/>
      <c r="AA449" s="99"/>
      <c r="AE449" s="94"/>
      <c r="AF449" s="94"/>
      <c r="AG449" s="94"/>
      <c r="AH449" s="94"/>
      <c r="AI449" s="94"/>
    </row>
    <row r="450" spans="4:35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8"/>
      <c r="Q450" s="99"/>
      <c r="R450" s="99"/>
      <c r="S450" s="99"/>
      <c r="T450" s="127"/>
      <c r="U450" s="99"/>
      <c r="V450" s="99"/>
      <c r="W450" s="99"/>
      <c r="X450" s="99"/>
      <c r="Y450" s="99"/>
      <c r="Z450" s="99"/>
      <c r="AA450" s="99"/>
      <c r="AE450" s="94"/>
      <c r="AF450" s="94"/>
      <c r="AG450" s="94"/>
      <c r="AH450" s="94"/>
      <c r="AI450" s="94"/>
    </row>
    <row r="451" spans="4:35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8"/>
      <c r="Q451" s="99"/>
      <c r="R451" s="99"/>
      <c r="S451" s="99"/>
      <c r="T451" s="127"/>
      <c r="U451" s="99"/>
      <c r="V451" s="99"/>
      <c r="W451" s="99"/>
      <c r="X451" s="99"/>
      <c r="Y451" s="99"/>
      <c r="Z451" s="99"/>
      <c r="AA451" s="99"/>
      <c r="AE451" s="94"/>
      <c r="AF451" s="94"/>
      <c r="AG451" s="94"/>
      <c r="AH451" s="94"/>
      <c r="AI451" s="94"/>
    </row>
    <row r="452" spans="4:35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8"/>
      <c r="Q452" s="99"/>
      <c r="R452" s="99"/>
      <c r="S452" s="99"/>
      <c r="T452" s="127"/>
      <c r="U452" s="99"/>
      <c r="V452" s="99"/>
      <c r="W452" s="99"/>
      <c r="X452" s="99"/>
      <c r="Y452" s="99"/>
      <c r="Z452" s="99"/>
      <c r="AA452" s="99"/>
      <c r="AE452" s="94"/>
      <c r="AF452" s="94"/>
      <c r="AG452" s="94"/>
      <c r="AH452" s="94"/>
      <c r="AI452" s="94"/>
    </row>
    <row r="453" spans="4:35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8"/>
      <c r="Q453" s="99"/>
      <c r="R453" s="99"/>
      <c r="S453" s="99"/>
      <c r="T453" s="127"/>
      <c r="U453" s="99"/>
      <c r="V453" s="99"/>
      <c r="W453" s="99"/>
      <c r="X453" s="99"/>
      <c r="Y453" s="99"/>
      <c r="Z453" s="99"/>
      <c r="AA453" s="99"/>
      <c r="AE453" s="94"/>
      <c r="AF453" s="94"/>
      <c r="AG453" s="94"/>
      <c r="AH453" s="94"/>
      <c r="AI453" s="94"/>
    </row>
    <row r="454" spans="4:35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8"/>
      <c r="Q454" s="99"/>
      <c r="R454" s="99"/>
      <c r="S454" s="99"/>
      <c r="T454" s="127"/>
      <c r="U454" s="99"/>
      <c r="V454" s="99"/>
      <c r="W454" s="99"/>
      <c r="X454" s="99"/>
      <c r="Y454" s="99"/>
      <c r="Z454" s="99"/>
      <c r="AA454" s="99"/>
      <c r="AE454" s="94"/>
      <c r="AF454" s="94"/>
      <c r="AG454" s="94"/>
      <c r="AH454" s="94"/>
      <c r="AI454" s="94"/>
    </row>
    <row r="455" spans="4:35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8"/>
      <c r="Q455" s="99"/>
      <c r="R455" s="99"/>
      <c r="S455" s="99"/>
      <c r="T455" s="127"/>
      <c r="U455" s="99"/>
      <c r="V455" s="99"/>
      <c r="W455" s="99"/>
      <c r="X455" s="99"/>
      <c r="Y455" s="99"/>
      <c r="Z455" s="99"/>
      <c r="AA455" s="99"/>
      <c r="AE455" s="94"/>
      <c r="AF455" s="94"/>
      <c r="AG455" s="94"/>
      <c r="AH455" s="94"/>
      <c r="AI455" s="94"/>
    </row>
    <row r="456" spans="4:35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8"/>
      <c r="Q456" s="99"/>
      <c r="R456" s="99"/>
      <c r="S456" s="99"/>
      <c r="T456" s="127"/>
      <c r="U456" s="99"/>
      <c r="V456" s="99"/>
      <c r="W456" s="99"/>
      <c r="X456" s="99"/>
      <c r="Y456" s="99"/>
      <c r="Z456" s="99"/>
      <c r="AA456" s="99"/>
      <c r="AE456" s="94"/>
      <c r="AF456" s="94"/>
      <c r="AG456" s="94"/>
      <c r="AH456" s="94"/>
      <c r="AI456" s="94"/>
    </row>
    <row r="457" spans="4:35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8"/>
      <c r="Q457" s="99"/>
      <c r="R457" s="99"/>
      <c r="S457" s="99"/>
      <c r="T457" s="127"/>
      <c r="U457" s="99"/>
      <c r="V457" s="99"/>
      <c r="W457" s="99"/>
      <c r="X457" s="99"/>
      <c r="Y457" s="99"/>
      <c r="Z457" s="99"/>
      <c r="AA457" s="99"/>
      <c r="AE457" s="94"/>
      <c r="AF457" s="94"/>
      <c r="AG457" s="94"/>
      <c r="AH457" s="94"/>
      <c r="AI457" s="94"/>
    </row>
    <row r="458" spans="4:35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8"/>
      <c r="Q458" s="99"/>
      <c r="R458" s="99"/>
      <c r="S458" s="99"/>
      <c r="T458" s="127"/>
      <c r="U458" s="99"/>
      <c r="V458" s="99"/>
      <c r="W458" s="99"/>
      <c r="X458" s="99"/>
      <c r="Y458" s="99"/>
      <c r="Z458" s="99"/>
      <c r="AA458" s="99"/>
      <c r="AE458" s="94"/>
      <c r="AF458" s="94"/>
      <c r="AG458" s="94"/>
      <c r="AH458" s="94"/>
      <c r="AI458" s="94"/>
    </row>
    <row r="459" spans="4:35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8"/>
      <c r="Q459" s="99"/>
      <c r="R459" s="99"/>
      <c r="S459" s="99"/>
      <c r="T459" s="127"/>
      <c r="U459" s="99"/>
      <c r="V459" s="99"/>
      <c r="W459" s="99"/>
      <c r="X459" s="99"/>
      <c r="Y459" s="99"/>
      <c r="Z459" s="99"/>
      <c r="AA459" s="99"/>
      <c r="AE459" s="94"/>
      <c r="AF459" s="94"/>
      <c r="AG459" s="94"/>
      <c r="AH459" s="94"/>
      <c r="AI459" s="94"/>
    </row>
    <row r="460" spans="4:35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8"/>
      <c r="Q460" s="99"/>
      <c r="R460" s="99"/>
      <c r="S460" s="99"/>
      <c r="T460" s="127"/>
      <c r="U460" s="99"/>
      <c r="V460" s="99"/>
      <c r="W460" s="99"/>
      <c r="X460" s="99"/>
      <c r="Y460" s="99"/>
      <c r="Z460" s="99"/>
      <c r="AA460" s="99"/>
      <c r="AE460" s="94"/>
      <c r="AF460" s="94"/>
      <c r="AG460" s="94"/>
      <c r="AH460" s="94"/>
      <c r="AI460" s="94"/>
    </row>
    <row r="461" spans="4:35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8"/>
      <c r="Q461" s="99"/>
      <c r="R461" s="99"/>
      <c r="S461" s="99"/>
      <c r="T461" s="127"/>
      <c r="U461" s="99"/>
      <c r="V461" s="99"/>
      <c r="W461" s="99"/>
      <c r="X461" s="99"/>
      <c r="Y461" s="99"/>
      <c r="Z461" s="99"/>
      <c r="AA461" s="99"/>
      <c r="AE461" s="94"/>
      <c r="AF461" s="94"/>
      <c r="AG461" s="94"/>
      <c r="AH461" s="94"/>
      <c r="AI461" s="94"/>
    </row>
    <row r="462" spans="4:35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8"/>
      <c r="Q462" s="99"/>
      <c r="R462" s="99"/>
      <c r="S462" s="99"/>
      <c r="T462" s="127"/>
      <c r="U462" s="99"/>
      <c r="V462" s="99"/>
      <c r="W462" s="99"/>
      <c r="X462" s="99"/>
      <c r="Y462" s="99"/>
      <c r="Z462" s="99"/>
      <c r="AA462" s="99"/>
      <c r="AE462" s="94"/>
      <c r="AF462" s="94"/>
      <c r="AG462" s="94"/>
      <c r="AH462" s="94"/>
      <c r="AI462" s="94"/>
    </row>
    <row r="463" spans="4:35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8"/>
      <c r="Q463" s="99"/>
      <c r="R463" s="99"/>
      <c r="S463" s="99"/>
      <c r="T463" s="127"/>
      <c r="U463" s="99"/>
      <c r="V463" s="99"/>
      <c r="W463" s="99"/>
      <c r="X463" s="99"/>
      <c r="Y463" s="99"/>
      <c r="Z463" s="99"/>
      <c r="AA463" s="99"/>
      <c r="AE463" s="94"/>
      <c r="AF463" s="94"/>
      <c r="AG463" s="94"/>
      <c r="AH463" s="94"/>
      <c r="AI463" s="94"/>
    </row>
    <row r="464" spans="4:35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8"/>
      <c r="Q464" s="99"/>
      <c r="R464" s="99"/>
      <c r="S464" s="99"/>
      <c r="T464" s="127"/>
      <c r="U464" s="99"/>
      <c r="V464" s="99"/>
      <c r="W464" s="99"/>
      <c r="X464" s="99"/>
      <c r="Y464" s="99"/>
      <c r="Z464" s="99"/>
      <c r="AA464" s="99"/>
      <c r="AE464" s="94"/>
      <c r="AF464" s="94"/>
      <c r="AG464" s="94"/>
      <c r="AH464" s="94"/>
      <c r="AI464" s="94"/>
    </row>
    <row r="465" spans="4:35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8"/>
      <c r="Q465" s="99"/>
      <c r="R465" s="99"/>
      <c r="S465" s="99"/>
      <c r="T465" s="127"/>
      <c r="U465" s="99"/>
      <c r="V465" s="99"/>
      <c r="W465" s="99"/>
      <c r="X465" s="99"/>
      <c r="Y465" s="99"/>
      <c r="Z465" s="99"/>
      <c r="AA465" s="99"/>
      <c r="AE465" s="94"/>
      <c r="AF465" s="94"/>
      <c r="AG465" s="94"/>
      <c r="AH465" s="94"/>
      <c r="AI465" s="94"/>
    </row>
    <row r="466" spans="4:35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8"/>
      <c r="Q466" s="99"/>
      <c r="R466" s="99"/>
      <c r="S466" s="99"/>
      <c r="T466" s="127"/>
      <c r="U466" s="99"/>
      <c r="V466" s="99"/>
      <c r="W466" s="99"/>
      <c r="X466" s="99"/>
      <c r="Y466" s="99"/>
      <c r="Z466" s="99"/>
      <c r="AA466" s="99"/>
      <c r="AE466" s="94"/>
      <c r="AF466" s="94"/>
      <c r="AG466" s="94"/>
      <c r="AH466" s="94"/>
      <c r="AI466" s="94"/>
    </row>
    <row r="467" spans="4:35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8"/>
      <c r="Q467" s="99"/>
      <c r="R467" s="99"/>
      <c r="S467" s="99"/>
      <c r="T467" s="127"/>
      <c r="U467" s="99"/>
      <c r="V467" s="99"/>
      <c r="W467" s="99"/>
      <c r="X467" s="99"/>
      <c r="Y467" s="99"/>
      <c r="Z467" s="99"/>
      <c r="AA467" s="99"/>
      <c r="AE467" s="94"/>
      <c r="AF467" s="94"/>
      <c r="AG467" s="94"/>
      <c r="AH467" s="94"/>
      <c r="AI467" s="94"/>
    </row>
    <row r="468" spans="4:35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8"/>
      <c r="Q468" s="99"/>
      <c r="R468" s="99"/>
      <c r="S468" s="99"/>
      <c r="T468" s="127"/>
      <c r="U468" s="99"/>
      <c r="V468" s="99"/>
      <c r="W468" s="99"/>
      <c r="X468" s="99"/>
      <c r="Y468" s="99"/>
      <c r="Z468" s="99"/>
      <c r="AA468" s="99"/>
      <c r="AE468" s="94"/>
      <c r="AF468" s="94"/>
      <c r="AG468" s="94"/>
      <c r="AH468" s="94"/>
      <c r="AI468" s="94"/>
    </row>
    <row r="469" spans="4:35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8"/>
      <c r="Q469" s="99"/>
      <c r="R469" s="99"/>
      <c r="S469" s="99"/>
      <c r="T469" s="127"/>
      <c r="U469" s="99"/>
      <c r="V469" s="99"/>
      <c r="W469" s="99"/>
      <c r="X469" s="99"/>
      <c r="Y469" s="99"/>
      <c r="Z469" s="99"/>
      <c r="AA469" s="99"/>
      <c r="AE469" s="94"/>
      <c r="AF469" s="94"/>
      <c r="AG469" s="94"/>
      <c r="AH469" s="94"/>
      <c r="AI469" s="94"/>
    </row>
    <row r="470" spans="4:35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8"/>
      <c r="Q470" s="99"/>
      <c r="R470" s="99"/>
      <c r="S470" s="99"/>
      <c r="T470" s="127"/>
      <c r="U470" s="99"/>
      <c r="V470" s="99"/>
      <c r="W470" s="99"/>
      <c r="X470" s="99"/>
      <c r="Y470" s="99"/>
      <c r="Z470" s="99"/>
      <c r="AA470" s="99"/>
      <c r="AE470" s="94"/>
      <c r="AF470" s="94"/>
      <c r="AG470" s="94"/>
      <c r="AH470" s="94"/>
      <c r="AI470" s="94"/>
    </row>
    <row r="471" spans="4:35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8"/>
      <c r="Q471" s="99"/>
      <c r="R471" s="99"/>
      <c r="S471" s="99"/>
      <c r="T471" s="127"/>
      <c r="U471" s="99"/>
      <c r="V471" s="99"/>
      <c r="W471" s="99"/>
      <c r="X471" s="99"/>
      <c r="Y471" s="99"/>
      <c r="Z471" s="99"/>
      <c r="AA471" s="99"/>
      <c r="AE471" s="94"/>
      <c r="AF471" s="94"/>
      <c r="AG471" s="94"/>
      <c r="AH471" s="94"/>
      <c r="AI471" s="94"/>
    </row>
    <row r="472" spans="4:35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8"/>
      <c r="Q472" s="99"/>
      <c r="R472" s="99"/>
      <c r="S472" s="99"/>
      <c r="T472" s="127"/>
      <c r="U472" s="99"/>
      <c r="V472" s="99"/>
      <c r="W472" s="99"/>
      <c r="X472" s="99"/>
      <c r="Y472" s="99"/>
      <c r="Z472" s="99"/>
      <c r="AA472" s="99"/>
      <c r="AE472" s="94"/>
      <c r="AF472" s="94"/>
      <c r="AG472" s="94"/>
      <c r="AH472" s="94"/>
      <c r="AI472" s="94"/>
    </row>
    <row r="473" spans="4:35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8"/>
      <c r="Q473" s="99"/>
      <c r="R473" s="99"/>
      <c r="S473" s="99"/>
      <c r="T473" s="127"/>
      <c r="U473" s="99"/>
      <c r="V473" s="99"/>
      <c r="W473" s="99"/>
      <c r="X473" s="99"/>
      <c r="Y473" s="99"/>
      <c r="Z473" s="99"/>
      <c r="AA473" s="99"/>
      <c r="AE473" s="94"/>
      <c r="AF473" s="94"/>
      <c r="AG473" s="94"/>
      <c r="AH473" s="94"/>
      <c r="AI473" s="94"/>
    </row>
    <row r="474" spans="4:35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8"/>
      <c r="Q474" s="99"/>
      <c r="R474" s="99"/>
      <c r="S474" s="99"/>
      <c r="T474" s="127"/>
      <c r="U474" s="99"/>
      <c r="V474" s="99"/>
      <c r="W474" s="99"/>
      <c r="X474" s="99"/>
      <c r="Y474" s="99"/>
      <c r="Z474" s="99"/>
      <c r="AA474" s="99"/>
      <c r="AE474" s="94"/>
      <c r="AF474" s="94"/>
      <c r="AG474" s="94"/>
      <c r="AH474" s="94"/>
      <c r="AI474" s="94"/>
    </row>
    <row r="475" spans="4:35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8"/>
      <c r="Q475" s="99"/>
      <c r="R475" s="99"/>
      <c r="S475" s="99"/>
      <c r="T475" s="127"/>
      <c r="U475" s="99"/>
      <c r="V475" s="99"/>
      <c r="W475" s="99"/>
      <c r="X475" s="99"/>
      <c r="Y475" s="99"/>
      <c r="Z475" s="99"/>
      <c r="AA475" s="99"/>
      <c r="AE475" s="94"/>
      <c r="AF475" s="94"/>
      <c r="AG475" s="94"/>
      <c r="AH475" s="94"/>
      <c r="AI475" s="94"/>
    </row>
    <row r="476" spans="4:35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8"/>
      <c r="Q476" s="99"/>
      <c r="R476" s="99"/>
      <c r="S476" s="99"/>
      <c r="T476" s="127"/>
      <c r="U476" s="99"/>
      <c r="V476" s="99"/>
      <c r="W476" s="99"/>
      <c r="X476" s="99"/>
      <c r="Y476" s="99"/>
      <c r="Z476" s="99"/>
      <c r="AA476" s="99"/>
      <c r="AE476" s="94"/>
      <c r="AF476" s="94"/>
      <c r="AG476" s="94"/>
      <c r="AH476" s="94"/>
      <c r="AI476" s="94"/>
    </row>
    <row r="477" spans="4:35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8"/>
      <c r="Q477" s="99"/>
      <c r="R477" s="99"/>
      <c r="S477" s="99"/>
      <c r="T477" s="127"/>
      <c r="U477" s="99"/>
      <c r="V477" s="99"/>
      <c r="W477" s="99"/>
      <c r="X477" s="99"/>
      <c r="Y477" s="99"/>
      <c r="Z477" s="99"/>
      <c r="AA477" s="99"/>
      <c r="AE477" s="94"/>
      <c r="AF477" s="94"/>
      <c r="AG477" s="94"/>
      <c r="AH477" s="94"/>
      <c r="AI477" s="94"/>
    </row>
    <row r="478" spans="4:35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8"/>
      <c r="Q478" s="99"/>
      <c r="R478" s="99"/>
      <c r="S478" s="99"/>
      <c r="T478" s="127"/>
      <c r="U478" s="99"/>
      <c r="V478" s="99"/>
      <c r="W478" s="99"/>
      <c r="X478" s="99"/>
      <c r="Y478" s="99"/>
      <c r="Z478" s="99"/>
      <c r="AA478" s="99"/>
      <c r="AE478" s="94"/>
      <c r="AF478" s="94"/>
      <c r="AG478" s="94"/>
      <c r="AH478" s="94"/>
      <c r="AI478" s="94"/>
    </row>
    <row r="479" spans="4:35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8"/>
      <c r="Q479" s="99"/>
      <c r="R479" s="99"/>
      <c r="S479" s="99"/>
      <c r="T479" s="127"/>
      <c r="U479" s="99"/>
      <c r="V479" s="99"/>
      <c r="W479" s="99"/>
      <c r="X479" s="99"/>
      <c r="Y479" s="99"/>
      <c r="Z479" s="99"/>
      <c r="AA479" s="99"/>
      <c r="AE479" s="94"/>
      <c r="AF479" s="94"/>
      <c r="AG479" s="94"/>
      <c r="AH479" s="94"/>
      <c r="AI479" s="94"/>
    </row>
    <row r="480" spans="4:35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8"/>
      <c r="Q480" s="99"/>
      <c r="R480" s="99"/>
      <c r="S480" s="99"/>
      <c r="T480" s="127"/>
      <c r="U480" s="99"/>
      <c r="V480" s="99"/>
      <c r="W480" s="99"/>
      <c r="X480" s="99"/>
      <c r="Y480" s="99"/>
      <c r="Z480" s="99"/>
      <c r="AA480" s="99"/>
      <c r="AE480" s="94"/>
      <c r="AF480" s="94"/>
      <c r="AG480" s="94"/>
      <c r="AH480" s="94"/>
      <c r="AI480" s="94"/>
    </row>
    <row r="481" spans="4:35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8"/>
      <c r="Q481" s="99"/>
      <c r="R481" s="99"/>
      <c r="S481" s="99"/>
      <c r="T481" s="127"/>
      <c r="U481" s="99"/>
      <c r="V481" s="99"/>
      <c r="W481" s="99"/>
      <c r="X481" s="99"/>
      <c r="Y481" s="99"/>
      <c r="Z481" s="99"/>
      <c r="AA481" s="99"/>
      <c r="AE481" s="94"/>
      <c r="AF481" s="94"/>
      <c r="AG481" s="94"/>
      <c r="AH481" s="94"/>
      <c r="AI481" s="94"/>
    </row>
    <row r="482" spans="4:35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8"/>
      <c r="Q482" s="99"/>
      <c r="R482" s="99"/>
      <c r="S482" s="99"/>
      <c r="T482" s="127"/>
      <c r="U482" s="99"/>
      <c r="V482" s="99"/>
      <c r="W482" s="99"/>
      <c r="X482" s="99"/>
      <c r="Y482" s="99"/>
      <c r="Z482" s="99"/>
      <c r="AA482" s="99"/>
      <c r="AE482" s="94"/>
      <c r="AF482" s="94"/>
      <c r="AG482" s="94"/>
      <c r="AH482" s="94"/>
      <c r="AI482" s="94"/>
    </row>
    <row r="483" spans="4:35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8"/>
      <c r="Q483" s="99"/>
      <c r="R483" s="99"/>
      <c r="S483" s="99"/>
      <c r="T483" s="127"/>
      <c r="U483" s="99"/>
      <c r="V483" s="99"/>
      <c r="W483" s="99"/>
      <c r="X483" s="99"/>
      <c r="Y483" s="99"/>
      <c r="Z483" s="99"/>
      <c r="AA483" s="99"/>
      <c r="AE483" s="94"/>
      <c r="AF483" s="94"/>
      <c r="AG483" s="94"/>
      <c r="AH483" s="94"/>
      <c r="AI483" s="94"/>
    </row>
    <row r="484" spans="4:35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8"/>
      <c r="Q484" s="99"/>
      <c r="R484" s="99"/>
      <c r="S484" s="99"/>
      <c r="T484" s="127"/>
      <c r="U484" s="99"/>
      <c r="V484" s="99"/>
      <c r="W484" s="99"/>
      <c r="X484" s="99"/>
      <c r="Y484" s="99"/>
      <c r="Z484" s="99"/>
      <c r="AA484" s="99"/>
      <c r="AE484" s="94"/>
      <c r="AF484" s="94"/>
      <c r="AG484" s="94"/>
      <c r="AH484" s="94"/>
      <c r="AI484" s="94"/>
    </row>
    <row r="485" spans="4:35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8"/>
      <c r="Q485" s="99"/>
      <c r="R485" s="99"/>
      <c r="S485" s="99"/>
      <c r="T485" s="127"/>
      <c r="U485" s="99"/>
      <c r="V485" s="99"/>
      <c r="W485" s="99"/>
      <c r="X485" s="99"/>
      <c r="Y485" s="99"/>
      <c r="Z485" s="99"/>
      <c r="AA485" s="99"/>
      <c r="AE485" s="94"/>
      <c r="AF485" s="94"/>
      <c r="AG485" s="94"/>
      <c r="AH485" s="94"/>
      <c r="AI485" s="94"/>
    </row>
    <row r="486" spans="4:35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8"/>
      <c r="Q486" s="99"/>
      <c r="R486" s="99"/>
      <c r="S486" s="99"/>
      <c r="T486" s="127"/>
      <c r="U486" s="99"/>
      <c r="V486" s="99"/>
      <c r="W486" s="99"/>
      <c r="X486" s="99"/>
      <c r="Y486" s="99"/>
      <c r="Z486" s="99"/>
      <c r="AA486" s="99"/>
      <c r="AE486" s="94"/>
      <c r="AF486" s="94"/>
      <c r="AG486" s="94"/>
      <c r="AH486" s="94"/>
      <c r="AI486" s="94"/>
    </row>
    <row r="487" spans="4:35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8"/>
      <c r="Q487" s="99"/>
      <c r="R487" s="99"/>
      <c r="S487" s="99"/>
      <c r="T487" s="127"/>
      <c r="U487" s="99"/>
      <c r="V487" s="99"/>
      <c r="W487" s="99"/>
      <c r="X487" s="99"/>
      <c r="Y487" s="99"/>
      <c r="Z487" s="99"/>
      <c r="AA487" s="99"/>
      <c r="AE487" s="94"/>
      <c r="AF487" s="94"/>
      <c r="AG487" s="94"/>
      <c r="AH487" s="94"/>
      <c r="AI487" s="94"/>
    </row>
    <row r="488" spans="4:35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8"/>
      <c r="Q488" s="99"/>
      <c r="R488" s="99"/>
      <c r="S488" s="99"/>
      <c r="T488" s="127"/>
      <c r="U488" s="99"/>
      <c r="V488" s="99"/>
      <c r="W488" s="99"/>
      <c r="X488" s="99"/>
      <c r="Y488" s="99"/>
      <c r="Z488" s="99"/>
      <c r="AA488" s="99"/>
      <c r="AE488" s="94"/>
      <c r="AF488" s="94"/>
      <c r="AG488" s="94"/>
      <c r="AH488" s="94"/>
      <c r="AI488" s="94"/>
    </row>
    <row r="489" spans="4:35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8"/>
      <c r="Q489" s="99"/>
      <c r="R489" s="99"/>
      <c r="S489" s="99"/>
      <c r="T489" s="127"/>
      <c r="U489" s="99"/>
      <c r="V489" s="99"/>
      <c r="W489" s="99"/>
      <c r="X489" s="99"/>
      <c r="Y489" s="99"/>
      <c r="Z489" s="99"/>
      <c r="AA489" s="99"/>
      <c r="AE489" s="94"/>
      <c r="AF489" s="94"/>
      <c r="AG489" s="94"/>
      <c r="AH489" s="94"/>
      <c r="AI489" s="94"/>
    </row>
    <row r="490" spans="4:35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8"/>
      <c r="Q490" s="99"/>
      <c r="R490" s="99"/>
      <c r="S490" s="99"/>
      <c r="T490" s="127"/>
      <c r="U490" s="99"/>
      <c r="V490" s="99"/>
      <c r="W490" s="99"/>
      <c r="X490" s="99"/>
      <c r="Y490" s="99"/>
      <c r="Z490" s="99"/>
      <c r="AA490" s="99"/>
      <c r="AE490" s="94"/>
      <c r="AF490" s="94"/>
      <c r="AG490" s="94"/>
      <c r="AH490" s="94"/>
      <c r="AI490" s="94"/>
    </row>
    <row r="491" spans="4:35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8"/>
      <c r="Q491" s="99"/>
      <c r="R491" s="99"/>
      <c r="S491" s="99"/>
      <c r="T491" s="127"/>
      <c r="U491" s="99"/>
      <c r="V491" s="99"/>
      <c r="W491" s="99"/>
      <c r="X491" s="99"/>
      <c r="Y491" s="99"/>
      <c r="Z491" s="99"/>
      <c r="AA491" s="99"/>
      <c r="AE491" s="94"/>
      <c r="AF491" s="94"/>
      <c r="AG491" s="94"/>
      <c r="AH491" s="94"/>
      <c r="AI491" s="94"/>
    </row>
    <row r="492" spans="4:35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8"/>
      <c r="Q492" s="99"/>
      <c r="R492" s="99"/>
      <c r="S492" s="99"/>
      <c r="T492" s="127"/>
      <c r="U492" s="99"/>
      <c r="V492" s="99"/>
      <c r="W492" s="99"/>
      <c r="X492" s="99"/>
      <c r="Y492" s="99"/>
      <c r="Z492" s="99"/>
      <c r="AA492" s="99"/>
      <c r="AE492" s="94"/>
      <c r="AF492" s="94"/>
      <c r="AG492" s="94"/>
      <c r="AH492" s="94"/>
      <c r="AI492" s="94"/>
    </row>
    <row r="493" spans="4:35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8"/>
      <c r="Q493" s="99"/>
      <c r="R493" s="99"/>
      <c r="S493" s="99"/>
      <c r="T493" s="127"/>
      <c r="U493" s="99"/>
      <c r="V493" s="99"/>
      <c r="W493" s="99"/>
      <c r="X493" s="99"/>
      <c r="Y493" s="99"/>
      <c r="Z493" s="99"/>
      <c r="AA493" s="99"/>
      <c r="AE493" s="94"/>
      <c r="AF493" s="94"/>
      <c r="AG493" s="94"/>
      <c r="AH493" s="94"/>
      <c r="AI493" s="94"/>
    </row>
    <row r="494" spans="4:35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8"/>
      <c r="Q494" s="99"/>
      <c r="R494" s="99"/>
      <c r="S494" s="99"/>
      <c r="T494" s="127"/>
      <c r="U494" s="99"/>
      <c r="V494" s="99"/>
      <c r="W494" s="99"/>
      <c r="X494" s="99"/>
      <c r="Y494" s="99"/>
      <c r="Z494" s="99"/>
      <c r="AA494" s="99"/>
      <c r="AE494" s="94"/>
      <c r="AF494" s="94"/>
      <c r="AG494" s="94"/>
      <c r="AH494" s="94"/>
      <c r="AI494" s="94"/>
    </row>
    <row r="495" spans="4:35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8"/>
      <c r="Q495" s="99"/>
      <c r="R495" s="99"/>
      <c r="S495" s="99"/>
      <c r="T495" s="127"/>
      <c r="U495" s="99"/>
      <c r="V495" s="99"/>
      <c r="W495" s="99"/>
      <c r="X495" s="99"/>
      <c r="Y495" s="99"/>
      <c r="Z495" s="99"/>
      <c r="AA495" s="99"/>
      <c r="AE495" s="94"/>
      <c r="AF495" s="94"/>
      <c r="AG495" s="94"/>
      <c r="AH495" s="94"/>
      <c r="AI495" s="94"/>
    </row>
    <row r="496" spans="4:35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8"/>
      <c r="Q496" s="99"/>
      <c r="R496" s="99"/>
      <c r="S496" s="99"/>
      <c r="T496" s="127"/>
      <c r="U496" s="99"/>
      <c r="V496" s="99"/>
      <c r="W496" s="99"/>
      <c r="X496" s="99"/>
      <c r="Y496" s="99"/>
      <c r="Z496" s="99"/>
      <c r="AA496" s="99"/>
      <c r="AE496" s="94"/>
      <c r="AF496" s="94"/>
      <c r="AG496" s="94"/>
      <c r="AH496" s="94"/>
      <c r="AI496" s="94"/>
    </row>
    <row r="497" spans="4:35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8"/>
      <c r="Q497" s="99"/>
      <c r="R497" s="99"/>
      <c r="S497" s="99"/>
      <c r="T497" s="127"/>
      <c r="U497" s="99"/>
      <c r="V497" s="99"/>
      <c r="W497" s="99"/>
      <c r="X497" s="99"/>
      <c r="Y497" s="99"/>
      <c r="Z497" s="99"/>
      <c r="AA497" s="99"/>
      <c r="AE497" s="94"/>
      <c r="AF497" s="94"/>
      <c r="AG497" s="94"/>
      <c r="AH497" s="94"/>
      <c r="AI497" s="94"/>
    </row>
    <row r="498" spans="4:35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8"/>
      <c r="Q498" s="99"/>
      <c r="R498" s="99"/>
      <c r="S498" s="99"/>
      <c r="T498" s="127"/>
      <c r="U498" s="99"/>
      <c r="V498" s="99"/>
      <c r="W498" s="99"/>
      <c r="X498" s="99"/>
      <c r="Y498" s="99"/>
      <c r="Z498" s="99"/>
      <c r="AA498" s="99"/>
      <c r="AE498" s="94"/>
      <c r="AF498" s="94"/>
      <c r="AG498" s="94"/>
      <c r="AH498" s="94"/>
      <c r="AI498" s="94"/>
    </row>
    <row r="499" spans="4:35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8"/>
      <c r="Q499" s="99"/>
      <c r="R499" s="99"/>
      <c r="S499" s="99"/>
      <c r="T499" s="127"/>
      <c r="U499" s="99"/>
      <c r="V499" s="99"/>
      <c r="W499" s="99"/>
      <c r="X499" s="99"/>
      <c r="Y499" s="99"/>
      <c r="Z499" s="99"/>
      <c r="AA499" s="99"/>
      <c r="AE499" s="94"/>
      <c r="AF499" s="94"/>
      <c r="AG499" s="94"/>
      <c r="AH499" s="94"/>
      <c r="AI499" s="94"/>
    </row>
    <row r="500" spans="4:35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8"/>
      <c r="Q500" s="99"/>
      <c r="R500" s="99"/>
      <c r="S500" s="99"/>
      <c r="T500" s="127"/>
      <c r="U500" s="99"/>
      <c r="V500" s="99"/>
      <c r="W500" s="99"/>
      <c r="X500" s="99"/>
      <c r="Y500" s="99"/>
      <c r="Z500" s="99"/>
      <c r="AA500" s="99"/>
      <c r="AE500" s="94"/>
      <c r="AF500" s="94"/>
      <c r="AG500" s="94"/>
      <c r="AH500" s="94"/>
      <c r="AI500" s="94"/>
    </row>
    <row r="501" spans="4:35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8"/>
      <c r="Q501" s="99"/>
      <c r="R501" s="99"/>
      <c r="S501" s="99"/>
      <c r="T501" s="127"/>
      <c r="U501" s="99"/>
      <c r="V501" s="99"/>
      <c r="W501" s="99"/>
      <c r="X501" s="99"/>
      <c r="Y501" s="99"/>
      <c r="Z501" s="99"/>
      <c r="AA501" s="99"/>
      <c r="AE501" s="94"/>
      <c r="AF501" s="94"/>
      <c r="AG501" s="94"/>
      <c r="AH501" s="94"/>
      <c r="AI501" s="94"/>
    </row>
    <row r="502" spans="4:35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8"/>
      <c r="Q502" s="99"/>
      <c r="R502" s="99"/>
      <c r="S502" s="99"/>
      <c r="T502" s="127"/>
      <c r="U502" s="99"/>
      <c r="V502" s="99"/>
      <c r="W502" s="99"/>
      <c r="X502" s="99"/>
      <c r="Y502" s="99"/>
      <c r="Z502" s="99"/>
      <c r="AA502" s="99"/>
      <c r="AE502" s="94"/>
      <c r="AF502" s="94"/>
      <c r="AG502" s="94"/>
      <c r="AH502" s="94"/>
      <c r="AI502" s="94"/>
    </row>
    <row r="503" spans="4:35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8"/>
      <c r="Q503" s="99"/>
      <c r="R503" s="99"/>
      <c r="S503" s="99"/>
      <c r="T503" s="127"/>
      <c r="U503" s="99"/>
      <c r="V503" s="99"/>
      <c r="W503" s="99"/>
      <c r="X503" s="99"/>
      <c r="Y503" s="99"/>
      <c r="Z503" s="99"/>
      <c r="AA503" s="99"/>
      <c r="AE503" s="94"/>
      <c r="AF503" s="94"/>
      <c r="AG503" s="94"/>
      <c r="AH503" s="94"/>
      <c r="AI503" s="94"/>
    </row>
    <row r="504" spans="4:35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8"/>
      <c r="Q504" s="99"/>
      <c r="R504" s="99"/>
      <c r="S504" s="99"/>
      <c r="T504" s="127"/>
      <c r="U504" s="99"/>
      <c r="V504" s="99"/>
      <c r="W504" s="99"/>
      <c r="X504" s="99"/>
      <c r="Y504" s="99"/>
      <c r="Z504" s="99"/>
      <c r="AA504" s="99"/>
      <c r="AE504" s="94"/>
      <c r="AF504" s="94"/>
      <c r="AG504" s="94"/>
      <c r="AH504" s="94"/>
      <c r="AI504" s="94"/>
    </row>
    <row r="505" spans="4:35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8"/>
      <c r="Q505" s="99"/>
      <c r="R505" s="99"/>
      <c r="S505" s="99"/>
      <c r="T505" s="127"/>
      <c r="U505" s="99"/>
      <c r="V505" s="99"/>
      <c r="W505" s="99"/>
      <c r="X505" s="99"/>
      <c r="Y505" s="99"/>
      <c r="Z505" s="99"/>
      <c r="AA505" s="99"/>
      <c r="AE505" s="94"/>
      <c r="AF505" s="94"/>
      <c r="AG505" s="94"/>
      <c r="AH505" s="94"/>
      <c r="AI505" s="94"/>
    </row>
    <row r="506" spans="4:35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8"/>
      <c r="Q506" s="99"/>
      <c r="R506" s="99"/>
      <c r="S506" s="99"/>
      <c r="T506" s="127"/>
      <c r="U506" s="99"/>
      <c r="V506" s="99"/>
      <c r="W506" s="99"/>
      <c r="X506" s="99"/>
      <c r="Y506" s="99"/>
      <c r="Z506" s="99"/>
      <c r="AA506" s="99"/>
      <c r="AE506" s="94"/>
      <c r="AF506" s="94"/>
      <c r="AG506" s="94"/>
      <c r="AH506" s="94"/>
      <c r="AI506" s="94"/>
    </row>
    <row r="507" spans="4:35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8"/>
      <c r="Q507" s="99"/>
      <c r="R507" s="99"/>
      <c r="S507" s="99"/>
      <c r="T507" s="127"/>
      <c r="U507" s="99"/>
      <c r="V507" s="99"/>
      <c r="W507" s="99"/>
      <c r="X507" s="99"/>
      <c r="Y507" s="99"/>
      <c r="Z507" s="99"/>
      <c r="AA507" s="99"/>
      <c r="AE507" s="94"/>
      <c r="AF507" s="94"/>
      <c r="AG507" s="94"/>
      <c r="AH507" s="94"/>
      <c r="AI507" s="94"/>
    </row>
    <row r="508" spans="4:35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8"/>
      <c r="Q508" s="99"/>
      <c r="R508" s="99"/>
      <c r="S508" s="99"/>
      <c r="T508" s="127"/>
      <c r="U508" s="99"/>
      <c r="V508" s="99"/>
      <c r="W508" s="99"/>
      <c r="X508" s="99"/>
      <c r="Y508" s="99"/>
      <c r="Z508" s="99"/>
      <c r="AA508" s="99"/>
      <c r="AE508" s="94"/>
      <c r="AF508" s="94"/>
      <c r="AG508" s="94"/>
      <c r="AH508" s="94"/>
      <c r="AI508" s="94"/>
    </row>
    <row r="509" spans="4:35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8"/>
      <c r="Q509" s="99"/>
      <c r="R509" s="99"/>
      <c r="S509" s="99"/>
      <c r="T509" s="127"/>
      <c r="U509" s="99"/>
      <c r="V509" s="99"/>
      <c r="W509" s="99"/>
      <c r="X509" s="99"/>
      <c r="Y509" s="99"/>
      <c r="Z509" s="99"/>
      <c r="AA509" s="99"/>
      <c r="AE509" s="94"/>
      <c r="AF509" s="94"/>
      <c r="AG509" s="94"/>
      <c r="AH509" s="94"/>
      <c r="AI509" s="94"/>
    </row>
    <row r="510" spans="4:35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8"/>
      <c r="Q510" s="99"/>
      <c r="R510" s="99"/>
      <c r="S510" s="99"/>
      <c r="T510" s="127"/>
      <c r="U510" s="99"/>
      <c r="V510" s="99"/>
      <c r="W510" s="99"/>
      <c r="X510" s="99"/>
      <c r="Y510" s="99"/>
      <c r="Z510" s="99"/>
      <c r="AA510" s="99"/>
      <c r="AE510" s="94"/>
      <c r="AF510" s="94"/>
      <c r="AG510" s="94"/>
      <c r="AH510" s="94"/>
      <c r="AI510" s="94"/>
    </row>
    <row r="511" spans="4:35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8"/>
      <c r="Q511" s="99"/>
      <c r="R511" s="99"/>
      <c r="S511" s="99"/>
      <c r="T511" s="127"/>
      <c r="U511" s="99"/>
      <c r="V511" s="99"/>
      <c r="W511" s="99"/>
      <c r="X511" s="99"/>
      <c r="Y511" s="99"/>
      <c r="Z511" s="99"/>
      <c r="AA511" s="99"/>
      <c r="AE511" s="94"/>
      <c r="AF511" s="94"/>
      <c r="AG511" s="94"/>
      <c r="AH511" s="94"/>
      <c r="AI511" s="94"/>
    </row>
    <row r="512" spans="4:35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8"/>
      <c r="Q512" s="99"/>
      <c r="R512" s="99"/>
      <c r="S512" s="99"/>
      <c r="T512" s="127"/>
      <c r="U512" s="99"/>
      <c r="V512" s="99"/>
      <c r="W512" s="99"/>
      <c r="X512" s="99"/>
      <c r="Y512" s="99"/>
      <c r="Z512" s="99"/>
      <c r="AA512" s="99"/>
      <c r="AE512" s="94"/>
      <c r="AF512" s="94"/>
      <c r="AG512" s="94"/>
      <c r="AH512" s="94"/>
      <c r="AI512" s="94"/>
    </row>
    <row r="513" spans="4:35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8"/>
      <c r="Q513" s="99"/>
      <c r="R513" s="99"/>
      <c r="S513" s="99"/>
      <c r="T513" s="127"/>
      <c r="U513" s="99"/>
      <c r="V513" s="99"/>
      <c r="W513" s="99"/>
      <c r="X513" s="99"/>
      <c r="Y513" s="99"/>
      <c r="Z513" s="99"/>
      <c r="AA513" s="99"/>
      <c r="AE513" s="94"/>
      <c r="AF513" s="94"/>
      <c r="AG513" s="94"/>
      <c r="AH513" s="94"/>
      <c r="AI513" s="94"/>
    </row>
    <row r="514" spans="4:35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8"/>
      <c r="Q514" s="99"/>
      <c r="R514" s="99"/>
      <c r="S514" s="99"/>
      <c r="T514" s="127"/>
      <c r="U514" s="99"/>
      <c r="V514" s="99"/>
      <c r="W514" s="99"/>
      <c r="X514" s="99"/>
      <c r="Y514" s="99"/>
      <c r="Z514" s="99"/>
      <c r="AA514" s="99"/>
      <c r="AE514" s="94"/>
      <c r="AF514" s="94"/>
      <c r="AG514" s="94"/>
      <c r="AH514" s="94"/>
      <c r="AI514" s="94"/>
    </row>
    <row r="515" spans="4:35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8"/>
      <c r="Q515" s="99"/>
      <c r="R515" s="99"/>
      <c r="S515" s="99"/>
      <c r="T515" s="127"/>
      <c r="U515" s="99"/>
      <c r="V515" s="99"/>
      <c r="W515" s="99"/>
      <c r="X515" s="99"/>
      <c r="Y515" s="99"/>
      <c r="Z515" s="99"/>
      <c r="AA515" s="99"/>
      <c r="AE515" s="94"/>
      <c r="AF515" s="94"/>
      <c r="AG515" s="94"/>
      <c r="AH515" s="94"/>
      <c r="AI515" s="94"/>
    </row>
    <row r="516" spans="4:35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8"/>
      <c r="Q516" s="99"/>
      <c r="R516" s="99"/>
      <c r="S516" s="99"/>
      <c r="T516" s="127"/>
      <c r="U516" s="99"/>
      <c r="V516" s="99"/>
      <c r="W516" s="99"/>
      <c r="X516" s="99"/>
      <c r="Y516" s="99"/>
      <c r="Z516" s="99"/>
      <c r="AA516" s="99"/>
      <c r="AE516" s="94"/>
      <c r="AF516" s="94"/>
      <c r="AG516" s="94"/>
      <c r="AH516" s="94"/>
      <c r="AI516" s="94"/>
    </row>
    <row r="517" spans="4:35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8"/>
      <c r="Q517" s="99"/>
      <c r="R517" s="99"/>
      <c r="S517" s="99"/>
      <c r="T517" s="127"/>
      <c r="U517" s="99"/>
      <c r="V517" s="99"/>
      <c r="W517" s="99"/>
      <c r="X517" s="99"/>
      <c r="Y517" s="99"/>
      <c r="Z517" s="99"/>
      <c r="AA517" s="99"/>
      <c r="AE517" s="94"/>
      <c r="AF517" s="94"/>
      <c r="AG517" s="94"/>
      <c r="AH517" s="94"/>
      <c r="AI517" s="94"/>
    </row>
    <row r="518" spans="4:35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8"/>
      <c r="Q518" s="99"/>
      <c r="R518" s="99"/>
      <c r="S518" s="99"/>
      <c r="T518" s="127"/>
      <c r="U518" s="99"/>
      <c r="V518" s="99"/>
      <c r="W518" s="99"/>
      <c r="X518" s="99"/>
      <c r="Y518" s="99"/>
      <c r="Z518" s="99"/>
      <c r="AA518" s="99"/>
      <c r="AE518" s="94"/>
      <c r="AF518" s="94"/>
      <c r="AG518" s="94"/>
      <c r="AH518" s="94"/>
      <c r="AI518" s="94"/>
    </row>
    <row r="519" spans="4:35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8"/>
      <c r="Q519" s="99"/>
      <c r="R519" s="99"/>
      <c r="S519" s="99"/>
      <c r="T519" s="127"/>
      <c r="U519" s="99"/>
      <c r="V519" s="99"/>
      <c r="W519" s="99"/>
      <c r="X519" s="99"/>
      <c r="Y519" s="99"/>
      <c r="Z519" s="99"/>
      <c r="AA519" s="99"/>
      <c r="AE519" s="94"/>
      <c r="AF519" s="94"/>
      <c r="AG519" s="94"/>
      <c r="AH519" s="94"/>
      <c r="AI519" s="94"/>
    </row>
    <row r="520" spans="4:35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8"/>
      <c r="Q520" s="99"/>
      <c r="R520" s="99"/>
      <c r="S520" s="99"/>
      <c r="T520" s="127"/>
      <c r="U520" s="99"/>
      <c r="V520" s="99"/>
      <c r="W520" s="99"/>
      <c r="X520" s="99"/>
      <c r="Y520" s="99"/>
      <c r="Z520" s="99"/>
      <c r="AA520" s="99"/>
      <c r="AE520" s="94"/>
      <c r="AF520" s="94"/>
      <c r="AG520" s="94"/>
      <c r="AH520" s="94"/>
      <c r="AI520" s="94"/>
    </row>
    <row r="521" spans="4:35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8"/>
      <c r="Q521" s="99"/>
      <c r="R521" s="99"/>
      <c r="S521" s="99"/>
      <c r="T521" s="127"/>
      <c r="U521" s="99"/>
      <c r="V521" s="99"/>
      <c r="W521" s="99"/>
      <c r="X521" s="99"/>
      <c r="Y521" s="99"/>
      <c r="Z521" s="99"/>
      <c r="AA521" s="99"/>
      <c r="AE521" s="94"/>
      <c r="AF521" s="94"/>
      <c r="AG521" s="94"/>
      <c r="AH521" s="94"/>
      <c r="AI521" s="94"/>
    </row>
    <row r="522" spans="4:35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8"/>
      <c r="Q522" s="99"/>
      <c r="R522" s="99"/>
      <c r="S522" s="99"/>
      <c r="T522" s="127"/>
      <c r="U522" s="99"/>
      <c r="V522" s="99"/>
      <c r="W522" s="99"/>
      <c r="X522" s="99"/>
      <c r="Y522" s="99"/>
      <c r="Z522" s="99"/>
      <c r="AA522" s="99"/>
      <c r="AE522" s="94"/>
      <c r="AF522" s="94"/>
      <c r="AG522" s="94"/>
      <c r="AH522" s="94"/>
      <c r="AI522" s="94"/>
    </row>
    <row r="523" spans="4:35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8"/>
      <c r="Q523" s="99"/>
      <c r="R523" s="99"/>
      <c r="S523" s="99"/>
      <c r="T523" s="127"/>
      <c r="U523" s="99"/>
      <c r="V523" s="99"/>
      <c r="W523" s="99"/>
      <c r="X523" s="99"/>
      <c r="Y523" s="99"/>
      <c r="Z523" s="99"/>
      <c r="AA523" s="99"/>
      <c r="AE523" s="94"/>
      <c r="AF523" s="94"/>
      <c r="AG523" s="94"/>
      <c r="AH523" s="94"/>
      <c r="AI523" s="94"/>
    </row>
    <row r="524" spans="4:35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8"/>
      <c r="Q524" s="99"/>
      <c r="R524" s="99"/>
      <c r="S524" s="99"/>
      <c r="T524" s="127"/>
      <c r="U524" s="99"/>
      <c r="V524" s="99"/>
      <c r="W524" s="99"/>
      <c r="X524" s="99"/>
      <c r="Y524" s="99"/>
      <c r="Z524" s="99"/>
      <c r="AA524" s="99"/>
      <c r="AE524" s="94"/>
      <c r="AF524" s="94"/>
      <c r="AG524" s="94"/>
      <c r="AH524" s="94"/>
      <c r="AI524" s="94"/>
    </row>
    <row r="525" spans="4:35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8"/>
      <c r="Q525" s="99"/>
      <c r="R525" s="99"/>
      <c r="S525" s="99"/>
      <c r="T525" s="127"/>
      <c r="U525" s="99"/>
      <c r="V525" s="99"/>
      <c r="W525" s="99"/>
      <c r="X525" s="99"/>
      <c r="Y525" s="99"/>
      <c r="Z525" s="99"/>
      <c r="AA525" s="99"/>
      <c r="AE525" s="94"/>
      <c r="AF525" s="94"/>
      <c r="AG525" s="94"/>
      <c r="AH525" s="94"/>
      <c r="AI525" s="94"/>
    </row>
    <row r="526" spans="4:35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8"/>
      <c r="Q526" s="99"/>
      <c r="R526" s="99"/>
      <c r="S526" s="99"/>
      <c r="T526" s="127"/>
      <c r="U526" s="99"/>
      <c r="V526" s="99"/>
      <c r="W526" s="99"/>
      <c r="X526" s="99"/>
      <c r="Y526" s="99"/>
      <c r="Z526" s="99"/>
      <c r="AA526" s="99"/>
      <c r="AE526" s="94"/>
      <c r="AF526" s="94"/>
      <c r="AG526" s="94"/>
      <c r="AH526" s="94"/>
      <c r="AI526" s="94"/>
    </row>
    <row r="527" spans="4:35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8"/>
      <c r="Q527" s="99"/>
      <c r="R527" s="99"/>
      <c r="S527" s="99"/>
      <c r="T527" s="127"/>
      <c r="U527" s="99"/>
      <c r="V527" s="99"/>
      <c r="W527" s="99"/>
      <c r="X527" s="99"/>
      <c r="Y527" s="99"/>
      <c r="Z527" s="99"/>
      <c r="AA527" s="99"/>
      <c r="AE527" s="94"/>
      <c r="AF527" s="94"/>
      <c r="AG527" s="94"/>
      <c r="AH527" s="94"/>
      <c r="AI527" s="94"/>
    </row>
    <row r="528" spans="4:35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8"/>
      <c r="Q528" s="99"/>
      <c r="R528" s="99"/>
      <c r="S528" s="99"/>
      <c r="T528" s="127"/>
      <c r="U528" s="99"/>
      <c r="V528" s="99"/>
      <c r="W528" s="99"/>
      <c r="X528" s="99"/>
      <c r="Y528" s="99"/>
      <c r="Z528" s="99"/>
      <c r="AA528" s="99"/>
      <c r="AE528" s="94"/>
      <c r="AF528" s="94"/>
      <c r="AG528" s="94"/>
      <c r="AH528" s="94"/>
      <c r="AI528" s="94"/>
    </row>
    <row r="529" spans="4:35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8"/>
      <c r="Q529" s="99"/>
      <c r="R529" s="99"/>
      <c r="S529" s="99"/>
      <c r="T529" s="127"/>
      <c r="U529" s="99"/>
      <c r="V529" s="99"/>
      <c r="W529" s="99"/>
      <c r="X529" s="99"/>
      <c r="Y529" s="99"/>
      <c r="Z529" s="99"/>
      <c r="AA529" s="99"/>
      <c r="AE529" s="94"/>
      <c r="AF529" s="94"/>
      <c r="AG529" s="94"/>
      <c r="AH529" s="94"/>
      <c r="AI529" s="94"/>
    </row>
    <row r="530" spans="4:35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8"/>
      <c r="Q530" s="99"/>
      <c r="R530" s="99"/>
      <c r="S530" s="99"/>
      <c r="T530" s="127"/>
      <c r="U530" s="99"/>
      <c r="V530" s="99"/>
      <c r="W530" s="99"/>
      <c r="X530" s="99"/>
      <c r="Y530" s="99"/>
      <c r="Z530" s="99"/>
      <c r="AA530" s="99"/>
      <c r="AE530" s="94"/>
      <c r="AF530" s="94"/>
      <c r="AG530" s="94"/>
      <c r="AH530" s="94"/>
      <c r="AI530" s="94"/>
    </row>
    <row r="531" spans="4:35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8"/>
      <c r="Q531" s="99"/>
      <c r="R531" s="99"/>
      <c r="S531" s="99"/>
      <c r="T531" s="127"/>
      <c r="U531" s="99"/>
      <c r="V531" s="99"/>
      <c r="W531" s="99"/>
      <c r="X531" s="99"/>
      <c r="Y531" s="99"/>
      <c r="Z531" s="99"/>
      <c r="AA531" s="99"/>
      <c r="AE531" s="94"/>
      <c r="AF531" s="94"/>
      <c r="AG531" s="94"/>
      <c r="AH531" s="94"/>
      <c r="AI531" s="94"/>
    </row>
    <row r="532" spans="4:35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8"/>
      <c r="Q532" s="99"/>
      <c r="R532" s="99"/>
      <c r="S532" s="99"/>
      <c r="T532" s="127"/>
      <c r="U532" s="99"/>
      <c r="V532" s="99"/>
      <c r="W532" s="99"/>
      <c r="X532" s="99"/>
      <c r="Y532" s="99"/>
      <c r="Z532" s="99"/>
      <c r="AA532" s="99"/>
      <c r="AE532" s="94"/>
      <c r="AF532" s="94"/>
      <c r="AG532" s="94"/>
      <c r="AH532" s="94"/>
      <c r="AI532" s="94"/>
    </row>
    <row r="533" spans="4:35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8"/>
      <c r="Q533" s="99"/>
      <c r="R533" s="99"/>
      <c r="S533" s="99"/>
      <c r="T533" s="127"/>
      <c r="U533" s="99"/>
      <c r="V533" s="99"/>
      <c r="W533" s="99"/>
      <c r="X533" s="99"/>
      <c r="Y533" s="99"/>
      <c r="Z533" s="99"/>
      <c r="AA533" s="99"/>
      <c r="AE533" s="94"/>
      <c r="AF533" s="94"/>
      <c r="AG533" s="94"/>
      <c r="AH533" s="94"/>
      <c r="AI533" s="94"/>
    </row>
    <row r="534" spans="4:35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8"/>
      <c r="Q534" s="99"/>
      <c r="R534" s="99"/>
      <c r="S534" s="99"/>
      <c r="T534" s="127"/>
      <c r="U534" s="99"/>
      <c r="V534" s="99"/>
      <c r="W534" s="99"/>
      <c r="X534" s="99"/>
      <c r="Y534" s="99"/>
      <c r="Z534" s="99"/>
      <c r="AA534" s="99"/>
      <c r="AE534" s="94"/>
      <c r="AF534" s="94"/>
      <c r="AG534" s="94"/>
      <c r="AH534" s="94"/>
      <c r="AI534" s="94"/>
    </row>
    <row r="535" spans="4:35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8"/>
      <c r="Q535" s="99"/>
      <c r="R535" s="99"/>
      <c r="S535" s="99"/>
      <c r="T535" s="127"/>
      <c r="U535" s="99"/>
      <c r="V535" s="99"/>
      <c r="W535" s="99"/>
      <c r="X535" s="99"/>
      <c r="Y535" s="99"/>
      <c r="Z535" s="99"/>
      <c r="AA535" s="99"/>
      <c r="AE535" s="94"/>
      <c r="AF535" s="94"/>
      <c r="AG535" s="94"/>
      <c r="AH535" s="94"/>
      <c r="AI535" s="94"/>
    </row>
    <row r="536" spans="4:35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8"/>
      <c r="Q536" s="99"/>
      <c r="R536" s="99"/>
      <c r="S536" s="99"/>
      <c r="T536" s="127"/>
      <c r="U536" s="99"/>
      <c r="V536" s="99"/>
      <c r="W536" s="99"/>
      <c r="X536" s="99"/>
      <c r="Y536" s="99"/>
      <c r="Z536" s="99"/>
      <c r="AA536" s="99"/>
      <c r="AE536" s="94"/>
      <c r="AF536" s="94"/>
      <c r="AG536" s="94"/>
      <c r="AH536" s="94"/>
      <c r="AI536" s="94"/>
    </row>
    <row r="537" spans="4:35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8"/>
      <c r="Q537" s="99"/>
      <c r="R537" s="99"/>
      <c r="S537" s="99"/>
      <c r="T537" s="127"/>
      <c r="U537" s="99"/>
      <c r="V537" s="99"/>
      <c r="W537" s="99"/>
      <c r="X537" s="99"/>
      <c r="Y537" s="99"/>
      <c r="Z537" s="99"/>
      <c r="AA537" s="99"/>
      <c r="AE537" s="94"/>
      <c r="AF537" s="94"/>
      <c r="AG537" s="94"/>
      <c r="AH537" s="94"/>
      <c r="AI537" s="94"/>
    </row>
    <row r="538" spans="4:35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8"/>
      <c r="Q538" s="99"/>
      <c r="R538" s="99"/>
      <c r="S538" s="99"/>
      <c r="T538" s="127"/>
      <c r="U538" s="99"/>
      <c r="V538" s="99"/>
      <c r="W538" s="99"/>
      <c r="X538" s="99"/>
      <c r="Y538" s="99"/>
      <c r="Z538" s="99"/>
      <c r="AA538" s="99"/>
      <c r="AE538" s="94"/>
      <c r="AF538" s="94"/>
      <c r="AG538" s="94"/>
      <c r="AH538" s="94"/>
      <c r="AI538" s="94"/>
    </row>
    <row r="539" spans="4:35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8"/>
      <c r="Q539" s="99"/>
      <c r="R539" s="99"/>
      <c r="S539" s="99"/>
      <c r="T539" s="127"/>
      <c r="U539" s="99"/>
      <c r="V539" s="99"/>
      <c r="W539" s="99"/>
      <c r="X539" s="99"/>
      <c r="Y539" s="99"/>
      <c r="Z539" s="99"/>
      <c r="AA539" s="99"/>
      <c r="AE539" s="94"/>
      <c r="AF539" s="94"/>
      <c r="AG539" s="94"/>
      <c r="AH539" s="94"/>
      <c r="AI539" s="94"/>
    </row>
    <row r="540" spans="4:35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8"/>
      <c r="Q540" s="99"/>
      <c r="R540" s="99"/>
      <c r="S540" s="99"/>
      <c r="T540" s="127"/>
      <c r="U540" s="99"/>
      <c r="V540" s="99"/>
      <c r="W540" s="99"/>
      <c r="X540" s="99"/>
      <c r="Y540" s="99"/>
      <c r="Z540" s="99"/>
      <c r="AA540" s="99"/>
      <c r="AE540" s="94"/>
      <c r="AF540" s="94"/>
      <c r="AG540" s="94"/>
      <c r="AH540" s="94"/>
      <c r="AI540" s="94"/>
    </row>
    <row r="541" spans="4:35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8"/>
      <c r="Q541" s="99"/>
      <c r="R541" s="99"/>
      <c r="S541" s="99"/>
      <c r="T541" s="127"/>
      <c r="U541" s="99"/>
      <c r="V541" s="99"/>
      <c r="W541" s="99"/>
      <c r="X541" s="99"/>
      <c r="Y541" s="99"/>
      <c r="Z541" s="99"/>
      <c r="AA541" s="99"/>
      <c r="AE541" s="94"/>
      <c r="AF541" s="94"/>
      <c r="AG541" s="94"/>
      <c r="AH541" s="94"/>
      <c r="AI541" s="94"/>
    </row>
    <row r="542" spans="4:35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8"/>
      <c r="Q542" s="99"/>
      <c r="R542" s="99"/>
      <c r="S542" s="99"/>
      <c r="T542" s="127"/>
      <c r="U542" s="99"/>
      <c r="V542" s="99"/>
      <c r="W542" s="99"/>
      <c r="X542" s="99"/>
      <c r="Y542" s="99"/>
      <c r="Z542" s="99"/>
      <c r="AA542" s="99"/>
      <c r="AE542" s="94"/>
      <c r="AF542" s="94"/>
      <c r="AG542" s="94"/>
      <c r="AH542" s="94"/>
      <c r="AI542" s="94"/>
    </row>
    <row r="543" spans="4:35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8"/>
      <c r="Q543" s="99"/>
      <c r="R543" s="99"/>
      <c r="S543" s="99"/>
      <c r="T543" s="127"/>
      <c r="U543" s="99"/>
      <c r="V543" s="99"/>
      <c r="W543" s="99"/>
      <c r="X543" s="99"/>
      <c r="Y543" s="99"/>
      <c r="Z543" s="99"/>
      <c r="AA543" s="99"/>
      <c r="AE543" s="94"/>
      <c r="AF543" s="94"/>
      <c r="AG543" s="94"/>
      <c r="AH543" s="94"/>
      <c r="AI543" s="94"/>
    </row>
    <row r="544" spans="4:35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8"/>
      <c r="Q544" s="99"/>
      <c r="R544" s="99"/>
      <c r="S544" s="99"/>
      <c r="T544" s="127"/>
      <c r="U544" s="99"/>
      <c r="V544" s="99"/>
      <c r="W544" s="99"/>
      <c r="X544" s="99"/>
      <c r="Y544" s="99"/>
      <c r="Z544" s="99"/>
      <c r="AA544" s="99"/>
      <c r="AE544" s="94"/>
      <c r="AF544" s="94"/>
      <c r="AG544" s="94"/>
      <c r="AH544" s="94"/>
      <c r="AI544" s="94"/>
    </row>
    <row r="545" spans="4:35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8"/>
      <c r="Q545" s="99"/>
      <c r="R545" s="99"/>
      <c r="S545" s="99"/>
      <c r="T545" s="127"/>
      <c r="U545" s="99"/>
      <c r="V545" s="99"/>
      <c r="W545" s="99"/>
      <c r="X545" s="99"/>
      <c r="Y545" s="99"/>
      <c r="Z545" s="99"/>
      <c r="AA545" s="99"/>
      <c r="AE545" s="94"/>
      <c r="AF545" s="94"/>
      <c r="AG545" s="94"/>
      <c r="AH545" s="94"/>
      <c r="AI545" s="94"/>
    </row>
    <row r="546" spans="4:35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8"/>
      <c r="Q546" s="99"/>
      <c r="R546" s="99"/>
      <c r="S546" s="99"/>
      <c r="T546" s="127"/>
      <c r="U546" s="99"/>
      <c r="V546" s="99"/>
      <c r="W546" s="99"/>
      <c r="X546" s="99"/>
      <c r="Y546" s="99"/>
      <c r="Z546" s="99"/>
      <c r="AA546" s="99"/>
      <c r="AE546" s="94"/>
      <c r="AF546" s="94"/>
      <c r="AG546" s="94"/>
      <c r="AH546" s="94"/>
      <c r="AI546" s="94"/>
    </row>
    <row r="547" spans="4:35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8"/>
      <c r="Q547" s="99"/>
      <c r="R547" s="99"/>
      <c r="S547" s="99"/>
      <c r="T547" s="127"/>
      <c r="U547" s="99"/>
      <c r="V547" s="99"/>
      <c r="W547" s="99"/>
      <c r="X547" s="99"/>
      <c r="Y547" s="99"/>
      <c r="Z547" s="99"/>
      <c r="AA547" s="99"/>
      <c r="AE547" s="94"/>
      <c r="AF547" s="94"/>
      <c r="AG547" s="94"/>
      <c r="AH547" s="94"/>
      <c r="AI547" s="94"/>
    </row>
    <row r="548" spans="4:35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8"/>
      <c r="Q548" s="99"/>
      <c r="R548" s="99"/>
      <c r="S548" s="99"/>
      <c r="T548" s="127"/>
      <c r="U548" s="99"/>
      <c r="V548" s="99"/>
      <c r="W548" s="99"/>
      <c r="X548" s="99"/>
      <c r="Y548" s="99"/>
      <c r="Z548" s="99"/>
      <c r="AA548" s="99"/>
      <c r="AE548" s="94"/>
      <c r="AF548" s="94"/>
      <c r="AG548" s="94"/>
      <c r="AH548" s="94"/>
      <c r="AI548" s="94"/>
    </row>
    <row r="549" spans="4:35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8"/>
      <c r="Q549" s="99"/>
      <c r="R549" s="99"/>
      <c r="S549" s="99"/>
      <c r="T549" s="127"/>
      <c r="U549" s="99"/>
      <c r="V549" s="99"/>
      <c r="W549" s="99"/>
      <c r="X549" s="99"/>
      <c r="Y549" s="99"/>
      <c r="Z549" s="99"/>
      <c r="AA549" s="99"/>
      <c r="AE549" s="94"/>
      <c r="AF549" s="94"/>
      <c r="AG549" s="94"/>
      <c r="AH549" s="94"/>
      <c r="AI549" s="94"/>
    </row>
    <row r="550" spans="4:35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8"/>
      <c r="Q550" s="99"/>
      <c r="R550" s="99"/>
      <c r="S550" s="99"/>
      <c r="T550" s="127"/>
      <c r="U550" s="99"/>
      <c r="V550" s="99"/>
      <c r="W550" s="99"/>
      <c r="X550" s="99"/>
      <c r="Y550" s="99"/>
      <c r="Z550" s="99"/>
      <c r="AA550" s="99"/>
      <c r="AE550" s="94"/>
      <c r="AF550" s="94"/>
      <c r="AG550" s="94"/>
      <c r="AH550" s="94"/>
      <c r="AI550" s="94"/>
    </row>
    <row r="551" spans="4:35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8"/>
      <c r="Q551" s="99"/>
      <c r="R551" s="99"/>
      <c r="S551" s="99"/>
      <c r="T551" s="127"/>
      <c r="U551" s="99"/>
      <c r="V551" s="99"/>
      <c r="W551" s="99"/>
      <c r="X551" s="99"/>
      <c r="Y551" s="99"/>
      <c r="Z551" s="99"/>
      <c r="AA551" s="99"/>
      <c r="AE551" s="94"/>
      <c r="AF551" s="94"/>
      <c r="AG551" s="94"/>
      <c r="AH551" s="94"/>
      <c r="AI551" s="94"/>
    </row>
    <row r="552" spans="4:35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8"/>
      <c r="Q552" s="99"/>
      <c r="R552" s="99"/>
      <c r="S552" s="99"/>
      <c r="T552" s="127"/>
      <c r="U552" s="99"/>
      <c r="V552" s="99"/>
      <c r="W552" s="99"/>
      <c r="X552" s="99"/>
      <c r="Y552" s="99"/>
      <c r="Z552" s="99"/>
      <c r="AA552" s="99"/>
      <c r="AE552" s="94"/>
      <c r="AF552" s="94"/>
      <c r="AG552" s="94"/>
      <c r="AH552" s="94"/>
      <c r="AI552" s="94"/>
    </row>
    <row r="553" spans="4:35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8"/>
      <c r="Q553" s="99"/>
      <c r="R553" s="99"/>
      <c r="S553" s="99"/>
      <c r="T553" s="127"/>
      <c r="U553" s="99"/>
      <c r="V553" s="99"/>
      <c r="W553" s="99"/>
      <c r="X553" s="99"/>
      <c r="Y553" s="99"/>
      <c r="Z553" s="99"/>
      <c r="AA553" s="99"/>
      <c r="AE553" s="94"/>
      <c r="AF553" s="94"/>
      <c r="AG553" s="94"/>
      <c r="AH553" s="94"/>
      <c r="AI553" s="94"/>
    </row>
    <row r="554" spans="4:35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8"/>
      <c r="Q554" s="99"/>
      <c r="R554" s="99"/>
      <c r="S554" s="99"/>
      <c r="T554" s="127"/>
      <c r="U554" s="99"/>
      <c r="V554" s="99"/>
      <c r="W554" s="99"/>
      <c r="X554" s="99"/>
      <c r="Y554" s="99"/>
      <c r="Z554" s="99"/>
      <c r="AA554" s="99"/>
      <c r="AE554" s="94"/>
      <c r="AF554" s="94"/>
      <c r="AG554" s="94"/>
      <c r="AH554" s="94"/>
      <c r="AI554" s="94"/>
    </row>
    <row r="555" spans="4:35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8"/>
      <c r="Q555" s="99"/>
      <c r="R555" s="99"/>
      <c r="S555" s="99"/>
      <c r="T555" s="127"/>
      <c r="U555" s="99"/>
      <c r="V555" s="99"/>
      <c r="W555" s="99"/>
      <c r="X555" s="99"/>
      <c r="Y555" s="99"/>
      <c r="Z555" s="99"/>
      <c r="AA555" s="99"/>
      <c r="AE555" s="94"/>
      <c r="AF555" s="94"/>
      <c r="AG555" s="94"/>
      <c r="AH555" s="94"/>
      <c r="AI555" s="94"/>
    </row>
    <row r="556" spans="4:35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8"/>
      <c r="Q556" s="99"/>
      <c r="R556" s="99"/>
      <c r="S556" s="99"/>
      <c r="T556" s="127"/>
      <c r="U556" s="99"/>
      <c r="V556" s="99"/>
      <c r="W556" s="99"/>
      <c r="X556" s="99"/>
      <c r="Y556" s="99"/>
      <c r="Z556" s="99"/>
      <c r="AA556" s="99"/>
      <c r="AE556" s="94"/>
      <c r="AF556" s="94"/>
      <c r="AG556" s="94"/>
      <c r="AH556" s="94"/>
      <c r="AI556" s="94"/>
    </row>
    <row r="557" spans="4:35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8"/>
      <c r="Q557" s="99"/>
      <c r="R557" s="99"/>
      <c r="S557" s="99"/>
      <c r="T557" s="127"/>
      <c r="U557" s="99"/>
      <c r="V557" s="99"/>
      <c r="W557" s="99"/>
      <c r="X557" s="99"/>
      <c r="Y557" s="99"/>
      <c r="Z557" s="99"/>
      <c r="AA557" s="99"/>
      <c r="AE557" s="94"/>
      <c r="AF557" s="94"/>
      <c r="AG557" s="94"/>
      <c r="AH557" s="94"/>
      <c r="AI557" s="94"/>
    </row>
    <row r="558" spans="4:35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8"/>
      <c r="Q558" s="99"/>
      <c r="R558" s="99"/>
      <c r="S558" s="99"/>
      <c r="T558" s="127"/>
      <c r="U558" s="99"/>
      <c r="V558" s="99"/>
      <c r="W558" s="99"/>
      <c r="X558" s="99"/>
      <c r="Y558" s="99"/>
      <c r="Z558" s="99"/>
      <c r="AA558" s="99"/>
      <c r="AE558" s="94"/>
      <c r="AF558" s="94"/>
      <c r="AG558" s="94"/>
      <c r="AH558" s="94"/>
      <c r="AI558" s="94"/>
    </row>
    <row r="559" spans="4:35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8"/>
      <c r="Q559" s="99"/>
      <c r="R559" s="99"/>
      <c r="S559" s="99"/>
      <c r="T559" s="127"/>
      <c r="U559" s="99"/>
      <c r="V559" s="99"/>
      <c r="W559" s="99"/>
      <c r="X559" s="99"/>
      <c r="Y559" s="99"/>
      <c r="Z559" s="99"/>
      <c r="AA559" s="99"/>
      <c r="AE559" s="94"/>
      <c r="AF559" s="94"/>
      <c r="AG559" s="94"/>
      <c r="AH559" s="94"/>
      <c r="AI559" s="94"/>
    </row>
    <row r="560" spans="4:35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8"/>
      <c r="Q560" s="99"/>
      <c r="R560" s="99"/>
      <c r="S560" s="99"/>
      <c r="T560" s="127"/>
      <c r="U560" s="99"/>
      <c r="V560" s="99"/>
      <c r="W560" s="99"/>
      <c r="X560" s="99"/>
      <c r="Y560" s="99"/>
      <c r="Z560" s="99"/>
      <c r="AA560" s="99"/>
      <c r="AE560" s="94"/>
      <c r="AF560" s="94"/>
      <c r="AG560" s="94"/>
      <c r="AH560" s="94"/>
      <c r="AI560" s="94"/>
    </row>
    <row r="561" spans="4:35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8"/>
      <c r="Q561" s="99"/>
      <c r="R561" s="99"/>
      <c r="S561" s="99"/>
      <c r="T561" s="127"/>
      <c r="U561" s="99"/>
      <c r="V561" s="99"/>
      <c r="W561" s="99"/>
      <c r="X561" s="99"/>
      <c r="Y561" s="99"/>
      <c r="Z561" s="99"/>
      <c r="AA561" s="99"/>
      <c r="AE561" s="94"/>
      <c r="AF561" s="94"/>
      <c r="AG561" s="94"/>
      <c r="AH561" s="94"/>
      <c r="AI561" s="94"/>
    </row>
    <row r="562" spans="4:35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8"/>
      <c r="Q562" s="99"/>
      <c r="R562" s="99"/>
      <c r="S562" s="99"/>
      <c r="T562" s="127"/>
      <c r="U562" s="99"/>
      <c r="V562" s="99"/>
      <c r="W562" s="99"/>
      <c r="X562" s="99"/>
      <c r="Y562" s="99"/>
      <c r="Z562" s="99"/>
      <c r="AA562" s="99"/>
      <c r="AE562" s="94"/>
      <c r="AF562" s="94"/>
      <c r="AG562" s="94"/>
      <c r="AH562" s="94"/>
      <c r="AI562" s="94"/>
    </row>
    <row r="563" spans="4:35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8"/>
      <c r="Q563" s="99"/>
      <c r="R563" s="99"/>
      <c r="S563" s="99"/>
      <c r="T563" s="127"/>
      <c r="U563" s="99"/>
      <c r="V563" s="99"/>
      <c r="W563" s="99"/>
      <c r="X563" s="99"/>
      <c r="Y563" s="99"/>
      <c r="Z563" s="99"/>
      <c r="AA563" s="99"/>
      <c r="AE563" s="94"/>
      <c r="AF563" s="94"/>
      <c r="AG563" s="94"/>
      <c r="AH563" s="94"/>
      <c r="AI563" s="94"/>
    </row>
    <row r="564" spans="4:35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8"/>
      <c r="Q564" s="99"/>
      <c r="R564" s="99"/>
      <c r="S564" s="99"/>
      <c r="T564" s="127"/>
      <c r="U564" s="99"/>
      <c r="V564" s="99"/>
      <c r="W564" s="99"/>
      <c r="X564" s="99"/>
      <c r="Y564" s="99"/>
      <c r="Z564" s="99"/>
      <c r="AA564" s="99"/>
      <c r="AE564" s="94"/>
      <c r="AF564" s="94"/>
      <c r="AG564" s="94"/>
      <c r="AH564" s="94"/>
      <c r="AI564" s="94"/>
    </row>
    <row r="565" spans="4:35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8"/>
      <c r="Q565" s="99"/>
      <c r="R565" s="99"/>
      <c r="S565" s="99"/>
      <c r="T565" s="127"/>
      <c r="U565" s="99"/>
      <c r="V565" s="99"/>
      <c r="W565" s="99"/>
      <c r="X565" s="99"/>
      <c r="Y565" s="99"/>
      <c r="Z565" s="99"/>
      <c r="AA565" s="99"/>
      <c r="AE565" s="94"/>
      <c r="AF565" s="94"/>
      <c r="AG565" s="94"/>
      <c r="AH565" s="94"/>
      <c r="AI565" s="94"/>
    </row>
    <row r="566" spans="4:35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8"/>
      <c r="Q566" s="99"/>
      <c r="R566" s="99"/>
      <c r="S566" s="99"/>
      <c r="T566" s="127"/>
      <c r="U566" s="99"/>
      <c r="V566" s="99"/>
      <c r="W566" s="99"/>
      <c r="X566" s="99"/>
      <c r="Y566" s="99"/>
      <c r="Z566" s="99"/>
      <c r="AA566" s="99"/>
      <c r="AE566" s="94"/>
      <c r="AF566" s="94"/>
      <c r="AG566" s="94"/>
      <c r="AH566" s="94"/>
      <c r="AI566" s="94"/>
    </row>
    <row r="567" spans="4:35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8"/>
      <c r="Q567" s="99"/>
      <c r="R567" s="99"/>
      <c r="S567" s="99"/>
      <c r="T567" s="127"/>
      <c r="U567" s="99"/>
      <c r="V567" s="99"/>
      <c r="W567" s="99"/>
      <c r="X567" s="99"/>
      <c r="Y567" s="99"/>
      <c r="Z567" s="99"/>
      <c r="AA567" s="99"/>
      <c r="AE567" s="94"/>
      <c r="AF567" s="94"/>
      <c r="AG567" s="94"/>
      <c r="AH567" s="94"/>
      <c r="AI567" s="94"/>
    </row>
    <row r="568" spans="4:35" s="100" customFormat="1" x14ac:dyDescent="0.25">
      <c r="D568" s="101"/>
      <c r="E568" s="101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8"/>
      <c r="Q568" s="99"/>
      <c r="R568" s="99"/>
      <c r="S568" s="99"/>
      <c r="T568" s="127"/>
      <c r="U568" s="99"/>
      <c r="V568" s="99"/>
      <c r="W568" s="99"/>
      <c r="X568" s="99"/>
      <c r="Y568" s="99"/>
      <c r="Z568" s="99"/>
      <c r="AA568" s="99"/>
      <c r="AE568" s="94"/>
      <c r="AF568" s="94"/>
      <c r="AG568" s="94"/>
      <c r="AH568" s="94"/>
      <c r="AI568" s="94"/>
    </row>
    <row r="569" spans="4:35" s="100" customFormat="1" x14ac:dyDescent="0.25">
      <c r="D569" s="101"/>
      <c r="E569" s="101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8"/>
      <c r="Q569" s="99"/>
      <c r="R569" s="99"/>
      <c r="S569" s="99"/>
      <c r="T569" s="127"/>
      <c r="U569" s="99"/>
      <c r="V569" s="99"/>
      <c r="W569" s="99"/>
      <c r="X569" s="99"/>
      <c r="Y569" s="99"/>
      <c r="Z569" s="99"/>
      <c r="AA569" s="99"/>
      <c r="AE569" s="94"/>
      <c r="AF569" s="94"/>
      <c r="AG569" s="94"/>
      <c r="AH569" s="94"/>
      <c r="AI569" s="94"/>
    </row>
    <row r="570" spans="4:35" s="100" customFormat="1" x14ac:dyDescent="0.25">
      <c r="D570" s="101"/>
      <c r="E570" s="101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8"/>
      <c r="Q570" s="99"/>
      <c r="R570" s="99"/>
      <c r="S570" s="99"/>
      <c r="T570" s="127"/>
      <c r="U570" s="99"/>
      <c r="V570" s="99"/>
      <c r="W570" s="99"/>
      <c r="X570" s="99"/>
      <c r="Y570" s="99"/>
      <c r="Z570" s="99"/>
      <c r="AA570" s="99"/>
      <c r="AE570" s="94"/>
      <c r="AF570" s="94"/>
      <c r="AG570" s="94"/>
      <c r="AH570" s="94"/>
      <c r="AI570" s="94"/>
    </row>
  </sheetData>
  <sheetProtection password="FFFD" sheet="1" formatCells="0" formatColumns="0" formatRows="0" insertColumns="0" insertRows="0" insertHyperlinks="0" deleteColumns="0" deleteRows="0" selectLockedCells="1"/>
  <mergeCells count="61">
    <mergeCell ref="F87:O87"/>
    <mergeCell ref="B89:C89"/>
    <mergeCell ref="F84:O84"/>
    <mergeCell ref="F85:O85"/>
    <mergeCell ref="F86:O86"/>
    <mergeCell ref="U80:AD87"/>
    <mergeCell ref="F81:O81"/>
    <mergeCell ref="F82:O82"/>
    <mergeCell ref="F83:O83"/>
    <mergeCell ref="F78:O78"/>
    <mergeCell ref="F79:O79"/>
    <mergeCell ref="Q79:AD79"/>
    <mergeCell ref="F80:O80"/>
    <mergeCell ref="U72:AD78"/>
    <mergeCell ref="F75:O75"/>
    <mergeCell ref="F76:O76"/>
    <mergeCell ref="F77:O77"/>
    <mergeCell ref="F72:O72"/>
    <mergeCell ref="F73:O73"/>
    <mergeCell ref="F74:O74"/>
    <mergeCell ref="Q72:Q78"/>
    <mergeCell ref="E64:E70"/>
    <mergeCell ref="Q64:Q70"/>
    <mergeCell ref="F69:O69"/>
    <mergeCell ref="F70:O70"/>
    <mergeCell ref="F71:O71"/>
    <mergeCell ref="Q71:AD71"/>
    <mergeCell ref="U64:AD70"/>
    <mergeCell ref="F66:O66"/>
    <mergeCell ref="F67:O67"/>
    <mergeCell ref="F68:O68"/>
    <mergeCell ref="F65:O65"/>
    <mergeCell ref="C4:H4"/>
    <mergeCell ref="I4:O4"/>
    <mergeCell ref="P4:AD4"/>
    <mergeCell ref="D5:H5"/>
    <mergeCell ref="I5:K5"/>
    <mergeCell ref="L5:O5"/>
    <mergeCell ref="P5:AD7"/>
    <mergeCell ref="D6:H6"/>
    <mergeCell ref="I6:K6"/>
    <mergeCell ref="L6:O6"/>
    <mergeCell ref="D7:H7"/>
    <mergeCell ref="I7:K7"/>
    <mergeCell ref="L7:O7"/>
    <mergeCell ref="C9:C10"/>
    <mergeCell ref="D9:D10"/>
    <mergeCell ref="Q80:Q87"/>
    <mergeCell ref="Q9:Q10"/>
    <mergeCell ref="R9:R10"/>
    <mergeCell ref="E9:E10"/>
    <mergeCell ref="F9:O9"/>
    <mergeCell ref="F63:O63"/>
    <mergeCell ref="Q63:AD63"/>
    <mergeCell ref="F64:O64"/>
    <mergeCell ref="S64:S70"/>
    <mergeCell ref="U9:AD9"/>
    <mergeCell ref="S9:S10"/>
    <mergeCell ref="T9:T10"/>
    <mergeCell ref="B61:C61"/>
    <mergeCell ref="D64:D70"/>
  </mergeCells>
  <conditionalFormatting sqref="S11:S13">
    <cfRule type="cellIs" dxfId="12" priority="14" stopIfTrue="1" operator="notBetween">
      <formula>0</formula>
      <formula>999999999</formula>
    </cfRule>
  </conditionalFormatting>
  <conditionalFormatting sqref="S15:S19">
    <cfRule type="cellIs" dxfId="11" priority="13" stopIfTrue="1" operator="notBetween">
      <formula>0</formula>
      <formula>999999999</formula>
    </cfRule>
  </conditionalFormatting>
  <conditionalFormatting sqref="S21:S32">
    <cfRule type="cellIs" dxfId="10" priority="12" stopIfTrue="1" operator="notBetween">
      <formula>0</formula>
      <formula>999999999</formula>
    </cfRule>
  </conditionalFormatting>
  <conditionalFormatting sqref="S35:S47">
    <cfRule type="cellIs" dxfId="9" priority="11" stopIfTrue="1" operator="notBetween">
      <formula>0</formula>
      <formula>999999999</formula>
    </cfRule>
  </conditionalFormatting>
  <conditionalFormatting sqref="S49:S60">
    <cfRule type="cellIs" dxfId="8" priority="10" stopIfTrue="1" operator="notBetween">
      <formula>0</formula>
      <formula>999999999</formula>
    </cfRule>
  </conditionalFormatting>
  <conditionalFormatting sqref="S78">
    <cfRule type="cellIs" dxfId="7" priority="9" stopIfTrue="1" operator="notBetween">
      <formula>0</formula>
      <formula>999999999</formula>
    </cfRule>
  </conditionalFormatting>
  <conditionalFormatting sqref="S87:S88">
    <cfRule type="cellIs" dxfId="6" priority="8" stopIfTrue="1" operator="notBetween">
      <formula>0</formula>
      <formula>999999999</formula>
    </cfRule>
  </conditionalFormatting>
  <conditionalFormatting sqref="S91:S98">
    <cfRule type="cellIs" dxfId="5" priority="7" stopIfTrue="1" operator="notBetween">
      <formula>0</formula>
      <formula>999999999</formula>
    </cfRule>
  </conditionalFormatting>
  <conditionalFormatting sqref="S34">
    <cfRule type="cellIs" dxfId="4" priority="5" stopIfTrue="1" operator="notBetween">
      <formula>0</formula>
      <formula>999999999</formula>
    </cfRule>
  </conditionalFormatting>
  <conditionalFormatting sqref="R34">
    <cfRule type="expression" dxfId="3" priority="4">
      <formula>$R$34=0</formula>
    </cfRule>
  </conditionalFormatting>
  <conditionalFormatting sqref="U34:AD34">
    <cfRule type="expression" dxfId="2" priority="3">
      <formula>U$34=0</formula>
    </cfRule>
  </conditionalFormatting>
  <conditionalFormatting sqref="S72:S77">
    <cfRule type="cellIs" dxfId="1" priority="2" stopIfTrue="1" operator="notBetween">
      <formula>0</formula>
      <formula>999999999</formula>
    </cfRule>
  </conditionalFormatting>
  <conditionalFormatting sqref="S80:S86">
    <cfRule type="cellIs" dxfId="0" priority="1" stopIfTrue="1" operator="notBetween">
      <formula>0</formula>
      <formula>999999999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Overview IB</vt:lpstr>
      <vt:lpstr>Drop Down</vt:lpstr>
      <vt:lpstr>1. ZWB</vt:lpstr>
      <vt:lpstr>2. ZWB</vt:lpstr>
      <vt:lpstr>3. ZWB</vt:lpstr>
      <vt:lpstr>EB</vt:lpstr>
      <vt:lpstr>'1. ZWB'!Druckbereich</vt:lpstr>
      <vt:lpstr>'2. ZWB'!Druckbereich</vt:lpstr>
      <vt:lpstr>'3. ZWB'!Druckbereich</vt:lpstr>
      <vt:lpstr>EB!Druckbereich</vt:lpstr>
      <vt:lpstr>'Overview IB'!Druckbereich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Indikatorenbericht - Vorlage</dc:title>
  <dc:creator>BKA</dc:creator>
  <cp:lastModifiedBy>REGNER, Judith</cp:lastModifiedBy>
  <cp:lastPrinted>2020-02-26T07:40:23Z</cp:lastPrinted>
  <dcterms:created xsi:type="dcterms:W3CDTF">2018-04-16T09:43:52Z</dcterms:created>
  <dcterms:modified xsi:type="dcterms:W3CDTF">2025-03-04T13:24:16Z</dcterms:modified>
</cp:coreProperties>
</file>