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usermchomeserver.intern.bka.gv.at\usermchome\REGJUD\Desktop\"/>
    </mc:Choice>
  </mc:AlternateContent>
  <bookViews>
    <workbookView xWindow="120" yWindow="150" windowWidth="20730" windowHeight="11760"/>
  </bookViews>
  <sheets>
    <sheet name="Zusammenfassung" sheetId="18" r:id="rId1"/>
    <sheet name="1" sheetId="17" r:id="rId2"/>
    <sheet name="2" sheetId="31" r:id="rId3"/>
    <sheet name="3" sheetId="32" r:id="rId4"/>
    <sheet name="4" sheetId="34" r:id="rId5"/>
    <sheet name="5" sheetId="33" r:id="rId6"/>
    <sheet name="6" sheetId="35" r:id="rId7"/>
    <sheet name="7" sheetId="36" r:id="rId8"/>
    <sheet name="8" sheetId="37" r:id="rId9"/>
    <sheet name="9" sheetId="38" r:id="rId10"/>
    <sheet name="10" sheetId="39" r:id="rId11"/>
    <sheet name="11" sheetId="40" r:id="rId12"/>
    <sheet name="12" sheetId="41" r:id="rId13"/>
    <sheet name="HT" sheetId="7" state="hidden" r:id="rId14"/>
  </sheets>
  <externalReferences>
    <externalReference r:id="rId15"/>
    <externalReference r:id="rId16"/>
  </externalReferences>
  <definedNames>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_xlnm.Print_Area" localSheetId="1">'1'!$A$1:$D$36</definedName>
    <definedName name="_xlnm.Print_Area" localSheetId="10">'10'!$A$1:$D$36</definedName>
    <definedName name="_xlnm.Print_Area" localSheetId="11">'11'!$A$1:$D$35</definedName>
    <definedName name="_xlnm.Print_Area" localSheetId="12">'12'!$A$1:$D$36</definedName>
    <definedName name="_xlnm.Print_Area" localSheetId="2">'2'!$A$1:$D$34</definedName>
    <definedName name="_xlnm.Print_Area" localSheetId="3">'3'!$A$1:$D$36</definedName>
    <definedName name="_xlnm.Print_Area" localSheetId="4">'4'!$A$1:$D$35</definedName>
    <definedName name="_xlnm.Print_Area" localSheetId="5">'5'!$A$1:$D$36</definedName>
    <definedName name="_xlnm.Print_Area" localSheetId="6">'6'!$A$1:$D$35</definedName>
    <definedName name="_xlnm.Print_Area" localSheetId="7">'7'!$A$1:$D$36</definedName>
    <definedName name="_xlnm.Print_Area" localSheetId="8">'8'!$A$1:$D$36</definedName>
    <definedName name="_xlnm.Print_Area" localSheetId="9">'9'!$A$1:$D$35</definedName>
    <definedName name="_xlnm.Print_Area" localSheetId="0">Zusammenfassung!$A$1:$Q$57</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Handlungsfeld">'[2]Angaben zum Projekt'!$D$6</definedName>
    <definedName name="Version_Dok">[1]Version!$B$1</definedName>
  </definedNames>
  <calcPr calcId="162913"/>
</workbook>
</file>

<file path=xl/calcChain.xml><?xml version="1.0" encoding="utf-8"?>
<calcChain xmlns="http://schemas.openxmlformats.org/spreadsheetml/2006/main">
  <c r="C31" i="18" l="1"/>
  <c r="D31" i="18"/>
  <c r="E31" i="18"/>
  <c r="F31" i="18"/>
  <c r="G31" i="18"/>
  <c r="H31" i="18"/>
  <c r="J31" i="18"/>
  <c r="K31" i="18"/>
  <c r="L31" i="18"/>
  <c r="M31" i="18"/>
  <c r="N31" i="18"/>
  <c r="O31" i="18"/>
  <c r="C32" i="18"/>
  <c r="D32" i="18"/>
  <c r="E32" i="18"/>
  <c r="F32" i="18"/>
  <c r="G32" i="18"/>
  <c r="H32" i="18"/>
  <c r="J32" i="18"/>
  <c r="K32" i="18"/>
  <c r="L32" i="18"/>
  <c r="M32" i="18"/>
  <c r="N32" i="18"/>
  <c r="O32" i="18"/>
  <c r="P18" i="18"/>
  <c r="Q18" i="18" s="1"/>
  <c r="P19" i="18"/>
  <c r="Q19" i="18"/>
  <c r="I18" i="18"/>
  <c r="I19" i="18"/>
  <c r="I32" i="18" l="1"/>
  <c r="P32" i="18"/>
  <c r="I31" i="18"/>
  <c r="Q31" i="18" s="1"/>
  <c r="P31" i="18"/>
  <c r="O29" i="18"/>
  <c r="N29" i="18"/>
  <c r="M29" i="18"/>
  <c r="L29" i="18"/>
  <c r="K29" i="18"/>
  <c r="J29" i="18"/>
  <c r="P29" i="18" s="1"/>
  <c r="H29" i="18"/>
  <c r="G29" i="18"/>
  <c r="F29" i="18"/>
  <c r="E29" i="18"/>
  <c r="O28" i="18"/>
  <c r="N28" i="18"/>
  <c r="M28" i="18"/>
  <c r="L28" i="18"/>
  <c r="K28" i="18"/>
  <c r="J28" i="18"/>
  <c r="P28" i="18" s="1"/>
  <c r="H28" i="18"/>
  <c r="G28" i="18"/>
  <c r="F28" i="18"/>
  <c r="E28" i="18"/>
  <c r="B61" i="18"/>
  <c r="C61" i="18"/>
  <c r="B62" i="18"/>
  <c r="C62" i="18"/>
  <c r="B63" i="18"/>
  <c r="C63" i="18"/>
  <c r="B64" i="18"/>
  <c r="C64" i="18"/>
  <c r="B65" i="18"/>
  <c r="C65" i="18"/>
  <c r="B66" i="18"/>
  <c r="C66" i="18"/>
  <c r="B67" i="18"/>
  <c r="C67" i="18"/>
  <c r="B68" i="18"/>
  <c r="C68" i="18"/>
  <c r="B69" i="18"/>
  <c r="C69" i="18"/>
  <c r="C60" i="18"/>
  <c r="B60" i="18"/>
  <c r="N35" i="18"/>
  <c r="H35" i="18"/>
  <c r="L39" i="18"/>
  <c r="N42" i="18"/>
  <c r="N40" i="18"/>
  <c r="H44" i="18"/>
  <c r="F45" i="18"/>
  <c r="F40" i="18"/>
  <c r="F37" i="18"/>
  <c r="D41" i="18"/>
  <c r="M41" i="18"/>
  <c r="N36" i="41"/>
  <c r="O46" i="18" s="1"/>
  <c r="M36" i="41"/>
  <c r="O45" i="18" s="1"/>
  <c r="L36" i="41"/>
  <c r="O44" i="18" s="1"/>
  <c r="K36" i="41"/>
  <c r="O43" i="18" s="1"/>
  <c r="J36" i="41"/>
  <c r="O42" i="18" s="1"/>
  <c r="I36" i="41"/>
  <c r="O41" i="18" s="1"/>
  <c r="H36" i="41"/>
  <c r="O40" i="18" s="1"/>
  <c r="G36" i="41"/>
  <c r="O39" i="18" s="1"/>
  <c r="F36" i="41"/>
  <c r="O38" i="18" s="1"/>
  <c r="E36" i="41"/>
  <c r="O37" i="18" s="1"/>
  <c r="B36" i="41"/>
  <c r="O35" i="18" s="1"/>
  <c r="C35" i="41"/>
  <c r="A35" i="41"/>
  <c r="C34" i="41"/>
  <c r="A34" i="41"/>
  <c r="C33" i="41"/>
  <c r="A33" i="41"/>
  <c r="C32" i="41"/>
  <c r="A32" i="41"/>
  <c r="C31" i="41"/>
  <c r="A31" i="41"/>
  <c r="C30" i="41"/>
  <c r="A30" i="41"/>
  <c r="C29" i="41"/>
  <c r="A29" i="41"/>
  <c r="C28" i="41"/>
  <c r="A28" i="41"/>
  <c r="C27" i="41"/>
  <c r="A27" i="41"/>
  <c r="C26" i="41"/>
  <c r="A26" i="41"/>
  <c r="C25" i="41"/>
  <c r="A25" i="41"/>
  <c r="C24" i="41"/>
  <c r="A24" i="41"/>
  <c r="C23" i="41"/>
  <c r="A23" i="41"/>
  <c r="C22" i="41"/>
  <c r="A22" i="41"/>
  <c r="C21" i="41"/>
  <c r="A21" i="41"/>
  <c r="C20" i="41"/>
  <c r="A20" i="41"/>
  <c r="C19" i="41"/>
  <c r="A19" i="41"/>
  <c r="C18" i="41"/>
  <c r="A18" i="41"/>
  <c r="C17" i="41"/>
  <c r="A17" i="41"/>
  <c r="C16" i="41"/>
  <c r="A16" i="41"/>
  <c r="C15" i="41"/>
  <c r="A15" i="41"/>
  <c r="C14" i="41"/>
  <c r="A14" i="41"/>
  <c r="C13" i="41"/>
  <c r="A13" i="41"/>
  <c r="C12" i="41"/>
  <c r="A12" i="41"/>
  <c r="C11" i="41"/>
  <c r="A11" i="41"/>
  <c r="C10" i="41"/>
  <c r="A10" i="41"/>
  <c r="C9" i="41"/>
  <c r="A9" i="41"/>
  <c r="C8" i="41"/>
  <c r="A8" i="41"/>
  <c r="C7" i="41"/>
  <c r="A7" i="41"/>
  <c r="C6" i="41"/>
  <c r="A6" i="41"/>
  <c r="C5" i="41"/>
  <c r="A5" i="41"/>
  <c r="N35" i="40"/>
  <c r="N46" i="18" s="1"/>
  <c r="M35" i="40"/>
  <c r="N45" i="18" s="1"/>
  <c r="L35" i="40"/>
  <c r="N44" i="18" s="1"/>
  <c r="K35" i="40"/>
  <c r="N43" i="18" s="1"/>
  <c r="J35" i="40"/>
  <c r="I35" i="40"/>
  <c r="N41" i="18" s="1"/>
  <c r="H35" i="40"/>
  <c r="G35" i="40"/>
  <c r="N39" i="18" s="1"/>
  <c r="F35" i="40"/>
  <c r="N38" i="18" s="1"/>
  <c r="E35" i="40"/>
  <c r="N37" i="18" s="1"/>
  <c r="B35" i="40"/>
  <c r="C34" i="40"/>
  <c r="A34" i="40"/>
  <c r="C33" i="40"/>
  <c r="A33" i="40"/>
  <c r="C32" i="40"/>
  <c r="A32" i="40"/>
  <c r="C31" i="40"/>
  <c r="A31" i="40"/>
  <c r="C30" i="40"/>
  <c r="A30" i="40"/>
  <c r="C29" i="40"/>
  <c r="A29" i="40"/>
  <c r="C28" i="40"/>
  <c r="A28" i="40"/>
  <c r="C27" i="40"/>
  <c r="A27" i="40"/>
  <c r="C26" i="40"/>
  <c r="A26" i="40"/>
  <c r="C25" i="40"/>
  <c r="A25" i="40"/>
  <c r="C24" i="40"/>
  <c r="A24" i="40"/>
  <c r="C23" i="40"/>
  <c r="A23" i="40"/>
  <c r="C22" i="40"/>
  <c r="A22" i="40"/>
  <c r="C21" i="40"/>
  <c r="A21" i="40"/>
  <c r="C20" i="40"/>
  <c r="A20" i="40"/>
  <c r="C19" i="40"/>
  <c r="A19" i="40"/>
  <c r="C18" i="40"/>
  <c r="A18" i="40"/>
  <c r="C17" i="40"/>
  <c r="A17" i="40"/>
  <c r="C16" i="40"/>
  <c r="A16" i="40"/>
  <c r="C15" i="40"/>
  <c r="A15" i="40"/>
  <c r="C14" i="40"/>
  <c r="A14" i="40"/>
  <c r="C13" i="40"/>
  <c r="A13" i="40"/>
  <c r="C12" i="40"/>
  <c r="A12" i="40"/>
  <c r="C11" i="40"/>
  <c r="A11" i="40"/>
  <c r="C10" i="40"/>
  <c r="A10" i="40"/>
  <c r="C9" i="40"/>
  <c r="A9" i="40"/>
  <c r="C8" i="40"/>
  <c r="A8" i="40"/>
  <c r="C7" i="40"/>
  <c r="A7" i="40"/>
  <c r="C6" i="40"/>
  <c r="A6" i="40"/>
  <c r="C5" i="40"/>
  <c r="A5" i="40"/>
  <c r="N36" i="39"/>
  <c r="M46" i="18" s="1"/>
  <c r="M36" i="39"/>
  <c r="M45" i="18" s="1"/>
  <c r="L36" i="39"/>
  <c r="M44" i="18" s="1"/>
  <c r="K36" i="39"/>
  <c r="M43" i="18" s="1"/>
  <c r="J36" i="39"/>
  <c r="M42" i="18" s="1"/>
  <c r="I36" i="39"/>
  <c r="H36" i="39"/>
  <c r="M40" i="18" s="1"/>
  <c r="G36" i="39"/>
  <c r="M39" i="18" s="1"/>
  <c r="F36" i="39"/>
  <c r="M38" i="18" s="1"/>
  <c r="E36" i="39"/>
  <c r="M37" i="18" s="1"/>
  <c r="B36" i="39"/>
  <c r="M35" i="18" s="1"/>
  <c r="C35" i="39"/>
  <c r="A35" i="39"/>
  <c r="C34" i="39"/>
  <c r="A34" i="39"/>
  <c r="C33" i="39"/>
  <c r="A33" i="39"/>
  <c r="C32" i="39"/>
  <c r="A32" i="39"/>
  <c r="C31" i="39"/>
  <c r="A31" i="39"/>
  <c r="C30" i="39"/>
  <c r="A30" i="39"/>
  <c r="C29" i="39"/>
  <c r="A29" i="39"/>
  <c r="C28" i="39"/>
  <c r="A28" i="39"/>
  <c r="C27" i="39"/>
  <c r="A27" i="39"/>
  <c r="C26" i="39"/>
  <c r="A26" i="39"/>
  <c r="C25" i="39"/>
  <c r="A25" i="39"/>
  <c r="C24" i="39"/>
  <c r="A24" i="39"/>
  <c r="C23" i="39"/>
  <c r="A23" i="39"/>
  <c r="C22" i="39"/>
  <c r="A22" i="39"/>
  <c r="C21" i="39"/>
  <c r="A21" i="39"/>
  <c r="C20" i="39"/>
  <c r="A20" i="39"/>
  <c r="C19" i="39"/>
  <c r="A19" i="39"/>
  <c r="C18" i="39"/>
  <c r="A18" i="39"/>
  <c r="C17" i="39"/>
  <c r="A17" i="39"/>
  <c r="C16" i="39"/>
  <c r="A16" i="39"/>
  <c r="C15" i="39"/>
  <c r="A15" i="39"/>
  <c r="C14" i="39"/>
  <c r="A14" i="39"/>
  <c r="C13" i="39"/>
  <c r="A13" i="39"/>
  <c r="C12" i="39"/>
  <c r="A12" i="39"/>
  <c r="C11" i="39"/>
  <c r="A11" i="39"/>
  <c r="C10" i="39"/>
  <c r="A10" i="39"/>
  <c r="C9" i="39"/>
  <c r="A9" i="39"/>
  <c r="C8" i="39"/>
  <c r="A8" i="39"/>
  <c r="C7" i="39"/>
  <c r="A7" i="39"/>
  <c r="C6" i="39"/>
  <c r="A6" i="39"/>
  <c r="C5" i="39"/>
  <c r="A5" i="39"/>
  <c r="N35" i="38"/>
  <c r="L46" i="18" s="1"/>
  <c r="M35" i="38"/>
  <c r="L45" i="18" s="1"/>
  <c r="L35" i="38"/>
  <c r="L44" i="18" s="1"/>
  <c r="K35" i="38"/>
  <c r="L43" i="18" s="1"/>
  <c r="J35" i="38"/>
  <c r="L42" i="18" s="1"/>
  <c r="I35" i="38"/>
  <c r="L41" i="18" s="1"/>
  <c r="H35" i="38"/>
  <c r="L40" i="18" s="1"/>
  <c r="G35" i="38"/>
  <c r="F35" i="38"/>
  <c r="L38" i="18" s="1"/>
  <c r="E35" i="38"/>
  <c r="L37" i="18" s="1"/>
  <c r="B35" i="38"/>
  <c r="L35" i="18" s="1"/>
  <c r="C34" i="38"/>
  <c r="A34" i="38"/>
  <c r="C33" i="38"/>
  <c r="A33" i="38"/>
  <c r="C32" i="38"/>
  <c r="A32" i="38"/>
  <c r="C31" i="38"/>
  <c r="A31" i="38"/>
  <c r="C30" i="38"/>
  <c r="A30" i="38"/>
  <c r="C29" i="38"/>
  <c r="A29" i="38"/>
  <c r="C28" i="38"/>
  <c r="A28" i="38"/>
  <c r="C27" i="38"/>
  <c r="A27" i="38"/>
  <c r="C26" i="38"/>
  <c r="A26" i="38"/>
  <c r="C25" i="38"/>
  <c r="A25" i="38"/>
  <c r="C24" i="38"/>
  <c r="A24" i="38"/>
  <c r="C23" i="38"/>
  <c r="A23" i="38"/>
  <c r="C22" i="38"/>
  <c r="A22" i="38"/>
  <c r="C21" i="38"/>
  <c r="A21" i="38"/>
  <c r="C20" i="38"/>
  <c r="A20" i="38"/>
  <c r="C19" i="38"/>
  <c r="A19" i="38"/>
  <c r="C18" i="38"/>
  <c r="A18" i="38"/>
  <c r="C17" i="38"/>
  <c r="A17" i="38"/>
  <c r="C16" i="38"/>
  <c r="A16" i="38"/>
  <c r="C15" i="38"/>
  <c r="A15" i="38"/>
  <c r="C14" i="38"/>
  <c r="A14" i="38"/>
  <c r="C13" i="38"/>
  <c r="A13" i="38"/>
  <c r="C12" i="38"/>
  <c r="A12" i="38"/>
  <c r="C11" i="38"/>
  <c r="A11" i="38"/>
  <c r="C10" i="38"/>
  <c r="A10" i="38"/>
  <c r="C9" i="38"/>
  <c r="A9" i="38"/>
  <c r="C8" i="38"/>
  <c r="A8" i="38"/>
  <c r="C7" i="38"/>
  <c r="A7" i="38"/>
  <c r="C6" i="38"/>
  <c r="A6" i="38"/>
  <c r="C5" i="38"/>
  <c r="A5" i="38"/>
  <c r="N36" i="37"/>
  <c r="K46" i="18" s="1"/>
  <c r="M36" i="37"/>
  <c r="K45" i="18" s="1"/>
  <c r="L36" i="37"/>
  <c r="K44" i="18" s="1"/>
  <c r="K36" i="37"/>
  <c r="K43" i="18" s="1"/>
  <c r="J36" i="37"/>
  <c r="K42" i="18" s="1"/>
  <c r="I36" i="37"/>
  <c r="K41" i="18" s="1"/>
  <c r="H36" i="37"/>
  <c r="K40" i="18" s="1"/>
  <c r="G36" i="37"/>
  <c r="K39" i="18" s="1"/>
  <c r="F36" i="37"/>
  <c r="K38" i="18" s="1"/>
  <c r="E36" i="37"/>
  <c r="K37" i="18" s="1"/>
  <c r="B36" i="37"/>
  <c r="K35" i="18" s="1"/>
  <c r="C35" i="37"/>
  <c r="A35" i="37"/>
  <c r="C34" i="37"/>
  <c r="A34" i="37"/>
  <c r="C33" i="37"/>
  <c r="A33" i="37"/>
  <c r="C32" i="37"/>
  <c r="A32" i="37"/>
  <c r="C31" i="37"/>
  <c r="A31" i="37"/>
  <c r="C30" i="37"/>
  <c r="A30" i="37"/>
  <c r="C29" i="37"/>
  <c r="A29" i="37"/>
  <c r="C28" i="37"/>
  <c r="A28" i="37"/>
  <c r="C27" i="37"/>
  <c r="A27" i="37"/>
  <c r="C26" i="37"/>
  <c r="A26" i="37"/>
  <c r="C25" i="37"/>
  <c r="A25" i="37"/>
  <c r="C24" i="37"/>
  <c r="A24" i="37"/>
  <c r="C23" i="37"/>
  <c r="A23" i="37"/>
  <c r="C22" i="37"/>
  <c r="A22" i="37"/>
  <c r="C21" i="37"/>
  <c r="A21" i="37"/>
  <c r="C20" i="37"/>
  <c r="A20" i="37"/>
  <c r="C19" i="37"/>
  <c r="A19" i="37"/>
  <c r="C18" i="37"/>
  <c r="A18" i="37"/>
  <c r="C17" i="37"/>
  <c r="A17" i="37"/>
  <c r="C16" i="37"/>
  <c r="A16" i="37"/>
  <c r="C15" i="37"/>
  <c r="A15" i="37"/>
  <c r="C14" i="37"/>
  <c r="A14" i="37"/>
  <c r="C13" i="37"/>
  <c r="A13" i="37"/>
  <c r="C12" i="37"/>
  <c r="A12" i="37"/>
  <c r="C11" i="37"/>
  <c r="A11" i="37"/>
  <c r="C10" i="37"/>
  <c r="A10" i="37"/>
  <c r="C9" i="37"/>
  <c r="A9" i="37"/>
  <c r="C8" i="37"/>
  <c r="A8" i="37"/>
  <c r="C7" i="37"/>
  <c r="A7" i="37"/>
  <c r="C6" i="37"/>
  <c r="A6" i="37"/>
  <c r="C5" i="37"/>
  <c r="A5" i="37"/>
  <c r="N36" i="36"/>
  <c r="J46" i="18" s="1"/>
  <c r="M36" i="36"/>
  <c r="J45" i="18" s="1"/>
  <c r="L36" i="36"/>
  <c r="J44" i="18" s="1"/>
  <c r="K36" i="36"/>
  <c r="J43" i="18" s="1"/>
  <c r="J36" i="36"/>
  <c r="J42" i="18" s="1"/>
  <c r="I36" i="36"/>
  <c r="J41" i="18" s="1"/>
  <c r="H36" i="36"/>
  <c r="J40" i="18" s="1"/>
  <c r="G36" i="36"/>
  <c r="J39" i="18" s="1"/>
  <c r="F36" i="36"/>
  <c r="J38" i="18" s="1"/>
  <c r="E36" i="36"/>
  <c r="J37" i="18" s="1"/>
  <c r="B36" i="36"/>
  <c r="J35" i="18" s="1"/>
  <c r="C35" i="36"/>
  <c r="A35" i="36"/>
  <c r="C34" i="36"/>
  <c r="A34" i="36"/>
  <c r="C33" i="36"/>
  <c r="A33" i="36"/>
  <c r="C32" i="36"/>
  <c r="A32" i="36"/>
  <c r="C31" i="36"/>
  <c r="A31" i="36"/>
  <c r="C30" i="36"/>
  <c r="A30" i="36"/>
  <c r="C29" i="36"/>
  <c r="A29" i="36"/>
  <c r="C28" i="36"/>
  <c r="A28" i="36"/>
  <c r="C27" i="36"/>
  <c r="A27" i="36"/>
  <c r="C26" i="36"/>
  <c r="A26" i="36"/>
  <c r="C25" i="36"/>
  <c r="A25" i="36"/>
  <c r="C24" i="36"/>
  <c r="A24" i="36"/>
  <c r="C23" i="36"/>
  <c r="A23" i="36"/>
  <c r="C22" i="36"/>
  <c r="A22" i="36"/>
  <c r="C21" i="36"/>
  <c r="A21" i="36"/>
  <c r="C20" i="36"/>
  <c r="A20" i="36"/>
  <c r="C19" i="36"/>
  <c r="A19" i="36"/>
  <c r="C18" i="36"/>
  <c r="A18" i="36"/>
  <c r="C17" i="36"/>
  <c r="A17" i="36"/>
  <c r="C16" i="36"/>
  <c r="A16" i="36"/>
  <c r="C15" i="36"/>
  <c r="A15" i="36"/>
  <c r="C14" i="36"/>
  <c r="A14" i="36"/>
  <c r="C13" i="36"/>
  <c r="A13" i="36"/>
  <c r="C12" i="36"/>
  <c r="A12" i="36"/>
  <c r="C11" i="36"/>
  <c r="A11" i="36"/>
  <c r="C10" i="36"/>
  <c r="A10" i="36"/>
  <c r="C9" i="36"/>
  <c r="A9" i="36"/>
  <c r="C8" i="36"/>
  <c r="A8" i="36"/>
  <c r="C7" i="36"/>
  <c r="A7" i="36"/>
  <c r="C6" i="36"/>
  <c r="A6" i="36"/>
  <c r="C5" i="36"/>
  <c r="A5" i="36"/>
  <c r="N35" i="35"/>
  <c r="H46" i="18" s="1"/>
  <c r="M35" i="35"/>
  <c r="H45" i="18" s="1"/>
  <c r="L35" i="35"/>
  <c r="K35" i="35"/>
  <c r="H43" i="18" s="1"/>
  <c r="J35" i="35"/>
  <c r="H42" i="18" s="1"/>
  <c r="I35" i="35"/>
  <c r="H41" i="18" s="1"/>
  <c r="H35" i="35"/>
  <c r="H40" i="18" s="1"/>
  <c r="G35" i="35"/>
  <c r="H39" i="18" s="1"/>
  <c r="F35" i="35"/>
  <c r="H38" i="18" s="1"/>
  <c r="E35" i="35"/>
  <c r="H37" i="18" s="1"/>
  <c r="B35" i="35"/>
  <c r="C34" i="35"/>
  <c r="A34" i="35"/>
  <c r="C33" i="35"/>
  <c r="A33" i="35"/>
  <c r="C32" i="35"/>
  <c r="A32" i="35"/>
  <c r="C31" i="35"/>
  <c r="A31" i="35"/>
  <c r="C30" i="35"/>
  <c r="A30" i="35"/>
  <c r="C29" i="35"/>
  <c r="A29" i="35"/>
  <c r="C28" i="35"/>
  <c r="A28" i="35"/>
  <c r="C27" i="35"/>
  <c r="A27" i="35"/>
  <c r="C26" i="35"/>
  <c r="A26" i="35"/>
  <c r="C25" i="35"/>
  <c r="A25" i="35"/>
  <c r="C24" i="35"/>
  <c r="A24" i="35"/>
  <c r="C23" i="35"/>
  <c r="A23" i="35"/>
  <c r="C22" i="35"/>
  <c r="A22" i="35"/>
  <c r="C21" i="35"/>
  <c r="A21" i="35"/>
  <c r="C20" i="35"/>
  <c r="A20" i="35"/>
  <c r="C19" i="35"/>
  <c r="A19" i="35"/>
  <c r="C18" i="35"/>
  <c r="A18" i="35"/>
  <c r="C17" i="35"/>
  <c r="A17" i="35"/>
  <c r="C16" i="35"/>
  <c r="A16" i="35"/>
  <c r="C15" i="35"/>
  <c r="A15" i="35"/>
  <c r="C14" i="35"/>
  <c r="A14" i="35"/>
  <c r="C13" i="35"/>
  <c r="A13" i="35"/>
  <c r="C12" i="35"/>
  <c r="A12" i="35"/>
  <c r="C11" i="35"/>
  <c r="A11" i="35"/>
  <c r="C10" i="35"/>
  <c r="A10" i="35"/>
  <c r="C9" i="35"/>
  <c r="A9" i="35"/>
  <c r="C8" i="35"/>
  <c r="A8" i="35"/>
  <c r="C7" i="35"/>
  <c r="A7" i="35"/>
  <c r="C6" i="35"/>
  <c r="A6" i="35"/>
  <c r="C5" i="35"/>
  <c r="A5" i="35"/>
  <c r="N35" i="34"/>
  <c r="F46" i="18" s="1"/>
  <c r="M35" i="34"/>
  <c r="L35" i="34"/>
  <c r="F44" i="18" s="1"/>
  <c r="K35" i="34"/>
  <c r="F43" i="18" s="1"/>
  <c r="J35" i="34"/>
  <c r="F42" i="18" s="1"/>
  <c r="I35" i="34"/>
  <c r="F41" i="18" s="1"/>
  <c r="H35" i="34"/>
  <c r="G35" i="34"/>
  <c r="F39" i="18" s="1"/>
  <c r="F35" i="34"/>
  <c r="F38" i="18" s="1"/>
  <c r="E35" i="34"/>
  <c r="B35" i="34"/>
  <c r="F35" i="18" s="1"/>
  <c r="C34" i="34"/>
  <c r="A34" i="34"/>
  <c r="C33" i="34"/>
  <c r="A33" i="34"/>
  <c r="C32" i="34"/>
  <c r="A32" i="34"/>
  <c r="C31" i="34"/>
  <c r="A31" i="34"/>
  <c r="C30" i="34"/>
  <c r="A30" i="34"/>
  <c r="C29" i="34"/>
  <c r="A29" i="34"/>
  <c r="C28" i="34"/>
  <c r="A28" i="34"/>
  <c r="C27" i="34"/>
  <c r="A27" i="34"/>
  <c r="C26" i="34"/>
  <c r="A26" i="34"/>
  <c r="C25" i="34"/>
  <c r="A25" i="34"/>
  <c r="C24" i="34"/>
  <c r="A24" i="34"/>
  <c r="C23" i="34"/>
  <c r="A23" i="34"/>
  <c r="C22" i="34"/>
  <c r="A22" i="34"/>
  <c r="C21" i="34"/>
  <c r="A21" i="34"/>
  <c r="C20" i="34"/>
  <c r="A20" i="34"/>
  <c r="C19" i="34"/>
  <c r="A19" i="34"/>
  <c r="C18" i="34"/>
  <c r="A18" i="34"/>
  <c r="C17" i="34"/>
  <c r="A17" i="34"/>
  <c r="C16" i="34"/>
  <c r="A16" i="34"/>
  <c r="C15" i="34"/>
  <c r="A15" i="34"/>
  <c r="C14" i="34"/>
  <c r="A14" i="34"/>
  <c r="C13" i="34"/>
  <c r="A13" i="34"/>
  <c r="C12" i="34"/>
  <c r="A12" i="34"/>
  <c r="C11" i="34"/>
  <c r="A11" i="34"/>
  <c r="C10" i="34"/>
  <c r="A10" i="34"/>
  <c r="C9" i="34"/>
  <c r="A9" i="34"/>
  <c r="C8" i="34"/>
  <c r="A8" i="34"/>
  <c r="C7" i="34"/>
  <c r="A7" i="34"/>
  <c r="C6" i="34"/>
  <c r="A6" i="34"/>
  <c r="C5" i="34"/>
  <c r="A5" i="34"/>
  <c r="N36" i="33"/>
  <c r="G46" i="18" s="1"/>
  <c r="M36" i="33"/>
  <c r="G45" i="18" s="1"/>
  <c r="L36" i="33"/>
  <c r="G44" i="18" s="1"/>
  <c r="K36" i="33"/>
  <c r="G43" i="18" s="1"/>
  <c r="J36" i="33"/>
  <c r="G42" i="18" s="1"/>
  <c r="I36" i="33"/>
  <c r="G41" i="18" s="1"/>
  <c r="H36" i="33"/>
  <c r="G40" i="18" s="1"/>
  <c r="G36" i="33"/>
  <c r="G39" i="18" s="1"/>
  <c r="F36" i="33"/>
  <c r="G38" i="18" s="1"/>
  <c r="E36" i="33"/>
  <c r="G37" i="18" s="1"/>
  <c r="B36" i="33"/>
  <c r="G35" i="18" s="1"/>
  <c r="C35" i="33"/>
  <c r="A35" i="33"/>
  <c r="C34" i="33"/>
  <c r="A34" i="33"/>
  <c r="C33" i="33"/>
  <c r="A33" i="33"/>
  <c r="C32" i="33"/>
  <c r="A32" i="33"/>
  <c r="C31" i="33"/>
  <c r="A31" i="33"/>
  <c r="C30" i="33"/>
  <c r="A30" i="33"/>
  <c r="C29" i="33"/>
  <c r="A29" i="33"/>
  <c r="C28" i="33"/>
  <c r="A28" i="33"/>
  <c r="C27" i="33"/>
  <c r="A27" i="33"/>
  <c r="C26" i="33"/>
  <c r="A26" i="33"/>
  <c r="C25" i="33"/>
  <c r="A25" i="33"/>
  <c r="C24" i="33"/>
  <c r="A24" i="33"/>
  <c r="C23" i="33"/>
  <c r="A23" i="33"/>
  <c r="C22" i="33"/>
  <c r="A22" i="33"/>
  <c r="C21" i="33"/>
  <c r="A21" i="33"/>
  <c r="C20" i="33"/>
  <c r="A20" i="33"/>
  <c r="C19" i="33"/>
  <c r="A19" i="33"/>
  <c r="C18" i="33"/>
  <c r="A18" i="33"/>
  <c r="C17" i="33"/>
  <c r="A17" i="33"/>
  <c r="C16" i="33"/>
  <c r="A16" i="33"/>
  <c r="C15" i="33"/>
  <c r="A15" i="33"/>
  <c r="C14" i="33"/>
  <c r="A14" i="33"/>
  <c r="C13" i="33"/>
  <c r="A13" i="33"/>
  <c r="C12" i="33"/>
  <c r="A12" i="33"/>
  <c r="C11" i="33"/>
  <c r="A11" i="33"/>
  <c r="C10" i="33"/>
  <c r="A10" i="33"/>
  <c r="C9" i="33"/>
  <c r="A9" i="33"/>
  <c r="C8" i="33"/>
  <c r="A8" i="33"/>
  <c r="C7" i="33"/>
  <c r="A7" i="33"/>
  <c r="C6" i="33"/>
  <c r="A6" i="33"/>
  <c r="C5" i="33"/>
  <c r="A5" i="33"/>
  <c r="N36" i="32"/>
  <c r="E46" i="18" s="1"/>
  <c r="M36" i="32"/>
  <c r="E45" i="18" s="1"/>
  <c r="L36" i="32"/>
  <c r="E44" i="18" s="1"/>
  <c r="K36" i="32"/>
  <c r="E43" i="18" s="1"/>
  <c r="J36" i="32"/>
  <c r="E42" i="18" s="1"/>
  <c r="I36" i="32"/>
  <c r="E41" i="18" s="1"/>
  <c r="H36" i="32"/>
  <c r="E40" i="18" s="1"/>
  <c r="G36" i="32"/>
  <c r="E39" i="18" s="1"/>
  <c r="F36" i="32"/>
  <c r="E38" i="18" s="1"/>
  <c r="E36" i="32"/>
  <c r="E37" i="18" s="1"/>
  <c r="B36" i="32"/>
  <c r="E35" i="18" s="1"/>
  <c r="C35" i="32"/>
  <c r="A35" i="32"/>
  <c r="C34" i="32"/>
  <c r="A34" i="32"/>
  <c r="C33" i="32"/>
  <c r="A33" i="32"/>
  <c r="C32" i="32"/>
  <c r="A32" i="32"/>
  <c r="C31" i="32"/>
  <c r="A31" i="32"/>
  <c r="C30" i="32"/>
  <c r="A30" i="32"/>
  <c r="C29" i="32"/>
  <c r="A29" i="32"/>
  <c r="C28" i="32"/>
  <c r="A28" i="32"/>
  <c r="C27" i="32"/>
  <c r="A27" i="32"/>
  <c r="C26" i="32"/>
  <c r="A26" i="32"/>
  <c r="C25" i="32"/>
  <c r="A25" i="32"/>
  <c r="C24" i="32"/>
  <c r="A24" i="32"/>
  <c r="C23" i="32"/>
  <c r="A23" i="32"/>
  <c r="C22" i="32"/>
  <c r="A22" i="32"/>
  <c r="C21" i="32"/>
  <c r="A21" i="32"/>
  <c r="C20" i="32"/>
  <c r="A20" i="32"/>
  <c r="C19" i="32"/>
  <c r="A19" i="32"/>
  <c r="C18" i="32"/>
  <c r="A18" i="32"/>
  <c r="C17" i="32"/>
  <c r="A17" i="32"/>
  <c r="C16" i="32"/>
  <c r="A16" i="32"/>
  <c r="C15" i="32"/>
  <c r="A15" i="32"/>
  <c r="C14" i="32"/>
  <c r="A14" i="32"/>
  <c r="C13" i="32"/>
  <c r="A13" i="32"/>
  <c r="C12" i="32"/>
  <c r="A12" i="32"/>
  <c r="C11" i="32"/>
  <c r="A11" i="32"/>
  <c r="C10" i="32"/>
  <c r="A10" i="32"/>
  <c r="C9" i="32"/>
  <c r="A9" i="32"/>
  <c r="C8" i="32"/>
  <c r="A8" i="32"/>
  <c r="C7" i="32"/>
  <c r="A7" i="32"/>
  <c r="C6" i="32"/>
  <c r="A6" i="32"/>
  <c r="C5" i="32"/>
  <c r="A5" i="32"/>
  <c r="N34" i="31"/>
  <c r="D46" i="18" s="1"/>
  <c r="M34" i="31"/>
  <c r="D45" i="18" s="1"/>
  <c r="L34" i="31"/>
  <c r="D44" i="18" s="1"/>
  <c r="K34" i="31"/>
  <c r="D43" i="18" s="1"/>
  <c r="J34" i="31"/>
  <c r="D42" i="18" s="1"/>
  <c r="I34" i="31"/>
  <c r="H34" i="31"/>
  <c r="D40" i="18" s="1"/>
  <c r="G34" i="31"/>
  <c r="D39" i="18" s="1"/>
  <c r="F34" i="31"/>
  <c r="D38" i="18" s="1"/>
  <c r="E34" i="31"/>
  <c r="D37" i="18" s="1"/>
  <c r="B34" i="31"/>
  <c r="D35" i="18" s="1"/>
  <c r="C33" i="31"/>
  <c r="A33" i="31"/>
  <c r="C32" i="31"/>
  <c r="A32" i="31"/>
  <c r="C31" i="31"/>
  <c r="A31" i="31"/>
  <c r="C30" i="31"/>
  <c r="A30" i="31"/>
  <c r="C29" i="31"/>
  <c r="A29" i="31"/>
  <c r="C28" i="31"/>
  <c r="A28" i="31"/>
  <c r="C27" i="31"/>
  <c r="A27" i="31"/>
  <c r="C26" i="31"/>
  <c r="A26" i="31"/>
  <c r="C25" i="31"/>
  <c r="A25" i="31"/>
  <c r="C24" i="31"/>
  <c r="A24" i="31"/>
  <c r="C23" i="31"/>
  <c r="A23" i="31"/>
  <c r="C22" i="31"/>
  <c r="A22" i="31"/>
  <c r="C21" i="31"/>
  <c r="A21" i="31"/>
  <c r="C20" i="31"/>
  <c r="A20" i="31"/>
  <c r="C19" i="31"/>
  <c r="A19" i="31"/>
  <c r="C18" i="31"/>
  <c r="A18" i="31"/>
  <c r="C17" i="31"/>
  <c r="A17" i="31"/>
  <c r="C16" i="31"/>
  <c r="A16" i="31"/>
  <c r="C15" i="31"/>
  <c r="A15" i="31"/>
  <c r="C14" i="31"/>
  <c r="A14" i="31"/>
  <c r="C13" i="31"/>
  <c r="A13" i="31"/>
  <c r="C12" i="31"/>
  <c r="A12" i="31"/>
  <c r="C11" i="31"/>
  <c r="A11" i="31"/>
  <c r="C10" i="31"/>
  <c r="A10" i="31"/>
  <c r="C9" i="31"/>
  <c r="A9" i="31"/>
  <c r="C8" i="31"/>
  <c r="A8" i="31"/>
  <c r="C7" i="31"/>
  <c r="A7" i="31"/>
  <c r="C6" i="31"/>
  <c r="A6" i="31"/>
  <c r="C5" i="31"/>
  <c r="A5" i="31"/>
  <c r="Q32" i="18" l="1"/>
  <c r="P42" i="18"/>
  <c r="G65" i="18" s="1"/>
  <c r="P41" i="18"/>
  <c r="G64" i="18" s="1"/>
  <c r="D36" i="18"/>
  <c r="E36" i="18"/>
  <c r="F36" i="18"/>
  <c r="O36" i="18"/>
  <c r="J36" i="18"/>
  <c r="P38" i="18"/>
  <c r="G61" i="18" s="1"/>
  <c r="P46" i="18"/>
  <c r="G69" i="18" s="1"/>
  <c r="K36" i="18"/>
  <c r="L36" i="18"/>
  <c r="P40" i="18"/>
  <c r="G63" i="18" s="1"/>
  <c r="H36" i="18"/>
  <c r="M36" i="18"/>
  <c r="P39" i="18"/>
  <c r="G62" i="18" s="1"/>
  <c r="G36" i="18"/>
  <c r="N36" i="18"/>
  <c r="P45" i="18"/>
  <c r="G68" i="18" s="1"/>
  <c r="P37" i="18"/>
  <c r="G60" i="18" s="1"/>
  <c r="P44" i="18"/>
  <c r="G67" i="18" s="1"/>
  <c r="P43" i="18"/>
  <c r="G66" i="18" s="1"/>
  <c r="C36" i="36"/>
  <c r="C36" i="33"/>
  <c r="C36" i="32"/>
  <c r="C34" i="31"/>
  <c r="C36" i="41"/>
  <c r="C36" i="39"/>
  <c r="C36" i="37"/>
  <c r="C35" i="40"/>
  <c r="C35" i="38"/>
  <c r="C35" i="35"/>
  <c r="C35" i="34"/>
  <c r="C6" i="17"/>
  <c r="C7" i="17"/>
  <c r="C8" i="17"/>
  <c r="C9" i="17"/>
  <c r="C10" i="17"/>
  <c r="C11" i="17"/>
  <c r="C12" i="17"/>
  <c r="C13" i="17"/>
  <c r="C14" i="17"/>
  <c r="C15" i="17"/>
  <c r="C16" i="17"/>
  <c r="C17" i="17"/>
  <c r="C18" i="17"/>
  <c r="C19" i="17"/>
  <c r="C20" i="17"/>
  <c r="C21" i="17"/>
  <c r="C22" i="17"/>
  <c r="C23" i="17"/>
  <c r="C24" i="17"/>
  <c r="C25" i="17"/>
  <c r="C26" i="17"/>
  <c r="C27" i="17"/>
  <c r="C28" i="17"/>
  <c r="C29" i="17"/>
  <c r="C30" i="17"/>
  <c r="C31" i="17"/>
  <c r="C32" i="17"/>
  <c r="C33" i="17"/>
  <c r="C34" i="17"/>
  <c r="C35" i="17"/>
  <c r="C5" i="17"/>
  <c r="F36" i="17"/>
  <c r="C38" i="18" s="1"/>
  <c r="G36" i="17"/>
  <c r="C39" i="18" s="1"/>
  <c r="H36" i="17"/>
  <c r="C40" i="18" s="1"/>
  <c r="I36" i="17"/>
  <c r="C41" i="18" s="1"/>
  <c r="J36" i="17"/>
  <c r="C42" i="18" s="1"/>
  <c r="K36" i="17"/>
  <c r="C43" i="18" s="1"/>
  <c r="L36" i="17"/>
  <c r="C44" i="18" s="1"/>
  <c r="M36" i="17"/>
  <c r="C45" i="18" s="1"/>
  <c r="N36" i="17"/>
  <c r="C46" i="18" s="1"/>
  <c r="E36" i="17"/>
  <c r="C37" i="18" s="1"/>
  <c r="I44" i="18" l="1"/>
  <c r="I45" i="18"/>
  <c r="I43" i="18"/>
  <c r="I42" i="18"/>
  <c r="I41" i="18"/>
  <c r="I40" i="18"/>
  <c r="I37" i="18"/>
  <c r="C36" i="18"/>
  <c r="I39" i="18"/>
  <c r="I46" i="18"/>
  <c r="I38" i="18"/>
  <c r="P16" i="18"/>
  <c r="P17" i="18"/>
  <c r="I16" i="18"/>
  <c r="Q16" i="18" s="1"/>
  <c r="I17" i="18"/>
  <c r="Q17" i="18" s="1"/>
  <c r="Q42" i="18" l="1"/>
  <c r="F65" i="18"/>
  <c r="Q37" i="18"/>
  <c r="F60" i="18"/>
  <c r="Q40" i="18"/>
  <c r="F63" i="18"/>
  <c r="Q41" i="18"/>
  <c r="F64" i="18"/>
  <c r="Q38" i="18"/>
  <c r="F61" i="18"/>
  <c r="Q46" i="18"/>
  <c r="F69" i="18"/>
  <c r="Q45" i="18"/>
  <c r="F68" i="18"/>
  <c r="Q43" i="18"/>
  <c r="F66" i="18"/>
  <c r="Q39" i="18"/>
  <c r="F62" i="18"/>
  <c r="Q44" i="18"/>
  <c r="F67" i="18"/>
  <c r="A1" i="18"/>
  <c r="A1" i="37" l="1"/>
  <c r="A1" i="36"/>
  <c r="A1" i="35"/>
  <c r="A1" i="34"/>
  <c r="A1" i="41"/>
  <c r="A1" i="40"/>
  <c r="A1" i="33"/>
  <c r="A1" i="31"/>
  <c r="A1" i="39"/>
  <c r="A1" i="38"/>
  <c r="A1" i="32"/>
  <c r="O23" i="18" l="1"/>
  <c r="M23" i="18"/>
  <c r="L23" i="18"/>
  <c r="K23" i="18"/>
  <c r="J23" i="18"/>
  <c r="G23" i="18"/>
  <c r="F23" i="18"/>
  <c r="E23" i="18"/>
  <c r="D23" i="18"/>
  <c r="C23" i="18"/>
  <c r="O21" i="18"/>
  <c r="M21" i="18"/>
  <c r="M22" i="18" s="1"/>
  <c r="L21" i="18"/>
  <c r="K21" i="18"/>
  <c r="J21" i="18"/>
  <c r="J22" i="18" s="1"/>
  <c r="G21" i="18"/>
  <c r="G25" i="18" s="1"/>
  <c r="F21" i="18"/>
  <c r="E21" i="18"/>
  <c r="D21" i="18"/>
  <c r="C21" i="18"/>
  <c r="P20" i="18"/>
  <c r="I20" i="18"/>
  <c r="P15" i="18"/>
  <c r="I15" i="18"/>
  <c r="P14" i="18"/>
  <c r="I14" i="18"/>
  <c r="P13" i="18"/>
  <c r="H21" i="18"/>
  <c r="P12" i="18"/>
  <c r="I12" i="18"/>
  <c r="C29" i="18" l="1"/>
  <c r="C28" i="18"/>
  <c r="D29" i="18"/>
  <c r="D28" i="18"/>
  <c r="F26" i="18"/>
  <c r="F33" i="18"/>
  <c r="F30" i="18"/>
  <c r="F27" i="18"/>
  <c r="J30" i="18"/>
  <c r="J33" i="18"/>
  <c r="J27" i="18"/>
  <c r="K22" i="18"/>
  <c r="K24" i="18" s="1"/>
  <c r="K27" i="18"/>
  <c r="K33" i="18"/>
  <c r="K30" i="18"/>
  <c r="J25" i="18"/>
  <c r="C25" i="18"/>
  <c r="C27" i="18"/>
  <c r="C30" i="18"/>
  <c r="C33" i="18"/>
  <c r="M25" i="18"/>
  <c r="M27" i="18"/>
  <c r="M30" i="18"/>
  <c r="M33" i="18"/>
  <c r="K25" i="18"/>
  <c r="G26" i="18"/>
  <c r="G33" i="18"/>
  <c r="G30" i="18"/>
  <c r="G27" i="18"/>
  <c r="H26" i="18"/>
  <c r="H30" i="18"/>
  <c r="H33" i="18"/>
  <c r="H27" i="18"/>
  <c r="D30" i="18"/>
  <c r="O26" i="18"/>
  <c r="O33" i="18"/>
  <c r="O30" i="18"/>
  <c r="O27" i="18"/>
  <c r="O25" i="18"/>
  <c r="E22" i="18"/>
  <c r="E24" i="18" s="1"/>
  <c r="E33" i="18"/>
  <c r="E27" i="18"/>
  <c r="E30" i="18"/>
  <c r="J26" i="18"/>
  <c r="L22" i="18"/>
  <c r="L24" i="18" s="1"/>
  <c r="L30" i="18"/>
  <c r="L33" i="18"/>
  <c r="L27" i="18"/>
  <c r="D22" i="18"/>
  <c r="D33" i="18"/>
  <c r="D27" i="18"/>
  <c r="O22" i="18"/>
  <c r="O24" i="18" s="1"/>
  <c r="Q14" i="18"/>
  <c r="K26" i="18"/>
  <c r="L26" i="18"/>
  <c r="L25" i="18"/>
  <c r="M26" i="18"/>
  <c r="F25" i="18"/>
  <c r="E25" i="18"/>
  <c r="H22" i="18"/>
  <c r="D25" i="18"/>
  <c r="D26" i="18"/>
  <c r="C26" i="18"/>
  <c r="E26" i="18"/>
  <c r="C22" i="18"/>
  <c r="C24" i="18" s="1"/>
  <c r="G22" i="18"/>
  <c r="G24" i="18" s="1"/>
  <c r="F22" i="18"/>
  <c r="F24" i="18" s="1"/>
  <c r="H25" i="18"/>
  <c r="J24" i="18"/>
  <c r="M24" i="18"/>
  <c r="Q12" i="18"/>
  <c r="Q20" i="18"/>
  <c r="Q15" i="18"/>
  <c r="I21" i="18"/>
  <c r="N23" i="18"/>
  <c r="I13" i="18"/>
  <c r="Q13" i="18" s="1"/>
  <c r="N21" i="18"/>
  <c r="H23" i="18"/>
  <c r="I28" i="18" l="1"/>
  <c r="Q28" i="18" s="1"/>
  <c r="I29" i="18"/>
  <c r="Q29" i="18" s="1"/>
  <c r="O34" i="18"/>
  <c r="F34" i="18"/>
  <c r="K34" i="18"/>
  <c r="C34" i="18"/>
  <c r="H24" i="18"/>
  <c r="H34" i="18" s="1"/>
  <c r="G34" i="18"/>
  <c r="J34" i="18"/>
  <c r="M34" i="18"/>
  <c r="E34" i="18"/>
  <c r="I33" i="18"/>
  <c r="L34" i="18"/>
  <c r="N27" i="18"/>
  <c r="P27" i="18" s="1"/>
  <c r="N33" i="18"/>
  <c r="P33" i="18" s="1"/>
  <c r="N30" i="18"/>
  <c r="P30" i="18" s="1"/>
  <c r="I22" i="18"/>
  <c r="I30" i="18"/>
  <c r="I27" i="18"/>
  <c r="I26" i="18"/>
  <c r="D24" i="18"/>
  <c r="D34" i="18" s="1"/>
  <c r="I25" i="18"/>
  <c r="N25" i="18"/>
  <c r="P25" i="18" s="1"/>
  <c r="N26" i="18"/>
  <c r="P26" i="18" s="1"/>
  <c r="N22" i="18"/>
  <c r="P22" i="18" s="1"/>
  <c r="P23" i="18"/>
  <c r="P21" i="18"/>
  <c r="Q21" i="18" s="1"/>
  <c r="I23" i="18"/>
  <c r="Q33" i="18" l="1"/>
  <c r="Q26" i="18"/>
  <c r="Q25" i="18"/>
  <c r="Q27" i="18"/>
  <c r="Q30" i="18"/>
  <c r="Q22" i="18"/>
  <c r="I24" i="18"/>
  <c r="I34" i="18"/>
  <c r="N24" i="18"/>
  <c r="N34" i="18" s="1"/>
  <c r="Q23" i="18"/>
  <c r="P34" i="18" l="1"/>
  <c r="Q34" i="18" s="1"/>
  <c r="P24" i="18"/>
  <c r="Q24" i="18" s="1"/>
  <c r="D62" i="18" l="1"/>
  <c r="D66" i="18"/>
  <c r="D60" i="18"/>
  <c r="D61" i="18"/>
  <c r="D65" i="18"/>
  <c r="D69" i="18"/>
  <c r="D64" i="18"/>
  <c r="D68" i="18"/>
  <c r="D63" i="18"/>
  <c r="D67" i="18"/>
  <c r="A6" i="17"/>
  <c r="A7" i="17"/>
  <c r="A8" i="17"/>
  <c r="A9" i="17"/>
  <c r="A10" i="17"/>
  <c r="A11" i="17"/>
  <c r="A12" i="17"/>
  <c r="A13" i="17"/>
  <c r="A14" i="17"/>
  <c r="A15" i="17"/>
  <c r="A16" i="17"/>
  <c r="A17" i="17"/>
  <c r="A18" i="17"/>
  <c r="A19" i="17"/>
  <c r="A20" i="17"/>
  <c r="A21" i="17"/>
  <c r="A22" i="17"/>
  <c r="A23" i="17"/>
  <c r="A24" i="17"/>
  <c r="A25" i="17"/>
  <c r="A26" i="17"/>
  <c r="A27" i="17"/>
  <c r="A28" i="17"/>
  <c r="A29" i="17"/>
  <c r="A30" i="17"/>
  <c r="A31" i="17"/>
  <c r="A32" i="17"/>
  <c r="A33" i="17"/>
  <c r="A34" i="17"/>
  <c r="A35" i="17"/>
  <c r="A5" i="17"/>
  <c r="C36" i="17"/>
  <c r="B36" i="17"/>
  <c r="C35" i="18" s="1"/>
  <c r="P36" i="18" l="1"/>
  <c r="P35" i="18"/>
  <c r="I36" i="18"/>
  <c r="I35" i="18"/>
  <c r="A1" i="17"/>
  <c r="D1" i="7"/>
  <c r="Q36" i="18" l="1"/>
  <c r="Q35" i="18"/>
  <c r="R34" i="18" s="1"/>
  <c r="E60" i="18" l="1"/>
  <c r="E62" i="18"/>
  <c r="E66" i="18"/>
  <c r="E61" i="18"/>
  <c r="E65" i="18"/>
  <c r="E69" i="18"/>
  <c r="E64" i="18"/>
  <c r="E68" i="18"/>
  <c r="E63" i="18"/>
  <c r="E67" i="18"/>
  <c r="Q57" i="18"/>
  <c r="O55" i="18" l="1"/>
  <c r="K53" i="18"/>
  <c r="O51" i="18"/>
  <c r="K49" i="18"/>
  <c r="O47" i="18"/>
  <c r="G52" i="18"/>
  <c r="D48" i="18"/>
  <c r="N49" i="18"/>
  <c r="D49" i="18"/>
  <c r="G55" i="18"/>
  <c r="N52" i="18"/>
  <c r="M50" i="18"/>
  <c r="L51" i="18"/>
  <c r="E53" i="18"/>
  <c r="G48" i="18"/>
  <c r="N47" i="18"/>
  <c r="M53" i="18"/>
  <c r="J52" i="18"/>
  <c r="J51" i="18"/>
  <c r="H55" i="18"/>
  <c r="M54" i="18"/>
  <c r="O49" i="18"/>
  <c r="K48" i="18"/>
  <c r="D56" i="18"/>
  <c r="E48" i="18"/>
  <c r="F55" i="18"/>
  <c r="J53" i="18"/>
  <c r="L50" i="18"/>
  <c r="O48" i="18"/>
  <c r="H51" i="18"/>
  <c r="D52" i="18"/>
  <c r="G50" i="18"/>
  <c r="N55" i="18"/>
  <c r="M51" i="18"/>
  <c r="J56" i="18"/>
  <c r="J55" i="18"/>
  <c r="O54" i="18"/>
  <c r="H49" i="18"/>
  <c r="O52" i="18"/>
  <c r="F54" i="18"/>
  <c r="E56" i="18"/>
  <c r="H53" i="18"/>
  <c r="K51" i="18"/>
  <c r="E54" i="18"/>
  <c r="O56" i="18"/>
  <c r="E55" i="18"/>
  <c r="F50" i="18"/>
  <c r="K54" i="18"/>
  <c r="L53" i="18"/>
  <c r="D54" i="18"/>
  <c r="F47" i="18"/>
  <c r="K47" i="18"/>
  <c r="J54" i="18"/>
  <c r="H54" i="18"/>
  <c r="F53" i="18"/>
  <c r="D55" i="18"/>
  <c r="H52" i="18"/>
  <c r="G54" i="18"/>
  <c r="N51" i="18"/>
  <c r="M49" i="18"/>
  <c r="J50" i="18"/>
  <c r="D51" i="18"/>
  <c r="G56" i="18"/>
  <c r="H48" i="18"/>
  <c r="M52" i="18"/>
  <c r="K56" i="18"/>
  <c r="F52" i="18"/>
  <c r="J49" i="18"/>
  <c r="K52" i="18"/>
  <c r="L54" i="18"/>
  <c r="G53" i="18"/>
  <c r="N50" i="18"/>
  <c r="K50" i="18"/>
  <c r="L49" i="18"/>
  <c r="D50" i="18"/>
  <c r="L55" i="18"/>
  <c r="F49" i="18"/>
  <c r="E51" i="18"/>
  <c r="H56" i="18"/>
  <c r="O50" i="18"/>
  <c r="E52" i="18"/>
  <c r="H50" i="18"/>
  <c r="D47" i="18"/>
  <c r="F51" i="18"/>
  <c r="O53" i="18"/>
  <c r="N53" i="18"/>
  <c r="J48" i="18"/>
  <c r="M47" i="18"/>
  <c r="L48" i="18"/>
  <c r="M48" i="18"/>
  <c r="L47" i="18"/>
  <c r="F48" i="18"/>
  <c r="E50" i="18"/>
  <c r="H47" i="18"/>
  <c r="G49" i="18"/>
  <c r="N54" i="18"/>
  <c r="D53" i="18"/>
  <c r="G51" i="18"/>
  <c r="N48" i="18"/>
  <c r="N56" i="18"/>
  <c r="J47" i="18"/>
  <c r="M55" i="18"/>
  <c r="L56" i="18"/>
  <c r="M56" i="18"/>
  <c r="E49" i="18"/>
  <c r="F56" i="18"/>
  <c r="L52" i="18"/>
  <c r="E47" i="18"/>
  <c r="G47" i="18"/>
  <c r="K55" i="18"/>
  <c r="C51" i="18"/>
  <c r="C53" i="18"/>
  <c r="C48" i="18"/>
  <c r="C54" i="18"/>
  <c r="C50" i="18"/>
  <c r="C52" i="18"/>
  <c r="C49" i="18"/>
  <c r="C56" i="18"/>
  <c r="C55" i="18"/>
  <c r="C47" i="18"/>
  <c r="I53" i="18" l="1"/>
  <c r="I47" i="18"/>
  <c r="P48" i="18"/>
  <c r="I51" i="18"/>
  <c r="I55" i="18"/>
  <c r="I52" i="18"/>
  <c r="P50" i="18"/>
  <c r="P54" i="18"/>
  <c r="P55" i="18"/>
  <c r="I48" i="18"/>
  <c r="P47" i="18"/>
  <c r="I50" i="18"/>
  <c r="P56" i="18"/>
  <c r="P53" i="18"/>
  <c r="P51" i="18"/>
  <c r="I54" i="18"/>
  <c r="I56" i="18"/>
  <c r="P49" i="18"/>
  <c r="P52" i="18"/>
  <c r="I49" i="18"/>
  <c r="Q53" i="18" l="1"/>
  <c r="Q48" i="18"/>
  <c r="Q47" i="18"/>
  <c r="Q56" i="18"/>
  <c r="Q51" i="18"/>
  <c r="Q54" i="18"/>
  <c r="Q52" i="18"/>
  <c r="Q49" i="18"/>
  <c r="Q55" i="18"/>
  <c r="Q50" i="18"/>
</calcChain>
</file>

<file path=xl/comments1.xml><?xml version="1.0" encoding="utf-8"?>
<comments xmlns="http://schemas.openxmlformats.org/spreadsheetml/2006/main">
  <authors>
    <author>KILGA, Stefan</author>
  </authors>
  <commentList>
    <comment ref="B11" authorId="0" shapeId="0">
      <text>
        <r>
          <rPr>
            <sz val="9"/>
            <color indexed="81"/>
            <rFont val="Segoe UI"/>
            <family val="2"/>
          </rPr>
          <t>Der Prozentsatz kann bei Bedarf angepasst werden. Die Sonstigen Dienstgeberabgaben können auch als Absolutbetrag jedes Monat separat erfasst werden.</t>
        </r>
      </text>
    </comment>
  </commentList>
</comments>
</file>

<file path=xl/sharedStrings.xml><?xml version="1.0" encoding="utf-8"?>
<sst xmlns="http://schemas.openxmlformats.org/spreadsheetml/2006/main" count="293" uniqueCount="97">
  <si>
    <t>Name Mitarbeiter/in</t>
  </si>
  <si>
    <t>Datum</t>
  </si>
  <si>
    <t>Jahr</t>
  </si>
  <si>
    <t>GESAMT</t>
  </si>
  <si>
    <t>Jänner</t>
  </si>
  <si>
    <t>Februar</t>
  </si>
  <si>
    <t>März</t>
  </si>
  <si>
    <t>April</t>
  </si>
  <si>
    <t>Mai</t>
  </si>
  <si>
    <t>Juni</t>
  </si>
  <si>
    <t>Juli</t>
  </si>
  <si>
    <t>August</t>
  </si>
  <si>
    <t>September</t>
  </si>
  <si>
    <t>Oktober</t>
  </si>
  <si>
    <t>November</t>
  </si>
  <si>
    <t>Dezember</t>
  </si>
  <si>
    <t>Projektträger</t>
  </si>
  <si>
    <t>Projekttitel</t>
  </si>
  <si>
    <t>Projektnummer</t>
  </si>
  <si>
    <t>IST-Stunden gesamt</t>
  </si>
  <si>
    <t>IST-Stunden Projekt</t>
  </si>
  <si>
    <t>Beschreibung der Tätigkeit im gegenständlichen Projekt</t>
  </si>
  <si>
    <t>Summe 1. HJ</t>
  </si>
  <si>
    <t>Summe 2. HJ</t>
  </si>
  <si>
    <t>Berechnung der Bruttojahreskosten - Angestellte</t>
  </si>
  <si>
    <t>Summe</t>
  </si>
  <si>
    <t>Zw-Summe Brutto gesamt</t>
  </si>
  <si>
    <t>ZW-Summe Sozialversicherung</t>
  </si>
  <si>
    <t>IST Gesamtarbeitsstunden</t>
  </si>
  <si>
    <t>Sozialversicherung laufend DG</t>
  </si>
  <si>
    <t>Sozialversicherung Sonderzahlung DG</t>
  </si>
  <si>
    <t>Dienstgeberbeitrag zum Familienlastenausgleichsfonds (DB)</t>
  </si>
  <si>
    <t>Beitrag zur betrieblichen Vorsorgekasse (BV)</t>
  </si>
  <si>
    <t>Projektkosten (Prüfsumme)</t>
  </si>
  <si>
    <t>Name</t>
  </si>
  <si>
    <t>Sonstige Dienstgeberabgabe (namentlich benennen)</t>
  </si>
  <si>
    <t>Sonderzahlungen (13. &amp; 14. Gehalt)</t>
  </si>
  <si>
    <t>Prozentsatz</t>
  </si>
  <si>
    <t>Funktion/Tätigkeiten im Projekt</t>
  </si>
  <si>
    <t>Beschreiben Sie die Tätigkeiten und benennen Sie die Funktion im Projekt.</t>
  </si>
  <si>
    <t>Gehalt lt. Lohnkonto</t>
  </si>
  <si>
    <t>Zulage/Gehaltsbestandteil 1 (namentlich benennen)</t>
  </si>
  <si>
    <t>Zulage/Gehaltsbestandteil 2 (namentlich benennen)</t>
  </si>
  <si>
    <t>Zulage/Gehaltsbestandteil 3 (namentlich benennen)</t>
  </si>
  <si>
    <t>Zulage/Gehaltsbestandteil 4 (namentlich benennen)</t>
  </si>
  <si>
    <t>Zulage/Gehaltsbestandteil 5 (namentlich benennen)</t>
  </si>
  <si>
    <t>M1</t>
  </si>
  <si>
    <t>M2</t>
  </si>
  <si>
    <t>M3</t>
  </si>
  <si>
    <t>M4</t>
  </si>
  <si>
    <t>M5</t>
  </si>
  <si>
    <t>M6</t>
  </si>
  <si>
    <t>M7</t>
  </si>
  <si>
    <t>M8</t>
  </si>
  <si>
    <t>M9</t>
  </si>
  <si>
    <t>M10</t>
  </si>
  <si>
    <t>IST Projektstunden gesamt</t>
  </si>
  <si>
    <t>IST Projektkosten Maßnahme 1</t>
  </si>
  <si>
    <t>IST Projektkosten Maßnahme 2</t>
  </si>
  <si>
    <t>IST Projektkosten Maßnahme 3</t>
  </si>
  <si>
    <t>IST Projektkosten Maßnahme 4</t>
  </si>
  <si>
    <t>IST Projektkosten Maßnahme 5</t>
  </si>
  <si>
    <t>IST Projektkosten Maßnahme 6</t>
  </si>
  <si>
    <t>IST Projektkosten Maßnahme 7</t>
  </si>
  <si>
    <t>IST Projektkosten Maßnahme 8</t>
  </si>
  <si>
    <t>IST Projektkosten Maßnahme 9</t>
  </si>
  <si>
    <t>IST Projektkosten Maßnahme 10</t>
  </si>
  <si>
    <t>Stundensatz</t>
  </si>
  <si>
    <t>Kopierzeile für die Abrechnung Maßnahme 1</t>
  </si>
  <si>
    <t>Kopierzeile für die Abrechnung Maßnahme 2</t>
  </si>
  <si>
    <t>Kopierzeile für die Abrechnung Maßnahme 3</t>
  </si>
  <si>
    <t>Kopierzeile für die Abrechnung Maßnahme 4</t>
  </si>
  <si>
    <t>Kopierzeile für die Abrechnung Maßnahme 5</t>
  </si>
  <si>
    <t>Kopierzeile für die Abrechnung Maßnahme 6</t>
  </si>
  <si>
    <t>Kopierzeile für die Abrechnung Maßnahme 7</t>
  </si>
  <si>
    <t>Kopierzeile für die Abrechnung Maßnahme 8</t>
  </si>
  <si>
    <t>Kopierzeile für die Abrechnung Maßnahme 9</t>
  </si>
  <si>
    <t>Kopierzeile für die Abrechnung Maßnahme 10</t>
  </si>
  <si>
    <t>Nicht kopieren</t>
  </si>
  <si>
    <t>Kopieren</t>
  </si>
  <si>
    <r>
      <rPr>
        <u/>
        <sz val="10"/>
        <color theme="1"/>
        <rFont val="Arial"/>
        <family val="2"/>
      </rPr>
      <t>Anleitung zum Kopieren (alternativ können Sie es auch einfach abschreiben):</t>
    </r>
    <r>
      <rPr>
        <sz val="10"/>
        <color theme="1"/>
        <rFont val="Arial"/>
        <family val="2"/>
      </rPr>
      <t xml:space="preserve">
1.) Markieren Sie die Zellen der jeweiligen Maßnahme, z.B. B56-G56 (hellblau markiert)
2.) Drücken Sie "Strg + C"
3.) Wählen Sie im Abrechnungsdokument (Excel-Vorlage) in der entsprechenden Zeile die Zelle der Spalte "E" an (z.B. "E8" für die erste Zeile)
4.) Klicken Sie mit der rechten Maustaste auf die Zelle und wählen Sie bei den "Einfügeoptionen" die Option "Werte (W)" aus (siehe Abbildung unten).</t>
    </r>
  </si>
  <si>
    <t>Laufende Nummer(n) im Abrechnungsdokument (Spalte "D", z.B. a.1.1):</t>
  </si>
  <si>
    <t>xxx-2024/25</t>
  </si>
  <si>
    <r>
      <t xml:space="preserve">Alternativ zu dieser Vorlage können Sie auch die Vorlage für die Lohnkosten- und Arbeitszeiterfassung </t>
    </r>
    <r>
      <rPr>
        <u/>
        <sz val="10"/>
        <color theme="1"/>
        <rFont val="Arial"/>
        <family val="2"/>
      </rPr>
      <t>ohne Maßnahmen</t>
    </r>
    <r>
      <rPr>
        <sz val="10"/>
        <color theme="1"/>
        <rFont val="Arial"/>
        <family val="2"/>
      </rPr>
      <t xml:space="preserve"> verwenden. Diese Vorlage finden Sie auf der Webseite.</t>
    </r>
  </si>
  <si>
    <t>IST Projektstunden Maßnahme 1</t>
  </si>
  <si>
    <t>IST Projektstunden Maßnahme 2</t>
  </si>
  <si>
    <t>IST Projektstunden Maßnahme 3</t>
  </si>
  <si>
    <t>IST Projektstunden Maßnahme 4</t>
  </si>
  <si>
    <t>IST Projektstunden Maßnahme 5</t>
  </si>
  <si>
    <t>IST Projektstunden Maßnahme 6</t>
  </si>
  <si>
    <t>IST Projektstunden Maßnahme 7</t>
  </si>
  <si>
    <t>IST Projektstunden Maßnahme 8</t>
  </si>
  <si>
    <t>IST Projektstunden Maßnahme 9</t>
  </si>
  <si>
    <t>IST Projektstunden Maßnahme 10</t>
  </si>
  <si>
    <t>Zulage/Gehaltsbestandteil 6 (namentlich benennen)</t>
  </si>
  <si>
    <t>Zulage/Gehaltsbestandteil 7 (namentlich benennen)</t>
  </si>
  <si>
    <t>Version: 27.05.2024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</si>
</sst>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quot;\ * #,##0.00_-;\-&quot;€&quot;\ * #,##0.00_-;_-&quot;€&quot;\ * &quot;-&quot;??_-;_-@_-"/>
    <numFmt numFmtId="43" formatCode="_-* #,##0.00_-;\-* #,##0.00_-;_-* &quot;-&quot;??_-;_-@_-"/>
    <numFmt numFmtId="164" formatCode="_-* #,##0.00_-;\-* #,##0.00_-;_-* &quot;&quot;??_-;_-@_-"/>
    <numFmt numFmtId="165" formatCode="#,##0.00\ _€"/>
  </numFmts>
  <fonts count="16" x14ac:knownFonts="1">
    <font>
      <sz val="10"/>
      <color theme="1"/>
      <name val="Arial"/>
      <family val="2"/>
    </font>
    <font>
      <sz val="11"/>
      <color theme="1"/>
      <name val="Calibri"/>
      <family val="2"/>
      <scheme val="minor"/>
    </font>
    <font>
      <sz val="10"/>
      <color theme="1"/>
      <name val="Arial"/>
      <family val="2"/>
    </font>
    <font>
      <b/>
      <sz val="10"/>
      <color theme="1"/>
      <name val="Arial"/>
      <family val="2"/>
    </font>
    <font>
      <b/>
      <sz val="18"/>
      <color theme="1"/>
      <name val="Arial"/>
      <family val="2"/>
    </font>
    <font>
      <b/>
      <sz val="10"/>
      <color theme="0"/>
      <name val="Arial"/>
      <family val="2"/>
    </font>
    <font>
      <b/>
      <sz val="11"/>
      <color theme="1"/>
      <name val="Calibri"/>
      <family val="2"/>
      <scheme val="minor"/>
    </font>
    <font>
      <b/>
      <sz val="14"/>
      <color theme="1"/>
      <name val="Arial"/>
      <family val="2"/>
    </font>
    <font>
      <b/>
      <sz val="10"/>
      <name val="Arial"/>
      <family val="2"/>
    </font>
    <font>
      <sz val="10"/>
      <color indexed="8"/>
      <name val="Arial"/>
      <family val="2"/>
    </font>
    <font>
      <b/>
      <sz val="10"/>
      <color indexed="8"/>
      <name val="Arial"/>
      <family val="2"/>
    </font>
    <font>
      <sz val="9"/>
      <color indexed="81"/>
      <name val="Segoe UI"/>
      <family val="2"/>
    </font>
    <font>
      <sz val="10"/>
      <name val="Arial"/>
      <family val="2"/>
    </font>
    <font>
      <u/>
      <sz val="10"/>
      <color theme="1"/>
      <name val="Arial"/>
      <family val="2"/>
    </font>
    <font>
      <b/>
      <sz val="8"/>
      <color theme="0"/>
      <name val="Arial"/>
      <family val="2"/>
    </font>
    <font>
      <sz val="9"/>
      <color theme="1"/>
      <name val="Arial"/>
      <family val="2"/>
    </font>
  </fonts>
  <fills count="16">
    <fill>
      <patternFill patternType="none"/>
    </fill>
    <fill>
      <patternFill patternType="gray125"/>
    </fill>
    <fill>
      <patternFill patternType="solid">
        <fgColor rgb="FF2D525D"/>
        <bgColor indexed="64"/>
      </patternFill>
    </fill>
    <fill>
      <patternFill patternType="solid">
        <fgColor rgb="FFE0ECF0"/>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6" tint="0.79998168889431442"/>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right/>
      <top style="medium">
        <color indexed="64"/>
      </top>
      <bottom style="medium">
        <color indexed="64"/>
      </bottom>
      <diagonal/>
    </border>
    <border>
      <left style="medium">
        <color indexed="64"/>
      </left>
      <right/>
      <top style="thin">
        <color indexed="64"/>
      </top>
      <bottom/>
      <diagonal/>
    </border>
    <border>
      <left style="thin">
        <color indexed="64"/>
      </left>
      <right/>
      <top/>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thin">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s>
  <cellStyleXfs count="4">
    <xf numFmtId="0" fontId="0" fillId="0" borderId="0"/>
    <xf numFmtId="43" fontId="2" fillId="0" borderId="0" applyFont="0" applyFill="0" applyBorder="0" applyAlignment="0" applyProtection="0"/>
    <xf numFmtId="0" fontId="1" fillId="0" borderId="0"/>
    <xf numFmtId="44" fontId="2" fillId="0" borderId="0" applyFont="0" applyFill="0" applyBorder="0" applyAlignment="0" applyProtection="0"/>
  </cellStyleXfs>
  <cellXfs count="186">
    <xf numFmtId="0" fontId="0" fillId="0" borderId="0" xfId="0"/>
    <xf numFmtId="164" fontId="2" fillId="0" borderId="1" xfId="1" applyNumberFormat="1" applyFont="1" applyFill="1" applyBorder="1" applyAlignment="1" applyProtection="1">
      <alignment horizontal="right" vertical="center" wrapText="1"/>
      <protection locked="0"/>
    </xf>
    <xf numFmtId="164" fontId="2" fillId="0" borderId="3" xfId="1" applyNumberFormat="1" applyFont="1" applyFill="1" applyBorder="1" applyAlignment="1" applyProtection="1">
      <alignment horizontal="right" vertical="center" wrapText="1"/>
      <protection locked="0"/>
    </xf>
    <xf numFmtId="164" fontId="0" fillId="0" borderId="1" xfId="1" applyNumberFormat="1" applyFont="1" applyFill="1" applyBorder="1" applyAlignment="1" applyProtection="1">
      <alignment horizontal="left" vertical="center" wrapText="1"/>
      <protection locked="0"/>
    </xf>
    <xf numFmtId="164" fontId="0" fillId="0" borderId="3" xfId="1" applyNumberFormat="1" applyFont="1" applyFill="1" applyBorder="1" applyAlignment="1" applyProtection="1">
      <alignment horizontal="left" vertical="center" wrapText="1"/>
      <protection locked="0"/>
    </xf>
    <xf numFmtId="0" fontId="0" fillId="0" borderId="0" xfId="0" applyAlignment="1" applyProtection="1">
      <alignment vertical="center" wrapText="1"/>
    </xf>
    <xf numFmtId="0" fontId="5" fillId="2" borderId="1" xfId="0" applyFont="1" applyFill="1" applyBorder="1" applyAlignment="1" applyProtection="1">
      <alignment horizontal="center" vertical="center" wrapText="1"/>
    </xf>
    <xf numFmtId="0" fontId="5" fillId="2" borderId="1" xfId="0" applyFont="1" applyFill="1" applyBorder="1" applyAlignment="1" applyProtection="1">
      <alignment horizontal="right" vertical="center" wrapText="1"/>
    </xf>
    <xf numFmtId="0" fontId="5" fillId="2" borderId="1" xfId="0" applyFont="1" applyFill="1" applyBorder="1" applyAlignment="1" applyProtection="1">
      <alignment vertical="center" wrapText="1"/>
    </xf>
    <xf numFmtId="0" fontId="5" fillId="2" borderId="2" xfId="0" applyFont="1" applyFill="1" applyBorder="1" applyAlignment="1" applyProtection="1">
      <alignment horizontal="center" vertical="center" wrapText="1"/>
    </xf>
    <xf numFmtId="164" fontId="5" fillId="2" borderId="2" xfId="1" applyNumberFormat="1" applyFont="1" applyFill="1" applyBorder="1" applyAlignment="1" applyProtection="1">
      <alignment horizontal="right" vertical="center" wrapText="1"/>
    </xf>
    <xf numFmtId="14" fontId="0" fillId="4" borderId="1" xfId="0" applyNumberFormat="1" applyFill="1" applyBorder="1" applyAlignment="1" applyProtection="1">
      <alignment horizontal="center" vertical="center" wrapText="1"/>
    </xf>
    <xf numFmtId="4" fontId="9" fillId="0" borderId="13" xfId="2" applyNumberFormat="1" applyFont="1" applyFill="1" applyBorder="1" applyAlignment="1" applyProtection="1">
      <alignment vertical="center"/>
      <protection locked="0"/>
    </xf>
    <xf numFmtId="4" fontId="9" fillId="0" borderId="7" xfId="2" applyNumberFormat="1" applyFont="1" applyFill="1" applyBorder="1" applyAlignment="1" applyProtection="1">
      <alignment vertical="center"/>
      <protection locked="0"/>
    </xf>
    <xf numFmtId="4" fontId="9" fillId="0" borderId="22" xfId="2" applyNumberFormat="1" applyFont="1" applyFill="1" applyBorder="1" applyAlignment="1" applyProtection="1">
      <alignment vertical="center"/>
      <protection locked="0"/>
    </xf>
    <xf numFmtId="4" fontId="9" fillId="0" borderId="6" xfId="2" applyNumberFormat="1" applyFont="1" applyFill="1" applyBorder="1" applyAlignment="1" applyProtection="1">
      <alignment vertical="center" wrapText="1"/>
      <protection locked="0"/>
    </xf>
    <xf numFmtId="4" fontId="9" fillId="0" borderId="1" xfId="2" applyNumberFormat="1" applyFont="1" applyFill="1" applyBorder="1" applyAlignment="1" applyProtection="1">
      <alignment vertical="center" wrapText="1"/>
      <protection locked="0"/>
    </xf>
    <xf numFmtId="4" fontId="9" fillId="0" borderId="4" xfId="2" applyNumberFormat="1" applyFont="1" applyFill="1" applyBorder="1" applyAlignment="1" applyProtection="1">
      <alignment vertical="center" wrapText="1"/>
      <protection locked="0"/>
    </xf>
    <xf numFmtId="0" fontId="9" fillId="0" borderId="19" xfId="2" applyFont="1" applyFill="1" applyBorder="1" applyAlignment="1" applyProtection="1">
      <alignment vertical="center"/>
      <protection locked="0"/>
    </xf>
    <xf numFmtId="4" fontId="9" fillId="7" borderId="6" xfId="2" applyNumberFormat="1" applyFont="1" applyFill="1" applyBorder="1" applyAlignment="1" applyProtection="1">
      <alignment vertical="center"/>
    </xf>
    <xf numFmtId="4" fontId="9" fillId="7" borderId="1" xfId="2" applyNumberFormat="1" applyFont="1" applyFill="1" applyBorder="1" applyAlignment="1" applyProtection="1">
      <alignment vertical="center"/>
    </xf>
    <xf numFmtId="4" fontId="9" fillId="7" borderId="4" xfId="2" applyNumberFormat="1" applyFont="1" applyFill="1" applyBorder="1" applyAlignment="1" applyProtection="1">
      <alignment vertical="center"/>
    </xf>
    <xf numFmtId="4" fontId="9" fillId="7" borderId="12" xfId="2" applyNumberFormat="1" applyFont="1" applyFill="1" applyBorder="1" applyAlignment="1" applyProtection="1">
      <alignment vertical="center"/>
    </xf>
    <xf numFmtId="4" fontId="10" fillId="5" borderId="21" xfId="2" applyNumberFormat="1" applyFont="1" applyFill="1" applyBorder="1" applyAlignment="1" applyProtection="1">
      <alignment vertical="center"/>
    </xf>
    <xf numFmtId="164" fontId="2" fillId="7" borderId="7" xfId="1" applyNumberFormat="1" applyFont="1" applyFill="1" applyBorder="1" applyAlignment="1" applyProtection="1">
      <alignment horizontal="right" vertical="center" wrapText="1"/>
    </xf>
    <xf numFmtId="164" fontId="2" fillId="7" borderId="22" xfId="1" applyNumberFormat="1" applyFont="1" applyFill="1" applyBorder="1" applyAlignment="1" applyProtection="1">
      <alignment horizontal="right" vertical="center" wrapText="1"/>
    </xf>
    <xf numFmtId="164" fontId="2" fillId="7" borderId="25" xfId="1" applyNumberFormat="1" applyFont="1" applyFill="1" applyBorder="1" applyAlignment="1" applyProtection="1">
      <alignment horizontal="right" vertical="center" wrapText="1"/>
    </xf>
    <xf numFmtId="14" fontId="0" fillId="7" borderId="15" xfId="0" applyNumberFormat="1" applyFill="1" applyBorder="1" applyAlignment="1" applyProtection="1">
      <alignment horizontal="left" vertical="center" wrapText="1"/>
    </xf>
    <xf numFmtId="14" fontId="0" fillId="7" borderId="16" xfId="0" applyNumberFormat="1" applyFill="1" applyBorder="1" applyAlignment="1" applyProtection="1">
      <alignment horizontal="left" vertical="center" wrapText="1"/>
    </xf>
    <xf numFmtId="14" fontId="0" fillId="7" borderId="17" xfId="0" applyNumberFormat="1" applyFill="1" applyBorder="1" applyAlignment="1" applyProtection="1">
      <alignment horizontal="left" vertical="center" wrapText="1"/>
    </xf>
    <xf numFmtId="14" fontId="0" fillId="7" borderId="21" xfId="0" applyNumberFormat="1" applyFill="1" applyBorder="1" applyAlignment="1" applyProtection="1">
      <alignment horizontal="left" vertical="center" wrapText="1"/>
    </xf>
    <xf numFmtId="0" fontId="0" fillId="0" borderId="0" xfId="0" applyAlignment="1" applyProtection="1">
      <alignment horizontal="left" vertical="center" wrapText="1"/>
    </xf>
    <xf numFmtId="4" fontId="9" fillId="8" borderId="6" xfId="2" applyNumberFormat="1" applyFont="1" applyFill="1" applyBorder="1" applyAlignment="1" applyProtection="1">
      <alignment vertical="center"/>
    </xf>
    <xf numFmtId="4" fontId="9" fillId="8" borderId="1" xfId="2" applyNumberFormat="1" applyFont="1" applyFill="1" applyBorder="1" applyAlignment="1" applyProtection="1">
      <alignment vertical="center"/>
    </xf>
    <xf numFmtId="4" fontId="9" fillId="8" borderId="4" xfId="2" applyNumberFormat="1" applyFont="1" applyFill="1" applyBorder="1" applyAlignment="1" applyProtection="1">
      <alignment vertical="center"/>
    </xf>
    <xf numFmtId="4" fontId="10" fillId="6" borderId="10" xfId="2" applyNumberFormat="1" applyFont="1" applyFill="1" applyBorder="1" applyAlignment="1" applyProtection="1">
      <alignment vertical="center"/>
    </xf>
    <xf numFmtId="4" fontId="10" fillId="6" borderId="8" xfId="2" applyNumberFormat="1" applyFont="1" applyFill="1" applyBorder="1" applyAlignment="1" applyProtection="1">
      <alignment vertical="center"/>
    </xf>
    <xf numFmtId="4" fontId="10" fillId="6" borderId="11" xfId="2" applyNumberFormat="1" applyFont="1" applyFill="1" applyBorder="1" applyAlignment="1" applyProtection="1">
      <alignment vertical="center"/>
    </xf>
    <xf numFmtId="14" fontId="3" fillId="5" borderId="9" xfId="0" applyNumberFormat="1" applyFont="1" applyFill="1" applyBorder="1" applyAlignment="1" applyProtection="1">
      <alignment horizontal="left" vertical="center" wrapText="1"/>
    </xf>
    <xf numFmtId="0" fontId="3" fillId="5" borderId="9" xfId="0" applyFont="1" applyFill="1" applyBorder="1" applyAlignment="1" applyProtection="1">
      <alignment vertical="center" wrapText="1"/>
    </xf>
    <xf numFmtId="165" fontId="8" fillId="6" borderId="26" xfId="2" applyNumberFormat="1" applyFont="1" applyFill="1" applyBorder="1" applyAlignment="1" applyProtection="1">
      <alignment horizontal="center" vertical="center"/>
    </xf>
    <xf numFmtId="0" fontId="9" fillId="7" borderId="18" xfId="2" applyFont="1" applyFill="1" applyBorder="1" applyAlignment="1" applyProtection="1">
      <alignment vertical="center"/>
    </xf>
    <xf numFmtId="4" fontId="10" fillId="5" borderId="14" xfId="2" applyNumberFormat="1" applyFont="1" applyFill="1" applyBorder="1" applyAlignment="1" applyProtection="1">
      <alignment vertical="center"/>
    </xf>
    <xf numFmtId="0" fontId="9" fillId="7" borderId="19" xfId="2" applyFont="1" applyFill="1" applyBorder="1" applyAlignment="1" applyProtection="1">
      <alignment vertical="center"/>
    </xf>
    <xf numFmtId="4" fontId="10" fillId="5" borderId="8" xfId="2" applyNumberFormat="1" applyFont="1" applyFill="1" applyBorder="1" applyAlignment="1" applyProtection="1">
      <alignment vertical="center"/>
    </xf>
    <xf numFmtId="0" fontId="10" fillId="8" borderId="19" xfId="2" applyFont="1" applyFill="1" applyBorder="1" applyAlignment="1" applyProtection="1">
      <alignment vertical="center"/>
    </xf>
    <xf numFmtId="4" fontId="9" fillId="8" borderId="6" xfId="2" applyNumberFormat="1" applyFont="1" applyFill="1" applyBorder="1" applyAlignment="1" applyProtection="1">
      <alignment vertical="center" wrapText="1"/>
    </xf>
    <xf numFmtId="4" fontId="9" fillId="8" borderId="1" xfId="2" applyNumberFormat="1" applyFont="1" applyFill="1" applyBorder="1" applyAlignment="1" applyProtection="1">
      <alignment vertical="center" wrapText="1"/>
    </xf>
    <xf numFmtId="4" fontId="9" fillId="8" borderId="4" xfId="2" applyNumberFormat="1" applyFont="1" applyFill="1" applyBorder="1" applyAlignment="1" applyProtection="1">
      <alignment vertical="center" wrapText="1"/>
    </xf>
    <xf numFmtId="0" fontId="9" fillId="7" borderId="24" xfId="2" applyFont="1" applyFill="1" applyBorder="1" applyAlignment="1" applyProtection="1">
      <alignment vertical="center"/>
    </xf>
    <xf numFmtId="4" fontId="10" fillId="5" borderId="11" xfId="2" applyNumberFormat="1" applyFont="1" applyFill="1" applyBorder="1" applyAlignment="1" applyProtection="1">
      <alignment vertical="center"/>
    </xf>
    <xf numFmtId="4" fontId="10" fillId="5" borderId="9" xfId="2" applyNumberFormat="1" applyFont="1" applyFill="1" applyBorder="1" applyAlignment="1" applyProtection="1">
      <alignment vertical="center"/>
    </xf>
    <xf numFmtId="0" fontId="9" fillId="7" borderId="27" xfId="2" applyFont="1" applyFill="1" applyBorder="1" applyAlignment="1" applyProtection="1">
      <alignment vertical="center"/>
    </xf>
    <xf numFmtId="0" fontId="9" fillId="7" borderId="14" xfId="2" applyFont="1" applyFill="1" applyBorder="1" applyAlignment="1" applyProtection="1">
      <alignment vertical="center"/>
    </xf>
    <xf numFmtId="0" fontId="10" fillId="7" borderId="20" xfId="2" applyFont="1" applyFill="1" applyBorder="1" applyAlignment="1" applyProtection="1">
      <alignment vertical="center"/>
    </xf>
    <xf numFmtId="0" fontId="6" fillId="0" borderId="0" xfId="2" applyFont="1" applyProtection="1"/>
    <xf numFmtId="4" fontId="9" fillId="0" borderId="12" xfId="2" applyNumberFormat="1" applyFont="1" applyFill="1" applyBorder="1" applyAlignment="1" applyProtection="1">
      <alignment vertical="center"/>
      <protection locked="0"/>
    </xf>
    <xf numFmtId="0" fontId="10" fillId="5" borderId="28" xfId="2" applyFont="1" applyFill="1" applyBorder="1" applyAlignment="1" applyProtection="1">
      <alignment vertical="center"/>
    </xf>
    <xf numFmtId="0" fontId="8" fillId="6" borderId="20" xfId="2" applyFont="1" applyFill="1" applyBorder="1" applyAlignment="1" applyProtection="1">
      <alignment vertical="center"/>
    </xf>
    <xf numFmtId="0" fontId="8" fillId="10" borderId="9" xfId="2" applyFont="1" applyFill="1" applyBorder="1" applyAlignment="1" applyProtection="1">
      <alignment horizontal="center" vertical="center"/>
    </xf>
    <xf numFmtId="0" fontId="9" fillId="7" borderId="10" xfId="2" applyFont="1" applyFill="1" applyBorder="1" applyAlignment="1" applyProtection="1">
      <alignment horizontal="center" vertical="center"/>
    </xf>
    <xf numFmtId="0" fontId="9" fillId="7" borderId="8" xfId="2" applyFont="1" applyFill="1" applyBorder="1" applyAlignment="1" applyProtection="1">
      <alignment horizontal="center" vertical="center"/>
    </xf>
    <xf numFmtId="0" fontId="10" fillId="8" borderId="8" xfId="2" applyFont="1" applyFill="1" applyBorder="1" applyAlignment="1" applyProtection="1">
      <alignment horizontal="center" vertical="center"/>
    </xf>
    <xf numFmtId="10" fontId="9" fillId="10" borderId="8" xfId="2" applyNumberFormat="1" applyFont="1" applyFill="1" applyBorder="1" applyAlignment="1" applyProtection="1">
      <alignment horizontal="center" vertical="center"/>
      <protection locked="0"/>
    </xf>
    <xf numFmtId="10" fontId="9" fillId="10" borderId="11" xfId="2" applyNumberFormat="1" applyFont="1" applyFill="1" applyBorder="1" applyAlignment="1" applyProtection="1">
      <alignment horizontal="center" vertical="center"/>
      <protection locked="0"/>
    </xf>
    <xf numFmtId="10" fontId="9" fillId="10" borderId="29" xfId="2" applyNumberFormat="1" applyFont="1" applyFill="1" applyBorder="1" applyAlignment="1" applyProtection="1">
      <alignment horizontal="center" vertical="center"/>
      <protection locked="0"/>
    </xf>
    <xf numFmtId="0" fontId="10" fillId="5" borderId="31" xfId="2" applyFont="1" applyFill="1" applyBorder="1" applyAlignment="1" applyProtection="1">
      <alignment horizontal="center" vertical="center"/>
    </xf>
    <xf numFmtId="0" fontId="3" fillId="3" borderId="5" xfId="0" applyFont="1" applyFill="1" applyBorder="1" applyAlignment="1" applyProtection="1">
      <alignment vertical="center" wrapText="1"/>
    </xf>
    <xf numFmtId="4" fontId="14" fillId="2" borderId="2" xfId="1" applyNumberFormat="1" applyFont="1" applyFill="1" applyBorder="1" applyAlignment="1" applyProtection="1">
      <alignment horizontal="right" vertical="center" wrapText="1"/>
    </xf>
    <xf numFmtId="4" fontId="15" fillId="0" borderId="1" xfId="0" applyNumberFormat="1" applyFont="1" applyBorder="1" applyAlignment="1" applyProtection="1">
      <alignment vertical="center" wrapText="1"/>
      <protection locked="0"/>
    </xf>
    <xf numFmtId="164" fontId="2" fillId="4" borderId="1" xfId="1" applyNumberFormat="1" applyFont="1" applyFill="1" applyBorder="1" applyAlignment="1" applyProtection="1">
      <alignment horizontal="right" vertical="center" wrapText="1"/>
    </xf>
    <xf numFmtId="0" fontId="9" fillId="7" borderId="32" xfId="2" applyFont="1" applyFill="1" applyBorder="1" applyAlignment="1" applyProtection="1">
      <alignment vertical="center"/>
    </xf>
    <xf numFmtId="4" fontId="10" fillId="5" borderId="34" xfId="2" applyNumberFormat="1" applyFont="1" applyFill="1" applyBorder="1" applyAlignment="1" applyProtection="1">
      <alignment vertical="center"/>
    </xf>
    <xf numFmtId="4" fontId="9" fillId="7" borderId="35" xfId="2" applyNumberFormat="1" applyFont="1" applyFill="1" applyBorder="1" applyAlignment="1" applyProtection="1">
      <alignment vertical="center"/>
    </xf>
    <xf numFmtId="4" fontId="10" fillId="5" borderId="36" xfId="2" applyNumberFormat="1" applyFont="1" applyFill="1" applyBorder="1" applyAlignment="1" applyProtection="1">
      <alignment vertical="center"/>
    </xf>
    <xf numFmtId="4" fontId="9" fillId="7" borderId="37" xfId="2" applyNumberFormat="1" applyFont="1" applyFill="1" applyBorder="1" applyAlignment="1" applyProtection="1">
      <alignment vertical="center"/>
    </xf>
    <xf numFmtId="164" fontId="2" fillId="7" borderId="39" xfId="1" applyNumberFormat="1" applyFont="1" applyFill="1" applyBorder="1" applyAlignment="1" applyProtection="1">
      <alignment horizontal="right" vertical="center" wrapText="1"/>
    </xf>
    <xf numFmtId="164" fontId="2" fillId="7" borderId="40" xfId="1" applyNumberFormat="1" applyFont="1" applyFill="1" applyBorder="1" applyAlignment="1" applyProtection="1">
      <alignment horizontal="right" vertical="center" wrapText="1"/>
    </xf>
    <xf numFmtId="4" fontId="10" fillId="9" borderId="36" xfId="2" applyNumberFormat="1" applyFont="1" applyFill="1" applyBorder="1" applyAlignment="1" applyProtection="1">
      <alignment vertical="center"/>
    </xf>
    <xf numFmtId="4" fontId="10" fillId="6" borderId="37" xfId="2" applyNumberFormat="1" applyFont="1" applyFill="1" applyBorder="1" applyAlignment="1" applyProtection="1">
      <alignment vertical="center"/>
    </xf>
    <xf numFmtId="4" fontId="10" fillId="6" borderId="29" xfId="2" applyNumberFormat="1" applyFont="1" applyFill="1" applyBorder="1" applyAlignment="1" applyProtection="1">
      <alignment vertical="center"/>
    </xf>
    <xf numFmtId="0" fontId="9" fillId="7" borderId="10" xfId="2" applyFont="1" applyFill="1" applyBorder="1" applyAlignment="1" applyProtection="1">
      <alignment vertical="center"/>
    </xf>
    <xf numFmtId="164" fontId="2" fillId="7" borderId="42" xfId="1" applyNumberFormat="1" applyFont="1" applyFill="1" applyBorder="1" applyAlignment="1" applyProtection="1">
      <alignment horizontal="right" vertical="center" wrapText="1"/>
    </xf>
    <xf numFmtId="164" fontId="3" fillId="9" borderId="10" xfId="0" applyNumberFormat="1" applyFont="1" applyFill="1" applyBorder="1" applyAlignment="1" applyProtection="1">
      <alignment vertical="center" wrapText="1"/>
    </xf>
    <xf numFmtId="0" fontId="9" fillId="7" borderId="28" xfId="2" applyFont="1" applyFill="1" applyBorder="1" applyAlignment="1" applyProtection="1">
      <alignment vertical="center"/>
    </xf>
    <xf numFmtId="0" fontId="9" fillId="7" borderId="31" xfId="2" applyFont="1" applyFill="1" applyBorder="1" applyAlignment="1" applyProtection="1">
      <alignment vertical="center"/>
    </xf>
    <xf numFmtId="164" fontId="3" fillId="9" borderId="31" xfId="0" applyNumberFormat="1" applyFont="1" applyFill="1" applyBorder="1" applyAlignment="1" applyProtection="1">
      <alignment vertical="center" wrapText="1"/>
    </xf>
    <xf numFmtId="0" fontId="9" fillId="7" borderId="43" xfId="2" applyFont="1" applyFill="1" applyBorder="1" applyAlignment="1" applyProtection="1">
      <alignment vertical="center"/>
    </xf>
    <xf numFmtId="164" fontId="2" fillId="7" borderId="44" xfId="1" applyNumberFormat="1" applyFont="1" applyFill="1" applyBorder="1" applyAlignment="1" applyProtection="1">
      <alignment horizontal="right" vertical="center" wrapText="1"/>
    </xf>
    <xf numFmtId="0" fontId="9" fillId="11" borderId="18" xfId="2" applyFont="1" applyFill="1" applyBorder="1" applyAlignment="1" applyProtection="1">
      <alignment vertical="center"/>
    </xf>
    <xf numFmtId="164" fontId="2" fillId="11" borderId="39" xfId="1" applyNumberFormat="1" applyFont="1" applyFill="1" applyBorder="1" applyAlignment="1" applyProtection="1">
      <alignment horizontal="right" vertical="center" wrapText="1"/>
    </xf>
    <xf numFmtId="0" fontId="9" fillId="11" borderId="27" xfId="2" applyFont="1" applyFill="1" applyBorder="1" applyAlignment="1" applyProtection="1">
      <alignment vertical="center"/>
    </xf>
    <xf numFmtId="0" fontId="9" fillId="11" borderId="28" xfId="2" applyFont="1" applyFill="1" applyBorder="1" applyAlignment="1" applyProtection="1">
      <alignment vertical="center"/>
    </xf>
    <xf numFmtId="164" fontId="2" fillId="11" borderId="38" xfId="1" applyNumberFormat="1" applyFont="1" applyFill="1" applyBorder="1" applyAlignment="1" applyProtection="1">
      <alignment horizontal="right" vertical="center" wrapText="1"/>
    </xf>
    <xf numFmtId="14" fontId="0" fillId="4" borderId="1" xfId="0" applyNumberFormat="1" applyFont="1" applyFill="1" applyBorder="1" applyAlignment="1" applyProtection="1">
      <alignment horizontal="center" vertical="center" wrapText="1"/>
    </xf>
    <xf numFmtId="4" fontId="0" fillId="0" borderId="0" xfId="0" applyNumberFormat="1" applyAlignment="1" applyProtection="1">
      <alignment vertical="center" wrapText="1"/>
    </xf>
    <xf numFmtId="44" fontId="10" fillId="12" borderId="9" xfId="3" applyFont="1" applyFill="1" applyBorder="1" applyAlignment="1" applyProtection="1">
      <alignment vertical="center"/>
    </xf>
    <xf numFmtId="164" fontId="2" fillId="7" borderId="13" xfId="1" applyNumberFormat="1" applyFont="1" applyFill="1" applyBorder="1" applyAlignment="1" applyProtection="1">
      <alignment horizontal="right" vertical="center" wrapText="1"/>
    </xf>
    <xf numFmtId="164" fontId="2" fillId="7" borderId="45" xfId="1" applyNumberFormat="1" applyFont="1" applyFill="1" applyBorder="1" applyAlignment="1" applyProtection="1">
      <alignment horizontal="right" vertical="center" wrapText="1"/>
    </xf>
    <xf numFmtId="164" fontId="2" fillId="11" borderId="1" xfId="1" applyNumberFormat="1" applyFont="1" applyFill="1" applyBorder="1" applyAlignment="1" applyProtection="1">
      <alignment horizontal="right" vertical="center" wrapText="1"/>
    </xf>
    <xf numFmtId="164" fontId="2" fillId="11" borderId="46" xfId="1" applyNumberFormat="1" applyFont="1" applyFill="1" applyBorder="1" applyAlignment="1" applyProtection="1">
      <alignment horizontal="right" vertical="center" wrapText="1"/>
    </xf>
    <xf numFmtId="164" fontId="2" fillId="11" borderId="47" xfId="1" applyNumberFormat="1" applyFont="1" applyFill="1" applyBorder="1" applyAlignment="1" applyProtection="1">
      <alignment horizontal="right" vertical="center" wrapText="1"/>
    </xf>
    <xf numFmtId="164" fontId="2" fillId="11" borderId="48" xfId="1" applyNumberFormat="1" applyFont="1" applyFill="1" applyBorder="1" applyAlignment="1" applyProtection="1">
      <alignment horizontal="right" vertical="center" wrapText="1"/>
    </xf>
    <xf numFmtId="164" fontId="2" fillId="11" borderId="49" xfId="1" applyNumberFormat="1" applyFont="1" applyFill="1" applyBorder="1" applyAlignment="1" applyProtection="1">
      <alignment horizontal="right" vertical="center" wrapText="1"/>
    </xf>
    <xf numFmtId="164" fontId="2" fillId="11" borderId="41" xfId="1" applyNumberFormat="1" applyFont="1" applyFill="1" applyBorder="1" applyAlignment="1" applyProtection="1">
      <alignment horizontal="right" vertical="center" wrapText="1"/>
    </xf>
    <xf numFmtId="164" fontId="2" fillId="11" borderId="50" xfId="1" applyNumberFormat="1" applyFont="1" applyFill="1" applyBorder="1" applyAlignment="1" applyProtection="1">
      <alignment horizontal="right" vertical="center" wrapText="1"/>
    </xf>
    <xf numFmtId="164" fontId="3" fillId="9" borderId="8" xfId="0" applyNumberFormat="1" applyFont="1" applyFill="1" applyBorder="1" applyAlignment="1" applyProtection="1">
      <alignment vertical="center" wrapText="1"/>
    </xf>
    <xf numFmtId="164" fontId="3" fillId="9" borderId="29" xfId="0" applyNumberFormat="1" applyFont="1" applyFill="1" applyBorder="1" applyAlignment="1" applyProtection="1">
      <alignment vertical="center" wrapText="1"/>
    </xf>
    <xf numFmtId="0" fontId="3" fillId="12" borderId="9" xfId="0" applyFont="1" applyFill="1" applyBorder="1" applyAlignment="1" applyProtection="1">
      <alignment horizontal="center" vertical="center" wrapText="1"/>
    </xf>
    <xf numFmtId="2" fontId="0" fillId="0" borderId="0" xfId="0" applyNumberFormat="1" applyAlignment="1" applyProtection="1">
      <alignment vertical="center" wrapText="1"/>
    </xf>
    <xf numFmtId="0" fontId="0" fillId="11" borderId="1" xfId="0" applyFill="1" applyBorder="1" applyAlignment="1" applyProtection="1">
      <alignment vertical="center" wrapText="1"/>
    </xf>
    <xf numFmtId="4" fontId="12" fillId="11" borderId="1" xfId="0" applyNumberFormat="1" applyFont="1" applyFill="1" applyBorder="1" applyAlignment="1" applyProtection="1">
      <alignment vertical="center" wrapText="1"/>
    </xf>
    <xf numFmtId="4" fontId="0" fillId="11" borderId="1" xfId="0" applyNumberFormat="1" applyFill="1" applyBorder="1" applyAlignment="1" applyProtection="1">
      <alignment vertical="center" wrapText="1"/>
    </xf>
    <xf numFmtId="164" fontId="0" fillId="11" borderId="1" xfId="0" applyNumberFormat="1" applyFill="1" applyBorder="1" applyAlignment="1" applyProtection="1">
      <alignment vertical="center" wrapText="1"/>
    </xf>
    <xf numFmtId="0" fontId="3" fillId="12" borderId="38" xfId="0" applyFont="1" applyFill="1" applyBorder="1" applyAlignment="1" applyProtection="1">
      <alignment vertical="center" wrapText="1"/>
    </xf>
    <xf numFmtId="0" fontId="0" fillId="11" borderId="39" xfId="0" applyFill="1" applyBorder="1" applyAlignment="1" applyProtection="1">
      <alignment vertical="center" wrapText="1"/>
    </xf>
    <xf numFmtId="4" fontId="12" fillId="11" borderId="39" xfId="0" applyNumberFormat="1" applyFont="1" applyFill="1" applyBorder="1" applyAlignment="1" applyProtection="1">
      <alignment vertical="center" wrapText="1"/>
    </xf>
    <xf numFmtId="4" fontId="0" fillId="11" borderId="39" xfId="0" applyNumberFormat="1" applyFill="1" applyBorder="1" applyAlignment="1" applyProtection="1">
      <alignment vertical="center" wrapText="1"/>
    </xf>
    <xf numFmtId="164" fontId="0" fillId="11" borderId="39" xfId="0" applyNumberFormat="1" applyFill="1" applyBorder="1" applyAlignment="1" applyProtection="1">
      <alignment vertical="center" wrapText="1"/>
    </xf>
    <xf numFmtId="164" fontId="0" fillId="11" borderId="46" xfId="0" applyNumberFormat="1" applyFill="1" applyBorder="1" applyAlignment="1" applyProtection="1">
      <alignment vertical="center" wrapText="1"/>
    </xf>
    <xf numFmtId="0" fontId="3" fillId="12" borderId="47" xfId="0" applyFont="1" applyFill="1" applyBorder="1" applyAlignment="1" applyProtection="1">
      <alignment vertical="center" wrapText="1"/>
    </xf>
    <xf numFmtId="164" fontId="0" fillId="11" borderId="48" xfId="0" applyNumberFormat="1" applyFill="1" applyBorder="1" applyAlignment="1" applyProtection="1">
      <alignment vertical="center" wrapText="1"/>
    </xf>
    <xf numFmtId="0" fontId="3" fillId="12" borderId="49" xfId="0" applyFont="1" applyFill="1" applyBorder="1" applyAlignment="1" applyProtection="1">
      <alignment vertical="center" wrapText="1"/>
    </xf>
    <xf numFmtId="0" fontId="0" fillId="11" borderId="41" xfId="0" applyFill="1" applyBorder="1" applyAlignment="1" applyProtection="1">
      <alignment vertical="center" wrapText="1"/>
    </xf>
    <xf numFmtId="4" fontId="12" fillId="11" borderId="41" xfId="0" applyNumberFormat="1" applyFont="1" applyFill="1" applyBorder="1" applyAlignment="1" applyProtection="1">
      <alignment vertical="center" wrapText="1"/>
    </xf>
    <xf numFmtId="4" fontId="0" fillId="11" borderId="41" xfId="0" applyNumberFormat="1" applyFill="1" applyBorder="1" applyAlignment="1" applyProtection="1">
      <alignment vertical="center" wrapText="1"/>
    </xf>
    <xf numFmtId="164" fontId="0" fillId="11" borderId="41" xfId="0" applyNumberFormat="1" applyFill="1" applyBorder="1" applyAlignment="1" applyProtection="1">
      <alignment vertical="center" wrapText="1"/>
    </xf>
    <xf numFmtId="164" fontId="0" fillId="11" borderId="50" xfId="0" applyNumberFormat="1" applyFill="1" applyBorder="1" applyAlignment="1" applyProtection="1">
      <alignment vertical="center" wrapText="1"/>
    </xf>
    <xf numFmtId="0" fontId="0" fillId="6" borderId="9" xfId="0" applyFill="1" applyBorder="1" applyAlignment="1" applyProtection="1">
      <alignment horizontal="center" vertical="center" wrapText="1"/>
    </xf>
    <xf numFmtId="0" fontId="3" fillId="3" borderId="19" xfId="0" applyFont="1" applyFill="1" applyBorder="1" applyAlignment="1" applyProtection="1">
      <alignment vertical="center" wrapText="1"/>
    </xf>
    <xf numFmtId="0" fontId="3" fillId="3" borderId="58" xfId="0" applyFont="1" applyFill="1" applyBorder="1" applyAlignment="1" applyProtection="1">
      <alignment vertical="center" wrapText="1"/>
    </xf>
    <xf numFmtId="0" fontId="0" fillId="0" borderId="0" xfId="0" applyFill="1" applyBorder="1" applyAlignment="1" applyProtection="1">
      <alignment vertical="center" wrapText="1"/>
    </xf>
    <xf numFmtId="0" fontId="9" fillId="0" borderId="30" xfId="2" applyFont="1" applyFill="1" applyBorder="1" applyAlignment="1" applyProtection="1">
      <alignment vertical="center"/>
      <protection locked="0"/>
    </xf>
    <xf numFmtId="0" fontId="0" fillId="15" borderId="52" xfId="0" applyFill="1" applyBorder="1" applyAlignment="1" applyProtection="1">
      <alignment horizontal="left" vertical="center" wrapText="1"/>
    </xf>
    <xf numFmtId="0" fontId="0" fillId="15" borderId="51" xfId="0" applyFill="1" applyBorder="1" applyAlignment="1" applyProtection="1">
      <alignment horizontal="left" vertical="center" wrapText="1"/>
    </xf>
    <xf numFmtId="0" fontId="0" fillId="15" borderId="53" xfId="0" applyFill="1" applyBorder="1" applyAlignment="1" applyProtection="1">
      <alignment horizontal="left" vertical="center" wrapText="1"/>
    </xf>
    <xf numFmtId="0" fontId="0" fillId="15" borderId="32" xfId="0" applyFill="1" applyBorder="1" applyAlignment="1" applyProtection="1">
      <alignment horizontal="left" vertical="center" wrapText="1"/>
    </xf>
    <xf numFmtId="0" fontId="0" fillId="15" borderId="0" xfId="0" applyFill="1" applyBorder="1" applyAlignment="1" applyProtection="1">
      <alignment horizontal="left" vertical="center" wrapText="1"/>
    </xf>
    <xf numFmtId="0" fontId="0" fillId="15" borderId="33" xfId="0" applyFill="1" applyBorder="1" applyAlignment="1" applyProtection="1">
      <alignment horizontal="left" vertical="center" wrapText="1"/>
    </xf>
    <xf numFmtId="0" fontId="0" fillId="15" borderId="28" xfId="0" applyFill="1" applyBorder="1" applyAlignment="1" applyProtection="1">
      <alignment horizontal="left" vertical="center" wrapText="1"/>
    </xf>
    <xf numFmtId="0" fontId="0" fillId="15" borderId="35" xfId="0" applyFill="1" applyBorder="1" applyAlignment="1" applyProtection="1">
      <alignment horizontal="left" vertical="center" wrapText="1"/>
    </xf>
    <xf numFmtId="0" fontId="0" fillId="15" borderId="37" xfId="0" applyFill="1" applyBorder="1" applyAlignment="1" applyProtection="1">
      <alignment horizontal="left" vertical="center" wrapText="1"/>
    </xf>
    <xf numFmtId="0" fontId="0" fillId="13" borderId="20" xfId="0" applyFill="1" applyBorder="1" applyAlignment="1" applyProtection="1">
      <alignment horizontal="center" vertical="center" wrapText="1"/>
    </xf>
    <xf numFmtId="0" fontId="0" fillId="13" borderId="23" xfId="0" applyFill="1" applyBorder="1" applyAlignment="1" applyProtection="1">
      <alignment horizontal="center" vertical="center" wrapText="1"/>
    </xf>
    <xf numFmtId="0" fontId="0" fillId="13" borderId="26" xfId="0" applyFill="1" applyBorder="1" applyAlignment="1" applyProtection="1">
      <alignment horizontal="center" vertical="center" wrapText="1"/>
    </xf>
    <xf numFmtId="0" fontId="0" fillId="14" borderId="52" xfId="0" applyFont="1" applyFill="1" applyBorder="1" applyAlignment="1" applyProtection="1">
      <alignment horizontal="left" vertical="center" wrapText="1"/>
    </xf>
    <xf numFmtId="0" fontId="0" fillId="14" borderId="51" xfId="0" applyFont="1" applyFill="1" applyBorder="1" applyAlignment="1" applyProtection="1">
      <alignment horizontal="left" vertical="center" wrapText="1"/>
    </xf>
    <xf numFmtId="0" fontId="0" fillId="14" borderId="53" xfId="0" applyFont="1" applyFill="1" applyBorder="1" applyAlignment="1" applyProtection="1">
      <alignment horizontal="left" vertical="center" wrapText="1"/>
    </xf>
    <xf numFmtId="0" fontId="0" fillId="14" borderId="32" xfId="0" applyFont="1" applyFill="1" applyBorder="1" applyAlignment="1" applyProtection="1">
      <alignment horizontal="left" vertical="center" wrapText="1"/>
    </xf>
    <xf numFmtId="0" fontId="0" fillId="14" borderId="0" xfId="0" applyFont="1" applyFill="1" applyBorder="1" applyAlignment="1" applyProtection="1">
      <alignment horizontal="left" vertical="center" wrapText="1"/>
    </xf>
    <xf numFmtId="0" fontId="0" fillId="14" borderId="33" xfId="0" applyFont="1" applyFill="1" applyBorder="1" applyAlignment="1" applyProtection="1">
      <alignment horizontal="left" vertical="center" wrapText="1"/>
    </xf>
    <xf numFmtId="0" fontId="0" fillId="14" borderId="32" xfId="0" applyFont="1" applyFill="1" applyBorder="1" applyAlignment="1" applyProtection="1">
      <alignment horizontal="center" vertical="center" wrapText="1"/>
    </xf>
    <xf numFmtId="0" fontId="0" fillId="14" borderId="0" xfId="0" applyFont="1" applyFill="1" applyBorder="1" applyAlignment="1" applyProtection="1">
      <alignment horizontal="center" vertical="center" wrapText="1"/>
    </xf>
    <xf numFmtId="0" fontId="0" fillId="14" borderId="33" xfId="0" applyFont="1" applyFill="1" applyBorder="1" applyAlignment="1" applyProtection="1">
      <alignment horizontal="center" vertical="center" wrapText="1"/>
    </xf>
    <xf numFmtId="0" fontId="0" fillId="14" borderId="28" xfId="0" applyFont="1" applyFill="1" applyBorder="1" applyAlignment="1" applyProtection="1">
      <alignment horizontal="center" vertical="center" wrapText="1"/>
    </xf>
    <xf numFmtId="0" fontId="0" fillId="14" borderId="35" xfId="0" applyFont="1" applyFill="1" applyBorder="1" applyAlignment="1" applyProtection="1">
      <alignment horizontal="center" vertical="center" wrapText="1"/>
    </xf>
    <xf numFmtId="0" fontId="0" fillId="14" borderId="37" xfId="0" applyFont="1" applyFill="1" applyBorder="1" applyAlignment="1" applyProtection="1">
      <alignment horizontal="center" vertical="center" wrapText="1"/>
    </xf>
    <xf numFmtId="0" fontId="4" fillId="0" borderId="0" xfId="0" applyFont="1" applyAlignment="1" applyProtection="1">
      <alignment horizontal="center" vertical="center" wrapText="1"/>
    </xf>
    <xf numFmtId="0" fontId="0" fillId="0" borderId="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6" xfId="0" applyBorder="1" applyAlignment="1" applyProtection="1">
      <alignment horizontal="left" vertical="center" wrapText="1"/>
      <protection locked="0"/>
    </xf>
    <xf numFmtId="0" fontId="3" fillId="3" borderId="49" xfId="0" applyFont="1" applyFill="1" applyBorder="1" applyAlignment="1" applyProtection="1">
      <alignment vertical="center" wrapText="1"/>
    </xf>
    <xf numFmtId="0" fontId="3" fillId="3" borderId="41" xfId="0" applyFont="1" applyFill="1" applyBorder="1" applyAlignment="1" applyProtection="1">
      <alignment vertical="center" wrapText="1"/>
    </xf>
    <xf numFmtId="0" fontId="3" fillId="3" borderId="50" xfId="0" applyFont="1" applyFill="1" applyBorder="1" applyAlignment="1" applyProtection="1">
      <alignment vertical="center" wrapText="1"/>
    </xf>
    <xf numFmtId="0" fontId="3" fillId="3" borderId="18" xfId="0" applyFont="1" applyFill="1" applyBorder="1" applyAlignment="1" applyProtection="1">
      <alignment vertical="center" wrapText="1"/>
    </xf>
    <xf numFmtId="0" fontId="3" fillId="3" borderId="54" xfId="0" applyFont="1" applyFill="1" applyBorder="1" applyAlignment="1" applyProtection="1">
      <alignment vertical="center" wrapText="1"/>
    </xf>
    <xf numFmtId="0" fontId="3" fillId="3" borderId="60" xfId="0" applyFont="1" applyFill="1" applyBorder="1" applyAlignment="1" applyProtection="1">
      <alignment vertical="center" wrapText="1"/>
    </xf>
    <xf numFmtId="0" fontId="3" fillId="3" borderId="19" xfId="0" applyFont="1" applyFill="1" applyBorder="1" applyAlignment="1" applyProtection="1">
      <alignment vertical="center" wrapText="1"/>
    </xf>
    <xf numFmtId="0" fontId="3" fillId="3" borderId="5" xfId="0" applyFont="1" applyFill="1" applyBorder="1" applyAlignment="1" applyProtection="1">
      <alignment vertical="center" wrapText="1"/>
    </xf>
    <xf numFmtId="0" fontId="3" fillId="3" borderId="58" xfId="0" applyFont="1" applyFill="1" applyBorder="1" applyAlignment="1" applyProtection="1">
      <alignment vertical="center" wrapText="1"/>
    </xf>
    <xf numFmtId="0" fontId="3" fillId="3" borderId="30" xfId="0" applyFont="1" applyFill="1" applyBorder="1" applyAlignment="1" applyProtection="1">
      <alignment horizontal="left" vertical="center" wrapText="1"/>
    </xf>
    <xf numFmtId="0" fontId="3" fillId="3" borderId="56" xfId="0" applyFont="1" applyFill="1" applyBorder="1" applyAlignment="1" applyProtection="1">
      <alignment horizontal="left" vertical="center" wrapText="1"/>
    </xf>
    <xf numFmtId="0" fontId="3" fillId="3" borderId="61" xfId="0" applyFont="1" applyFill="1" applyBorder="1" applyAlignment="1" applyProtection="1">
      <alignment horizontal="left" vertical="center" wrapText="1"/>
    </xf>
    <xf numFmtId="0" fontId="0" fillId="0" borderId="57"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14" fontId="0" fillId="0" borderId="0" xfId="0" applyNumberFormat="1" applyAlignment="1" applyProtection="1">
      <alignment horizontal="center" vertical="center" wrapText="1"/>
    </xf>
    <xf numFmtId="0" fontId="0" fillId="0" borderId="0" xfId="0" applyAlignment="1" applyProtection="1">
      <alignment horizontal="center" vertical="center" wrapText="1"/>
    </xf>
    <xf numFmtId="0" fontId="0" fillId="0" borderId="56" xfId="0" applyBorder="1" applyAlignment="1" applyProtection="1">
      <alignment horizontal="left" vertical="center" wrapText="1"/>
      <protection locked="0"/>
    </xf>
    <xf numFmtId="0" fontId="3" fillId="3" borderId="59" xfId="0" applyFont="1" applyFill="1" applyBorder="1" applyAlignment="1" applyProtection="1">
      <alignment horizontal="left" vertical="center" wrapText="1"/>
    </xf>
    <xf numFmtId="0" fontId="7" fillId="0" borderId="0" xfId="0" applyFont="1" applyAlignment="1" applyProtection="1">
      <alignment horizontal="center" vertical="center" wrapText="1"/>
    </xf>
  </cellXfs>
  <cellStyles count="4">
    <cellStyle name="Komma" xfId="1" builtinId="3"/>
    <cellStyle name="Standard" xfId="0" builtinId="0"/>
    <cellStyle name="Standard 2" xfId="2"/>
    <cellStyle name="Währung" xfId="3" builtinId="4"/>
  </cellStyles>
  <dxfs count="0"/>
  <tableStyles count="0" defaultTableStyle="TableStyleMedium2" defaultPivotStyle="PivotStyleLight16"/>
  <colors>
    <mruColors>
      <color rgb="FFF0F1EB"/>
      <color rgb="FFB9BE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235324</xdr:colOff>
      <xdr:row>64</xdr:row>
      <xdr:rowOff>25774</xdr:rowOff>
    </xdr:from>
    <xdr:to>
      <xdr:col>10</xdr:col>
      <xdr:colOff>399741</xdr:colOff>
      <xdr:row>66</xdr:row>
      <xdr:rowOff>79075</xdr:rowOff>
    </xdr:to>
    <xdr:pic>
      <xdr:nvPicPr>
        <xdr:cNvPr id="2" name="Grafik 1"/>
        <xdr:cNvPicPr>
          <a:picLocks noChangeAspect="1"/>
        </xdr:cNvPicPr>
      </xdr:nvPicPr>
      <xdr:blipFill>
        <a:blip xmlns:r="http://schemas.openxmlformats.org/officeDocument/2006/relationships" r:embed="rId1"/>
        <a:stretch>
          <a:fillRect/>
        </a:stretch>
      </xdr:blipFill>
      <xdr:spPr>
        <a:xfrm>
          <a:off x="8975912" y="9337862"/>
          <a:ext cx="1800476" cy="52394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t-vie-hq-fs04\shared$\SEKTION%20VIII\VIII.3\3_NATIONAL\4_AUFRUF\Aufruf_2017\1_Aufruf\finale_Unterlagen\2_Antragsformul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Cockpit"/>
      <sheetName val="HT"/>
      <sheetName val="Datenquelle"/>
    </sheetNames>
    <sheetDataSet>
      <sheetData sheetId="0"/>
      <sheetData sheetId="1"/>
      <sheetData sheetId="2"/>
      <sheetData sheetId="3">
        <row r="15">
          <cell r="F15" t="str">
            <v>EFF 2010</v>
          </cell>
        </row>
      </sheetData>
      <sheetData sheetId="4"/>
      <sheetData sheetId="5"/>
      <sheetData sheetId="6"/>
      <sheetData sheetId="7"/>
      <sheetData sheetId="8"/>
      <sheetData sheetId="9"/>
      <sheetData sheetId="10">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ow r="1">
          <cell r="B1" t="str">
            <v>Version EFF 1.04 (B 73), 03.03.2010</v>
          </cell>
        </row>
      </sheetData>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Angaben zum Förderungswerber"/>
      <sheetName val="Angaben zu Projektpartnern"/>
      <sheetName val="Angaben zum Projekt"/>
      <sheetName val="Stammdaten Indikatoren"/>
      <sheetName val="Indikatoren 1"/>
      <sheetName val="Indikatoren 2"/>
      <sheetName val="Indikatoren 3"/>
      <sheetName val="Indikatoren 4"/>
      <sheetName val="Indikatoren 5"/>
      <sheetName val="Indikatoren 6"/>
      <sheetName val="Indikatoren 7"/>
      <sheetName val="Indikatoren 8"/>
      <sheetName val="Indikatoren 9"/>
      <sheetName val="Indikatoren 10"/>
      <sheetName val="Indikatoren 11"/>
      <sheetName val="Indikatoren 12"/>
      <sheetName val="Indikatoren 13"/>
      <sheetName val="Indikatoren 14"/>
      <sheetName val="Indikatoren 15"/>
      <sheetName val="Indikatoren 16"/>
      <sheetName val="Indikatoren 17"/>
      <sheetName val="Indikatoren 18"/>
      <sheetName val="Indikatoren 19"/>
      <sheetName val="Indikatoren 20"/>
      <sheetName val="Indikatoren 21"/>
      <sheetName val="Indikatoren 22"/>
      <sheetName val="Indikatoren 23"/>
      <sheetName val="Indikatoren 24"/>
      <sheetName val="Indikatoren 25"/>
      <sheetName val="Indikatoren 26"/>
      <sheetName val="Indikatoren 27"/>
      <sheetName val="Indikator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outlinePr summaryBelow="0"/>
    <pageSetUpPr fitToPage="1"/>
  </sheetPr>
  <dimension ref="A1:AB71"/>
  <sheetViews>
    <sheetView showGridLines="0" tabSelected="1" topLeftCell="A40" zoomScale="85" zoomScaleNormal="85" workbookViewId="0">
      <selection activeCell="D3" sqref="D3:Q3"/>
    </sheetView>
  </sheetViews>
  <sheetFormatPr baseColWidth="10" defaultColWidth="11.42578125" defaultRowHeight="18.75" customHeight="1" x14ac:dyDescent="0.2"/>
  <cols>
    <col min="1" max="1" width="50.140625" style="5" customWidth="1"/>
    <col min="2" max="2" width="12.7109375" style="5" customWidth="1"/>
    <col min="3" max="3" width="12.140625" style="5" bestFit="1" customWidth="1"/>
    <col min="4" max="4" width="10.42578125" style="5" customWidth="1"/>
    <col min="5" max="8" width="11.42578125" style="5"/>
    <col min="9" max="9" width="13.140625" style="5" bestFit="1" customWidth="1"/>
    <col min="10" max="15" width="11.42578125" style="5"/>
    <col min="16" max="16" width="13.140625" style="5" bestFit="1" customWidth="1"/>
    <col min="17" max="17" width="11.42578125" style="5"/>
    <col min="18" max="18" width="15.7109375" style="5" customWidth="1"/>
    <col min="19" max="21" width="10.7109375" style="5" customWidth="1"/>
    <col min="22" max="28" width="5.7109375" style="5" customWidth="1"/>
    <col min="29" max="16384" width="11.42578125" style="5"/>
  </cols>
  <sheetData>
    <row r="1" spans="1:21" ht="23.25" customHeight="1" x14ac:dyDescent="0.2">
      <c r="A1" s="157" t="str">
        <f>"Lohnkosten- und Arbeitszeiterfassung " &amp; D9 &amp; " - " &amp; D7</f>
        <v>Lohnkosten- und Arbeitszeiterfassung 2024 - Name</v>
      </c>
      <c r="B1" s="157"/>
      <c r="C1" s="157"/>
      <c r="D1" s="157"/>
      <c r="E1" s="157"/>
      <c r="F1" s="157"/>
      <c r="G1" s="157"/>
      <c r="H1" s="157"/>
      <c r="I1" s="157"/>
      <c r="J1" s="157"/>
      <c r="K1" s="157"/>
      <c r="O1" s="181" t="s">
        <v>96</v>
      </c>
      <c r="P1" s="182"/>
      <c r="Q1" s="182"/>
    </row>
    <row r="2" spans="1:21" ht="18.75" customHeight="1" thickBot="1" x14ac:dyDescent="0.25"/>
    <row r="3" spans="1:21" ht="18.75" customHeight="1" x14ac:dyDescent="0.2">
      <c r="A3" s="166" t="s">
        <v>16</v>
      </c>
      <c r="B3" s="167"/>
      <c r="C3" s="168"/>
      <c r="D3" s="160"/>
      <c r="E3" s="161"/>
      <c r="F3" s="161"/>
      <c r="G3" s="161"/>
      <c r="H3" s="161"/>
      <c r="I3" s="161"/>
      <c r="J3" s="161"/>
      <c r="K3" s="161"/>
      <c r="L3" s="161"/>
      <c r="M3" s="161"/>
      <c r="N3" s="161"/>
      <c r="O3" s="161"/>
      <c r="P3" s="161"/>
      <c r="Q3" s="162"/>
      <c r="S3" s="133" t="s">
        <v>83</v>
      </c>
      <c r="T3" s="134"/>
      <c r="U3" s="135"/>
    </row>
    <row r="4" spans="1:21" ht="18.75" customHeight="1" x14ac:dyDescent="0.2">
      <c r="A4" s="169" t="s">
        <v>17</v>
      </c>
      <c r="B4" s="170"/>
      <c r="C4" s="171"/>
      <c r="D4" s="178"/>
      <c r="E4" s="179"/>
      <c r="F4" s="179"/>
      <c r="G4" s="179"/>
      <c r="H4" s="179"/>
      <c r="I4" s="179"/>
      <c r="J4" s="179"/>
      <c r="K4" s="179"/>
      <c r="L4" s="179"/>
      <c r="M4" s="179"/>
      <c r="N4" s="179"/>
      <c r="O4" s="179"/>
      <c r="P4" s="179"/>
      <c r="Q4" s="180"/>
      <c r="S4" s="136"/>
      <c r="T4" s="137"/>
      <c r="U4" s="138"/>
    </row>
    <row r="5" spans="1:21" ht="18.75" customHeight="1" thickBot="1" x14ac:dyDescent="0.25">
      <c r="A5" s="172" t="s">
        <v>18</v>
      </c>
      <c r="B5" s="173"/>
      <c r="C5" s="174"/>
      <c r="D5" s="175" t="s">
        <v>82</v>
      </c>
      <c r="E5" s="176"/>
      <c r="F5" s="176"/>
      <c r="G5" s="176"/>
      <c r="H5" s="176"/>
      <c r="I5" s="176"/>
      <c r="J5" s="176"/>
      <c r="K5" s="176"/>
      <c r="L5" s="176"/>
      <c r="M5" s="176"/>
      <c r="N5" s="176"/>
      <c r="O5" s="176"/>
      <c r="P5" s="176"/>
      <c r="Q5" s="177"/>
      <c r="S5" s="136"/>
      <c r="T5" s="137"/>
      <c r="U5" s="138"/>
    </row>
    <row r="6" spans="1:21" ht="12" customHeight="1" thickBot="1" x14ac:dyDescent="0.25">
      <c r="D6" s="31"/>
      <c r="E6" s="31"/>
      <c r="F6" s="31"/>
      <c r="G6" s="31"/>
      <c r="H6" s="31"/>
      <c r="I6" s="31"/>
      <c r="J6" s="31"/>
      <c r="K6" s="31"/>
      <c r="L6" s="31"/>
      <c r="M6" s="31"/>
      <c r="N6" s="31"/>
      <c r="O6" s="31"/>
      <c r="P6" s="31"/>
      <c r="Q6" s="31"/>
      <c r="S6" s="136"/>
      <c r="T6" s="137"/>
      <c r="U6" s="138"/>
    </row>
    <row r="7" spans="1:21" ht="18.75" customHeight="1" x14ac:dyDescent="0.2">
      <c r="A7" s="166" t="s">
        <v>0</v>
      </c>
      <c r="B7" s="167"/>
      <c r="C7" s="168"/>
      <c r="D7" s="160" t="s">
        <v>34</v>
      </c>
      <c r="E7" s="161"/>
      <c r="F7" s="161"/>
      <c r="G7" s="161"/>
      <c r="H7" s="161"/>
      <c r="I7" s="161"/>
      <c r="J7" s="161"/>
      <c r="K7" s="161"/>
      <c r="L7" s="161"/>
      <c r="M7" s="161"/>
      <c r="N7" s="161"/>
      <c r="O7" s="161"/>
      <c r="P7" s="161"/>
      <c r="Q7" s="162"/>
      <c r="S7" s="136"/>
      <c r="T7" s="137"/>
      <c r="U7" s="138"/>
    </row>
    <row r="8" spans="1:21" ht="18.75" customHeight="1" x14ac:dyDescent="0.2">
      <c r="A8" s="129" t="s">
        <v>38</v>
      </c>
      <c r="B8" s="67"/>
      <c r="C8" s="130"/>
      <c r="D8" s="158" t="s">
        <v>39</v>
      </c>
      <c r="E8" s="158"/>
      <c r="F8" s="158"/>
      <c r="G8" s="158"/>
      <c r="H8" s="158"/>
      <c r="I8" s="158"/>
      <c r="J8" s="158"/>
      <c r="K8" s="158"/>
      <c r="L8" s="158"/>
      <c r="M8" s="158"/>
      <c r="N8" s="158"/>
      <c r="O8" s="158"/>
      <c r="P8" s="158"/>
      <c r="Q8" s="159"/>
      <c r="S8" s="136"/>
      <c r="T8" s="137"/>
      <c r="U8" s="138"/>
    </row>
    <row r="9" spans="1:21" ht="18.75" customHeight="1" thickBot="1" x14ac:dyDescent="0.25">
      <c r="A9" s="163" t="s">
        <v>2</v>
      </c>
      <c r="B9" s="164"/>
      <c r="C9" s="165"/>
      <c r="D9" s="183">
        <v>2024</v>
      </c>
      <c r="E9" s="175"/>
      <c r="F9" s="184" t="s">
        <v>81</v>
      </c>
      <c r="G9" s="173"/>
      <c r="H9" s="173"/>
      <c r="I9" s="173"/>
      <c r="J9" s="173"/>
      <c r="K9" s="173"/>
      <c r="L9" s="176"/>
      <c r="M9" s="176"/>
      <c r="N9" s="176"/>
      <c r="O9" s="176"/>
      <c r="P9" s="176"/>
      <c r="Q9" s="177"/>
      <c r="S9" s="139"/>
      <c r="T9" s="140"/>
      <c r="U9" s="141"/>
    </row>
    <row r="10" spans="1:21" ht="12" customHeight="1" thickBot="1" x14ac:dyDescent="0.25">
      <c r="S10" s="131"/>
      <c r="T10" s="131"/>
      <c r="U10" s="131"/>
    </row>
    <row r="11" spans="1:21" ht="18.75" customHeight="1" thickBot="1" x14ac:dyDescent="0.25">
      <c r="A11" s="58" t="s">
        <v>24</v>
      </c>
      <c r="B11" s="59" t="s">
        <v>37</v>
      </c>
      <c r="C11" s="27" t="s">
        <v>4</v>
      </c>
      <c r="D11" s="28" t="s">
        <v>5</v>
      </c>
      <c r="E11" s="28" t="s">
        <v>6</v>
      </c>
      <c r="F11" s="28" t="s">
        <v>7</v>
      </c>
      <c r="G11" s="28" t="s">
        <v>8</v>
      </c>
      <c r="H11" s="29" t="s">
        <v>9</v>
      </c>
      <c r="I11" s="39" t="s">
        <v>22</v>
      </c>
      <c r="J11" s="30" t="s">
        <v>10</v>
      </c>
      <c r="K11" s="28" t="s">
        <v>11</v>
      </c>
      <c r="L11" s="28" t="s">
        <v>12</v>
      </c>
      <c r="M11" s="28" t="s">
        <v>13</v>
      </c>
      <c r="N11" s="28" t="s">
        <v>14</v>
      </c>
      <c r="O11" s="29" t="s">
        <v>15</v>
      </c>
      <c r="P11" s="38" t="s">
        <v>23</v>
      </c>
      <c r="Q11" s="40" t="s">
        <v>25</v>
      </c>
    </row>
    <row r="12" spans="1:21" ht="18.75" customHeight="1" x14ac:dyDescent="0.2">
      <c r="A12" s="41" t="s">
        <v>40</v>
      </c>
      <c r="B12" s="60"/>
      <c r="C12" s="12"/>
      <c r="D12" s="13"/>
      <c r="E12" s="13"/>
      <c r="F12" s="13"/>
      <c r="G12" s="13"/>
      <c r="H12" s="14"/>
      <c r="I12" s="42">
        <f>SUM(C12:H12)</f>
        <v>0</v>
      </c>
      <c r="J12" s="12"/>
      <c r="K12" s="13"/>
      <c r="L12" s="13"/>
      <c r="M12" s="13"/>
      <c r="N12" s="13"/>
      <c r="O12" s="14"/>
      <c r="P12" s="42">
        <f>SUM(J12:O12)</f>
        <v>0</v>
      </c>
      <c r="Q12" s="35">
        <f>I12+P12</f>
        <v>0</v>
      </c>
    </row>
    <row r="13" spans="1:21" ht="18.75" customHeight="1" x14ac:dyDescent="0.2">
      <c r="A13" s="43" t="s">
        <v>36</v>
      </c>
      <c r="B13" s="61"/>
      <c r="C13" s="15"/>
      <c r="D13" s="16"/>
      <c r="E13" s="16"/>
      <c r="F13" s="16"/>
      <c r="G13" s="16"/>
      <c r="H13" s="17"/>
      <c r="I13" s="44">
        <f t="shared" ref="I13:I34" si="0">SUM(C13:H13)</f>
        <v>0</v>
      </c>
      <c r="J13" s="15"/>
      <c r="K13" s="16"/>
      <c r="L13" s="16"/>
      <c r="M13" s="16"/>
      <c r="N13" s="16"/>
      <c r="O13" s="17"/>
      <c r="P13" s="44">
        <f t="shared" ref="P13:P34" si="1">SUM(J13:O13)</f>
        <v>0</v>
      </c>
      <c r="Q13" s="36">
        <f t="shared" ref="Q13:Q34" si="2">I13+P13</f>
        <v>0</v>
      </c>
    </row>
    <row r="14" spans="1:21" ht="18.75" customHeight="1" x14ac:dyDescent="0.2">
      <c r="A14" s="18" t="s">
        <v>41</v>
      </c>
      <c r="B14" s="61"/>
      <c r="C14" s="15"/>
      <c r="D14" s="16"/>
      <c r="E14" s="16"/>
      <c r="F14" s="16"/>
      <c r="G14" s="16"/>
      <c r="H14" s="17"/>
      <c r="I14" s="44">
        <f t="shared" si="0"/>
        <v>0</v>
      </c>
      <c r="J14" s="15"/>
      <c r="K14" s="16"/>
      <c r="L14" s="16"/>
      <c r="M14" s="16"/>
      <c r="N14" s="16"/>
      <c r="O14" s="17"/>
      <c r="P14" s="44">
        <f t="shared" si="1"/>
        <v>0</v>
      </c>
      <c r="Q14" s="36">
        <f t="shared" si="2"/>
        <v>0</v>
      </c>
    </row>
    <row r="15" spans="1:21" ht="18.75" customHeight="1" x14ac:dyDescent="0.2">
      <c r="A15" s="18" t="s">
        <v>42</v>
      </c>
      <c r="B15" s="61"/>
      <c r="C15" s="15"/>
      <c r="D15" s="16"/>
      <c r="E15" s="16"/>
      <c r="F15" s="16"/>
      <c r="G15" s="16"/>
      <c r="H15" s="17"/>
      <c r="I15" s="44">
        <f t="shared" si="0"/>
        <v>0</v>
      </c>
      <c r="J15" s="15"/>
      <c r="K15" s="16"/>
      <c r="L15" s="16"/>
      <c r="M15" s="16"/>
      <c r="N15" s="16"/>
      <c r="O15" s="17"/>
      <c r="P15" s="44">
        <f t="shared" si="1"/>
        <v>0</v>
      </c>
      <c r="Q15" s="36">
        <f t="shared" si="2"/>
        <v>0</v>
      </c>
    </row>
    <row r="16" spans="1:21" ht="18.75" customHeight="1" x14ac:dyDescent="0.2">
      <c r="A16" s="18" t="s">
        <v>43</v>
      </c>
      <c r="B16" s="61"/>
      <c r="C16" s="15"/>
      <c r="D16" s="16"/>
      <c r="E16" s="16"/>
      <c r="F16" s="16"/>
      <c r="G16" s="16"/>
      <c r="H16" s="17"/>
      <c r="I16" s="44">
        <f t="shared" si="0"/>
        <v>0</v>
      </c>
      <c r="J16" s="15"/>
      <c r="K16" s="16"/>
      <c r="L16" s="16"/>
      <c r="M16" s="16"/>
      <c r="N16" s="16"/>
      <c r="O16" s="17"/>
      <c r="P16" s="44">
        <f t="shared" ref="P16:P17" si="3">SUM(J16:O16)</f>
        <v>0</v>
      </c>
      <c r="Q16" s="36">
        <f t="shared" ref="Q16:Q17" si="4">I16+P16</f>
        <v>0</v>
      </c>
    </row>
    <row r="17" spans="1:17" ht="18.75" customHeight="1" x14ac:dyDescent="0.2">
      <c r="A17" s="18" t="s">
        <v>44</v>
      </c>
      <c r="B17" s="61"/>
      <c r="C17" s="15"/>
      <c r="D17" s="16"/>
      <c r="E17" s="16"/>
      <c r="F17" s="16"/>
      <c r="G17" s="16"/>
      <c r="H17" s="17"/>
      <c r="I17" s="44">
        <f t="shared" si="0"/>
        <v>0</v>
      </c>
      <c r="J17" s="15"/>
      <c r="K17" s="16"/>
      <c r="L17" s="16"/>
      <c r="M17" s="16"/>
      <c r="N17" s="16"/>
      <c r="O17" s="17"/>
      <c r="P17" s="44">
        <f t="shared" si="3"/>
        <v>0</v>
      </c>
      <c r="Q17" s="36">
        <f t="shared" si="4"/>
        <v>0</v>
      </c>
    </row>
    <row r="18" spans="1:17" ht="18.75" customHeight="1" x14ac:dyDescent="0.2">
      <c r="A18" s="18" t="s">
        <v>45</v>
      </c>
      <c r="B18" s="61"/>
      <c r="C18" s="15"/>
      <c r="D18" s="16"/>
      <c r="E18" s="16"/>
      <c r="F18" s="16"/>
      <c r="G18" s="16"/>
      <c r="H18" s="17"/>
      <c r="I18" s="44">
        <f t="shared" si="0"/>
        <v>0</v>
      </c>
      <c r="J18" s="15"/>
      <c r="K18" s="16"/>
      <c r="L18" s="16"/>
      <c r="M18" s="16"/>
      <c r="N18" s="16"/>
      <c r="O18" s="17"/>
      <c r="P18" s="44">
        <f t="shared" ref="P18:P19" si="5">SUM(J18:O18)</f>
        <v>0</v>
      </c>
      <c r="Q18" s="36">
        <f t="shared" ref="Q18:Q19" si="6">I18+P18</f>
        <v>0</v>
      </c>
    </row>
    <row r="19" spans="1:17" ht="18.75" customHeight="1" x14ac:dyDescent="0.2">
      <c r="A19" s="18" t="s">
        <v>94</v>
      </c>
      <c r="B19" s="61"/>
      <c r="C19" s="15"/>
      <c r="D19" s="16"/>
      <c r="E19" s="16"/>
      <c r="F19" s="16"/>
      <c r="G19" s="16"/>
      <c r="H19" s="17"/>
      <c r="I19" s="44">
        <f t="shared" si="0"/>
        <v>0</v>
      </c>
      <c r="J19" s="15"/>
      <c r="K19" s="16"/>
      <c r="L19" s="16"/>
      <c r="M19" s="16"/>
      <c r="N19" s="16"/>
      <c r="O19" s="17"/>
      <c r="P19" s="44">
        <f t="shared" si="5"/>
        <v>0</v>
      </c>
      <c r="Q19" s="36">
        <f t="shared" si="6"/>
        <v>0</v>
      </c>
    </row>
    <row r="20" spans="1:17" ht="18.75" customHeight="1" x14ac:dyDescent="0.2">
      <c r="A20" s="18" t="s">
        <v>95</v>
      </c>
      <c r="B20" s="61"/>
      <c r="C20" s="15"/>
      <c r="D20" s="16"/>
      <c r="E20" s="16"/>
      <c r="F20" s="16"/>
      <c r="G20" s="16"/>
      <c r="H20" s="17"/>
      <c r="I20" s="44">
        <f t="shared" si="0"/>
        <v>0</v>
      </c>
      <c r="J20" s="15"/>
      <c r="K20" s="16"/>
      <c r="L20" s="16"/>
      <c r="M20" s="16"/>
      <c r="N20" s="16"/>
      <c r="O20" s="17"/>
      <c r="P20" s="44">
        <f t="shared" si="1"/>
        <v>0</v>
      </c>
      <c r="Q20" s="36">
        <f t="shared" si="2"/>
        <v>0</v>
      </c>
    </row>
    <row r="21" spans="1:17" ht="18.75" customHeight="1" x14ac:dyDescent="0.2">
      <c r="A21" s="45" t="s">
        <v>26</v>
      </c>
      <c r="B21" s="62"/>
      <c r="C21" s="46">
        <f>SUM(C12:C20)</f>
        <v>0</v>
      </c>
      <c r="D21" s="47">
        <f t="shared" ref="D21:O21" si="7">SUM(D12:D20)</f>
        <v>0</v>
      </c>
      <c r="E21" s="47">
        <f t="shared" si="7"/>
        <v>0</v>
      </c>
      <c r="F21" s="47">
        <f t="shared" si="7"/>
        <v>0</v>
      </c>
      <c r="G21" s="47">
        <f t="shared" si="7"/>
        <v>0</v>
      </c>
      <c r="H21" s="48">
        <f t="shared" si="7"/>
        <v>0</v>
      </c>
      <c r="I21" s="44">
        <f t="shared" si="0"/>
        <v>0</v>
      </c>
      <c r="J21" s="46">
        <f t="shared" si="7"/>
        <v>0</v>
      </c>
      <c r="K21" s="47">
        <f t="shared" si="7"/>
        <v>0</v>
      </c>
      <c r="L21" s="47">
        <f t="shared" si="7"/>
        <v>0</v>
      </c>
      <c r="M21" s="47">
        <f t="shared" si="7"/>
        <v>0</v>
      </c>
      <c r="N21" s="47">
        <f t="shared" si="7"/>
        <v>0</v>
      </c>
      <c r="O21" s="48">
        <f t="shared" si="7"/>
        <v>0</v>
      </c>
      <c r="P21" s="44">
        <f t="shared" si="1"/>
        <v>0</v>
      </c>
      <c r="Q21" s="36">
        <f t="shared" si="2"/>
        <v>0</v>
      </c>
    </row>
    <row r="22" spans="1:17" ht="18.75" customHeight="1" x14ac:dyDescent="0.2">
      <c r="A22" s="43" t="s">
        <v>29</v>
      </c>
      <c r="B22" s="63">
        <v>0.21229999999999999</v>
      </c>
      <c r="C22" s="19">
        <f>(C21-C13)*$B22</f>
        <v>0</v>
      </c>
      <c r="D22" s="19">
        <f t="shared" ref="D22:H22" si="8">(D21-D13)*$B22</f>
        <v>0</v>
      </c>
      <c r="E22" s="19">
        <f t="shared" si="8"/>
        <v>0</v>
      </c>
      <c r="F22" s="19">
        <f t="shared" si="8"/>
        <v>0</v>
      </c>
      <c r="G22" s="19">
        <f t="shared" si="8"/>
        <v>0</v>
      </c>
      <c r="H22" s="19">
        <f t="shared" si="8"/>
        <v>0</v>
      </c>
      <c r="I22" s="44">
        <f t="shared" si="0"/>
        <v>0</v>
      </c>
      <c r="J22" s="19">
        <f>(J21-J13)*$B22</f>
        <v>0</v>
      </c>
      <c r="K22" s="19">
        <f t="shared" ref="K22" si="9">(K21-K13)*$B22</f>
        <v>0</v>
      </c>
      <c r="L22" s="19">
        <f t="shared" ref="L22" si="10">(L21-L13)*$B22</f>
        <v>0</v>
      </c>
      <c r="M22" s="19">
        <f t="shared" ref="M22" si="11">(M21-M13)*$B22</f>
        <v>0</v>
      </c>
      <c r="N22" s="19">
        <f t="shared" ref="N22" si="12">(N21-N13)*$B22</f>
        <v>0</v>
      </c>
      <c r="O22" s="19">
        <f t="shared" ref="O22" si="13">(O21-O13)*$B22</f>
        <v>0</v>
      </c>
      <c r="P22" s="44">
        <f t="shared" si="1"/>
        <v>0</v>
      </c>
      <c r="Q22" s="36">
        <f t="shared" si="2"/>
        <v>0</v>
      </c>
    </row>
    <row r="23" spans="1:17" ht="18.75" customHeight="1" x14ac:dyDescent="0.2">
      <c r="A23" s="43" t="s">
        <v>30</v>
      </c>
      <c r="B23" s="63">
        <v>0.20730000000000001</v>
      </c>
      <c r="C23" s="19">
        <f>C13*$B23</f>
        <v>0</v>
      </c>
      <c r="D23" s="20">
        <f t="shared" ref="D23:O23" si="14">D13*$B23</f>
        <v>0</v>
      </c>
      <c r="E23" s="20">
        <f t="shared" si="14"/>
        <v>0</v>
      </c>
      <c r="F23" s="20">
        <f t="shared" si="14"/>
        <v>0</v>
      </c>
      <c r="G23" s="20">
        <f t="shared" si="14"/>
        <v>0</v>
      </c>
      <c r="H23" s="21">
        <f t="shared" si="14"/>
        <v>0</v>
      </c>
      <c r="I23" s="44">
        <f t="shared" si="0"/>
        <v>0</v>
      </c>
      <c r="J23" s="19">
        <f t="shared" si="14"/>
        <v>0</v>
      </c>
      <c r="K23" s="20">
        <f t="shared" si="14"/>
        <v>0</v>
      </c>
      <c r="L23" s="20">
        <f t="shared" si="14"/>
        <v>0</v>
      </c>
      <c r="M23" s="20">
        <f t="shared" si="14"/>
        <v>0</v>
      </c>
      <c r="N23" s="20">
        <f t="shared" si="14"/>
        <v>0</v>
      </c>
      <c r="O23" s="21">
        <f t="shared" si="14"/>
        <v>0</v>
      </c>
      <c r="P23" s="44">
        <f t="shared" si="1"/>
        <v>0</v>
      </c>
      <c r="Q23" s="36">
        <f t="shared" si="2"/>
        <v>0</v>
      </c>
    </row>
    <row r="24" spans="1:17" ht="18.75" customHeight="1" x14ac:dyDescent="0.2">
      <c r="A24" s="45" t="s">
        <v>27</v>
      </c>
      <c r="B24" s="62"/>
      <c r="C24" s="32">
        <f>SUM(C22:C23)</f>
        <v>0</v>
      </c>
      <c r="D24" s="33">
        <f t="shared" ref="D24:O24" si="15">SUM(D22:D23)</f>
        <v>0</v>
      </c>
      <c r="E24" s="33">
        <f t="shared" si="15"/>
        <v>0</v>
      </c>
      <c r="F24" s="33">
        <f t="shared" si="15"/>
        <v>0</v>
      </c>
      <c r="G24" s="33">
        <f t="shared" si="15"/>
        <v>0</v>
      </c>
      <c r="H24" s="34">
        <f t="shared" si="15"/>
        <v>0</v>
      </c>
      <c r="I24" s="44">
        <f t="shared" si="0"/>
        <v>0</v>
      </c>
      <c r="J24" s="32">
        <f t="shared" si="15"/>
        <v>0</v>
      </c>
      <c r="K24" s="33">
        <f t="shared" si="15"/>
        <v>0</v>
      </c>
      <c r="L24" s="33">
        <f t="shared" si="15"/>
        <v>0</v>
      </c>
      <c r="M24" s="33">
        <f t="shared" si="15"/>
        <v>0</v>
      </c>
      <c r="N24" s="33">
        <f t="shared" si="15"/>
        <v>0</v>
      </c>
      <c r="O24" s="34">
        <f t="shared" si="15"/>
        <v>0</v>
      </c>
      <c r="P24" s="44">
        <f t="shared" si="1"/>
        <v>0</v>
      </c>
      <c r="Q24" s="36">
        <f t="shared" si="2"/>
        <v>0</v>
      </c>
    </row>
    <row r="25" spans="1:17" ht="18.75" customHeight="1" x14ac:dyDescent="0.2">
      <c r="A25" s="43" t="s">
        <v>31</v>
      </c>
      <c r="B25" s="63">
        <v>3.9E-2</v>
      </c>
      <c r="C25" s="19">
        <f>C$21*$B25</f>
        <v>0</v>
      </c>
      <c r="D25" s="19">
        <f t="shared" ref="D25:H33" si="16">D$21*$B25</f>
        <v>0</v>
      </c>
      <c r="E25" s="19">
        <f t="shared" si="16"/>
        <v>0</v>
      </c>
      <c r="F25" s="19">
        <f t="shared" si="16"/>
        <v>0</v>
      </c>
      <c r="G25" s="19">
        <f t="shared" si="16"/>
        <v>0</v>
      </c>
      <c r="H25" s="19">
        <f t="shared" si="16"/>
        <v>0</v>
      </c>
      <c r="I25" s="44">
        <f t="shared" si="0"/>
        <v>0</v>
      </c>
      <c r="J25" s="19">
        <f>J$21*$B25</f>
        <v>0</v>
      </c>
      <c r="K25" s="19">
        <f t="shared" ref="K25:O33" si="17">K$21*$B25</f>
        <v>0</v>
      </c>
      <c r="L25" s="19">
        <f t="shared" si="17"/>
        <v>0</v>
      </c>
      <c r="M25" s="19">
        <f t="shared" si="17"/>
        <v>0</v>
      </c>
      <c r="N25" s="19">
        <f t="shared" si="17"/>
        <v>0</v>
      </c>
      <c r="O25" s="19">
        <f t="shared" si="17"/>
        <v>0</v>
      </c>
      <c r="P25" s="44">
        <f t="shared" si="1"/>
        <v>0</v>
      </c>
      <c r="Q25" s="36">
        <f t="shared" si="2"/>
        <v>0</v>
      </c>
    </row>
    <row r="26" spans="1:17" ht="18.75" customHeight="1" x14ac:dyDescent="0.2">
      <c r="A26" s="49" t="s">
        <v>32</v>
      </c>
      <c r="B26" s="64">
        <v>1.5299999999999999E-2</v>
      </c>
      <c r="C26" s="22">
        <f>C$21*$B26</f>
        <v>0</v>
      </c>
      <c r="D26" s="22">
        <f t="shared" si="16"/>
        <v>0</v>
      </c>
      <c r="E26" s="22">
        <f t="shared" si="16"/>
        <v>0</v>
      </c>
      <c r="F26" s="22">
        <f t="shared" si="16"/>
        <v>0</v>
      </c>
      <c r="G26" s="22">
        <f t="shared" si="16"/>
        <v>0</v>
      </c>
      <c r="H26" s="22">
        <f t="shared" si="16"/>
        <v>0</v>
      </c>
      <c r="I26" s="50">
        <f t="shared" si="0"/>
        <v>0</v>
      </c>
      <c r="J26" s="22">
        <f>J$21*$B26</f>
        <v>0</v>
      </c>
      <c r="K26" s="22">
        <f t="shared" si="17"/>
        <v>0</v>
      </c>
      <c r="L26" s="22">
        <f t="shared" si="17"/>
        <v>0</v>
      </c>
      <c r="M26" s="22">
        <f t="shared" si="17"/>
        <v>0</v>
      </c>
      <c r="N26" s="22">
        <f t="shared" si="17"/>
        <v>0</v>
      </c>
      <c r="O26" s="22">
        <f t="shared" si="17"/>
        <v>0</v>
      </c>
      <c r="P26" s="50">
        <f t="shared" si="1"/>
        <v>0</v>
      </c>
      <c r="Q26" s="37">
        <f t="shared" si="2"/>
        <v>0</v>
      </c>
    </row>
    <row r="27" spans="1:17" ht="18.75" customHeight="1" x14ac:dyDescent="0.2">
      <c r="A27" s="18" t="s">
        <v>35</v>
      </c>
      <c r="B27" s="63">
        <v>0</v>
      </c>
      <c r="C27" s="56">
        <f t="shared" ref="C27:C33" si="18">C$21*$B27</f>
        <v>0</v>
      </c>
      <c r="D27" s="56">
        <f t="shared" si="16"/>
        <v>0</v>
      </c>
      <c r="E27" s="56">
        <f t="shared" si="16"/>
        <v>0</v>
      </c>
      <c r="F27" s="56">
        <f t="shared" si="16"/>
        <v>0</v>
      </c>
      <c r="G27" s="56">
        <f t="shared" si="16"/>
        <v>0</v>
      </c>
      <c r="H27" s="56">
        <f t="shared" si="16"/>
        <v>0</v>
      </c>
      <c r="I27" s="50">
        <f t="shared" si="0"/>
        <v>0</v>
      </c>
      <c r="J27" s="56">
        <f t="shared" ref="J27:J33" si="19">J$21*$B27</f>
        <v>0</v>
      </c>
      <c r="K27" s="56">
        <f t="shared" si="17"/>
        <v>0</v>
      </c>
      <c r="L27" s="56">
        <f t="shared" si="17"/>
        <v>0</v>
      </c>
      <c r="M27" s="56">
        <f t="shared" si="17"/>
        <v>0</v>
      </c>
      <c r="N27" s="56">
        <f t="shared" si="17"/>
        <v>0</v>
      </c>
      <c r="O27" s="56">
        <f t="shared" si="17"/>
        <v>0</v>
      </c>
      <c r="P27" s="50">
        <f t="shared" ref="P27:P33" si="20">SUM(J27:O27)</f>
        <v>0</v>
      </c>
      <c r="Q27" s="37">
        <f t="shared" ref="Q27:Q33" si="21">I27+P27</f>
        <v>0</v>
      </c>
    </row>
    <row r="28" spans="1:17" ht="18.75" customHeight="1" x14ac:dyDescent="0.2">
      <c r="A28" s="18" t="s">
        <v>35</v>
      </c>
      <c r="B28" s="63">
        <v>0</v>
      </c>
      <c r="C28" s="56">
        <f t="shared" si="18"/>
        <v>0</v>
      </c>
      <c r="D28" s="56">
        <f t="shared" si="16"/>
        <v>0</v>
      </c>
      <c r="E28" s="56">
        <f t="shared" si="16"/>
        <v>0</v>
      </c>
      <c r="F28" s="56">
        <f t="shared" si="16"/>
        <v>0</v>
      </c>
      <c r="G28" s="56">
        <f t="shared" si="16"/>
        <v>0</v>
      </c>
      <c r="H28" s="56">
        <f t="shared" si="16"/>
        <v>0</v>
      </c>
      <c r="I28" s="50">
        <f t="shared" ref="I28:I29" si="22">SUM(C28:H28)</f>
        <v>0</v>
      </c>
      <c r="J28" s="56">
        <f t="shared" si="19"/>
        <v>0</v>
      </c>
      <c r="K28" s="56">
        <f t="shared" si="17"/>
        <v>0</v>
      </c>
      <c r="L28" s="56">
        <f t="shared" si="17"/>
        <v>0</v>
      </c>
      <c r="M28" s="56">
        <f t="shared" si="17"/>
        <v>0</v>
      </c>
      <c r="N28" s="56">
        <f t="shared" si="17"/>
        <v>0</v>
      </c>
      <c r="O28" s="56">
        <f t="shared" si="17"/>
        <v>0</v>
      </c>
      <c r="P28" s="50">
        <f t="shared" ref="P28:P29" si="23">SUM(J28:O28)</f>
        <v>0</v>
      </c>
      <c r="Q28" s="37">
        <f t="shared" ref="Q28:Q29" si="24">I28+P28</f>
        <v>0</v>
      </c>
    </row>
    <row r="29" spans="1:17" ht="18.75" customHeight="1" x14ac:dyDescent="0.2">
      <c r="A29" s="18" t="s">
        <v>35</v>
      </c>
      <c r="B29" s="63">
        <v>0</v>
      </c>
      <c r="C29" s="56">
        <f t="shared" si="18"/>
        <v>0</v>
      </c>
      <c r="D29" s="56">
        <f t="shared" si="16"/>
        <v>0</v>
      </c>
      <c r="E29" s="56">
        <f t="shared" si="16"/>
        <v>0</v>
      </c>
      <c r="F29" s="56">
        <f t="shared" si="16"/>
        <v>0</v>
      </c>
      <c r="G29" s="56">
        <f t="shared" si="16"/>
        <v>0</v>
      </c>
      <c r="H29" s="56">
        <f t="shared" si="16"/>
        <v>0</v>
      </c>
      <c r="I29" s="50">
        <f t="shared" si="22"/>
        <v>0</v>
      </c>
      <c r="J29" s="56">
        <f t="shared" si="19"/>
        <v>0</v>
      </c>
      <c r="K29" s="56">
        <f t="shared" si="17"/>
        <v>0</v>
      </c>
      <c r="L29" s="56">
        <f t="shared" si="17"/>
        <v>0</v>
      </c>
      <c r="M29" s="56">
        <f t="shared" si="17"/>
        <v>0</v>
      </c>
      <c r="N29" s="56">
        <f t="shared" si="17"/>
        <v>0</v>
      </c>
      <c r="O29" s="56">
        <f t="shared" si="17"/>
        <v>0</v>
      </c>
      <c r="P29" s="50">
        <f t="shared" si="23"/>
        <v>0</v>
      </c>
      <c r="Q29" s="37">
        <f t="shared" si="24"/>
        <v>0</v>
      </c>
    </row>
    <row r="30" spans="1:17" ht="18.75" customHeight="1" x14ac:dyDescent="0.2">
      <c r="A30" s="18" t="s">
        <v>35</v>
      </c>
      <c r="B30" s="63">
        <v>0</v>
      </c>
      <c r="C30" s="56">
        <f t="shared" si="18"/>
        <v>0</v>
      </c>
      <c r="D30" s="56">
        <f t="shared" si="16"/>
        <v>0</v>
      </c>
      <c r="E30" s="56">
        <f t="shared" si="16"/>
        <v>0</v>
      </c>
      <c r="F30" s="56">
        <f t="shared" si="16"/>
        <v>0</v>
      </c>
      <c r="G30" s="56">
        <f t="shared" si="16"/>
        <v>0</v>
      </c>
      <c r="H30" s="56">
        <f t="shared" si="16"/>
        <v>0</v>
      </c>
      <c r="I30" s="50">
        <f t="shared" ref="I30" si="25">SUM(C30:H30)</f>
        <v>0</v>
      </c>
      <c r="J30" s="56">
        <f t="shared" si="19"/>
        <v>0</v>
      </c>
      <c r="K30" s="56">
        <f t="shared" si="17"/>
        <v>0</v>
      </c>
      <c r="L30" s="56">
        <f t="shared" si="17"/>
        <v>0</v>
      </c>
      <c r="M30" s="56">
        <f t="shared" si="17"/>
        <v>0</v>
      </c>
      <c r="N30" s="56">
        <f t="shared" si="17"/>
        <v>0</v>
      </c>
      <c r="O30" s="56">
        <f t="shared" si="17"/>
        <v>0</v>
      </c>
      <c r="P30" s="50">
        <f t="shared" ref="P30" si="26">SUM(J30:O30)</f>
        <v>0</v>
      </c>
      <c r="Q30" s="37">
        <f t="shared" ref="Q30" si="27">I30+P30</f>
        <v>0</v>
      </c>
    </row>
    <row r="31" spans="1:17" ht="18.75" customHeight="1" x14ac:dyDescent="0.2">
      <c r="A31" s="18" t="s">
        <v>35</v>
      </c>
      <c r="B31" s="63">
        <v>0</v>
      </c>
      <c r="C31" s="56">
        <f t="shared" si="18"/>
        <v>0</v>
      </c>
      <c r="D31" s="56">
        <f t="shared" si="16"/>
        <v>0</v>
      </c>
      <c r="E31" s="56">
        <f t="shared" si="16"/>
        <v>0</v>
      </c>
      <c r="F31" s="56">
        <f t="shared" si="16"/>
        <v>0</v>
      </c>
      <c r="G31" s="56">
        <f t="shared" si="16"/>
        <v>0</v>
      </c>
      <c r="H31" s="56">
        <f t="shared" si="16"/>
        <v>0</v>
      </c>
      <c r="I31" s="50">
        <f t="shared" ref="I31:I32" si="28">SUM(C31:H31)</f>
        <v>0</v>
      </c>
      <c r="J31" s="56">
        <f t="shared" si="19"/>
        <v>0</v>
      </c>
      <c r="K31" s="56">
        <f t="shared" si="17"/>
        <v>0</v>
      </c>
      <c r="L31" s="56">
        <f t="shared" si="17"/>
        <v>0</v>
      </c>
      <c r="M31" s="56">
        <f t="shared" si="17"/>
        <v>0</v>
      </c>
      <c r="N31" s="56">
        <f t="shared" si="17"/>
        <v>0</v>
      </c>
      <c r="O31" s="56">
        <f t="shared" si="17"/>
        <v>0</v>
      </c>
      <c r="P31" s="50">
        <f t="shared" ref="P31:P32" si="29">SUM(J31:O31)</f>
        <v>0</v>
      </c>
      <c r="Q31" s="37">
        <f t="shared" ref="Q31:Q32" si="30">I31+P31</f>
        <v>0</v>
      </c>
    </row>
    <row r="32" spans="1:17" ht="18.75" customHeight="1" thickBot="1" x14ac:dyDescent="0.25">
      <c r="A32" s="18" t="s">
        <v>35</v>
      </c>
      <c r="B32" s="63">
        <v>0</v>
      </c>
      <c r="C32" s="56">
        <f t="shared" si="18"/>
        <v>0</v>
      </c>
      <c r="D32" s="56">
        <f t="shared" si="16"/>
        <v>0</v>
      </c>
      <c r="E32" s="56">
        <f t="shared" si="16"/>
        <v>0</v>
      </c>
      <c r="F32" s="56">
        <f t="shared" si="16"/>
        <v>0</v>
      </c>
      <c r="G32" s="56">
        <f t="shared" si="16"/>
        <v>0</v>
      </c>
      <c r="H32" s="56">
        <f t="shared" si="16"/>
        <v>0</v>
      </c>
      <c r="I32" s="50">
        <f t="shared" si="28"/>
        <v>0</v>
      </c>
      <c r="J32" s="56">
        <f t="shared" si="19"/>
        <v>0</v>
      </c>
      <c r="K32" s="56">
        <f t="shared" si="17"/>
        <v>0</v>
      </c>
      <c r="L32" s="56">
        <f t="shared" si="17"/>
        <v>0</v>
      </c>
      <c r="M32" s="56">
        <f t="shared" si="17"/>
        <v>0</v>
      </c>
      <c r="N32" s="56">
        <f t="shared" si="17"/>
        <v>0</v>
      </c>
      <c r="O32" s="56">
        <f t="shared" si="17"/>
        <v>0</v>
      </c>
      <c r="P32" s="50">
        <f t="shared" si="29"/>
        <v>0</v>
      </c>
      <c r="Q32" s="37">
        <f t="shared" si="30"/>
        <v>0</v>
      </c>
    </row>
    <row r="33" spans="1:28" ht="18.75" customHeight="1" thickBot="1" x14ac:dyDescent="0.25">
      <c r="A33" s="132" t="s">
        <v>35</v>
      </c>
      <c r="B33" s="65">
        <v>0</v>
      </c>
      <c r="C33" s="56">
        <f t="shared" si="18"/>
        <v>0</v>
      </c>
      <c r="D33" s="56">
        <f t="shared" si="16"/>
        <v>0</v>
      </c>
      <c r="E33" s="56">
        <f t="shared" si="16"/>
        <v>0</v>
      </c>
      <c r="F33" s="56">
        <f t="shared" si="16"/>
        <v>0</v>
      </c>
      <c r="G33" s="56">
        <f t="shared" si="16"/>
        <v>0</v>
      </c>
      <c r="H33" s="56">
        <f t="shared" si="16"/>
        <v>0</v>
      </c>
      <c r="I33" s="50">
        <f t="shared" si="0"/>
        <v>0</v>
      </c>
      <c r="J33" s="56">
        <f t="shared" si="19"/>
        <v>0</v>
      </c>
      <c r="K33" s="56">
        <f t="shared" si="17"/>
        <v>0</v>
      </c>
      <c r="L33" s="56">
        <f t="shared" si="17"/>
        <v>0</v>
      </c>
      <c r="M33" s="56">
        <f t="shared" si="17"/>
        <v>0</v>
      </c>
      <c r="N33" s="56">
        <f t="shared" si="17"/>
        <v>0</v>
      </c>
      <c r="O33" s="56">
        <f t="shared" si="17"/>
        <v>0</v>
      </c>
      <c r="P33" s="50">
        <f t="shared" si="20"/>
        <v>0</v>
      </c>
      <c r="Q33" s="37">
        <f t="shared" si="21"/>
        <v>0</v>
      </c>
      <c r="R33" s="108" t="s">
        <v>67</v>
      </c>
    </row>
    <row r="34" spans="1:28" ht="18.75" customHeight="1" thickBot="1" x14ac:dyDescent="0.25">
      <c r="A34" s="57" t="s">
        <v>25</v>
      </c>
      <c r="B34" s="66"/>
      <c r="C34" s="23">
        <f>SUM(C21,C24:C33)</f>
        <v>0</v>
      </c>
      <c r="D34" s="23">
        <f t="shared" ref="D34:H34" si="31">SUM(D21,D24:D33)</f>
        <v>0</v>
      </c>
      <c r="E34" s="23">
        <f t="shared" si="31"/>
        <v>0</v>
      </c>
      <c r="F34" s="23">
        <f t="shared" si="31"/>
        <v>0</v>
      </c>
      <c r="G34" s="23">
        <f t="shared" si="31"/>
        <v>0</v>
      </c>
      <c r="H34" s="23">
        <f t="shared" si="31"/>
        <v>0</v>
      </c>
      <c r="I34" s="51">
        <f t="shared" si="0"/>
        <v>0</v>
      </c>
      <c r="J34" s="72">
        <f>SUM(J21,J24:J33)</f>
        <v>0</v>
      </c>
      <c r="K34" s="72">
        <f t="shared" ref="K34" si="32">SUM(K21,K24:K33)</f>
        <v>0</v>
      </c>
      <c r="L34" s="72">
        <f t="shared" ref="L34" si="33">SUM(L21,L24:L33)</f>
        <v>0</v>
      </c>
      <c r="M34" s="72">
        <f t="shared" ref="M34" si="34">SUM(M21,M24:M33)</f>
        <v>0</v>
      </c>
      <c r="N34" s="72">
        <f t="shared" ref="N34" si="35">SUM(N21,N24:N33)</f>
        <v>0</v>
      </c>
      <c r="O34" s="72">
        <f t="shared" ref="O34" si="36">SUM(O21,O24:O33)</f>
        <v>0</v>
      </c>
      <c r="P34" s="74">
        <f t="shared" si="1"/>
        <v>0</v>
      </c>
      <c r="Q34" s="78">
        <f t="shared" si="2"/>
        <v>0</v>
      </c>
      <c r="R34" s="96">
        <f>IF(Q35=0,0,Q34/Q35)</f>
        <v>0</v>
      </c>
    </row>
    <row r="35" spans="1:28" ht="18.75" customHeight="1" x14ac:dyDescent="0.2">
      <c r="A35" s="41" t="s">
        <v>28</v>
      </c>
      <c r="B35" s="81"/>
      <c r="C35" s="76">
        <f>'1'!$B$36</f>
        <v>0</v>
      </c>
      <c r="D35" s="76">
        <f>'2'!B34</f>
        <v>0</v>
      </c>
      <c r="E35" s="76">
        <f>'3'!$B$36</f>
        <v>0</v>
      </c>
      <c r="F35" s="76">
        <f>'4'!B35</f>
        <v>0</v>
      </c>
      <c r="G35" s="76">
        <f>'5'!$B$36</f>
        <v>0</v>
      </c>
      <c r="H35" s="82">
        <f>'6'!B35</f>
        <v>0</v>
      </c>
      <c r="I35" s="83">
        <f>SUM(C35:H35)</f>
        <v>0</v>
      </c>
      <c r="J35" s="76">
        <f>'7'!$B$36</f>
        <v>0</v>
      </c>
      <c r="K35" s="76">
        <f>'8'!$B$36</f>
        <v>0</v>
      </c>
      <c r="L35" s="76">
        <f>'9'!B35</f>
        <v>0</v>
      </c>
      <c r="M35" s="76">
        <f>'10'!$B$36</f>
        <v>0</v>
      </c>
      <c r="N35" s="76">
        <f>'11'!B35</f>
        <v>0</v>
      </c>
      <c r="O35" s="76">
        <f>'12'!$B$36</f>
        <v>0</v>
      </c>
      <c r="P35" s="83">
        <f>SUM(J35:O35)</f>
        <v>0</v>
      </c>
      <c r="Q35" s="35">
        <f>I35+P35</f>
        <v>0</v>
      </c>
    </row>
    <row r="36" spans="1:28" ht="18.75" customHeight="1" thickBot="1" x14ac:dyDescent="0.25">
      <c r="A36" s="84" t="s">
        <v>56</v>
      </c>
      <c r="B36" s="85"/>
      <c r="C36" s="77">
        <f>SUM(C37:C46)</f>
        <v>0</v>
      </c>
      <c r="D36" s="77">
        <f t="shared" ref="D36:H36" si="37">SUM(D37:D46)</f>
        <v>0</v>
      </c>
      <c r="E36" s="77">
        <f t="shared" si="37"/>
        <v>0</v>
      </c>
      <c r="F36" s="77">
        <f t="shared" si="37"/>
        <v>0</v>
      </c>
      <c r="G36" s="77">
        <f t="shared" si="37"/>
        <v>0</v>
      </c>
      <c r="H36" s="77">
        <f t="shared" si="37"/>
        <v>0</v>
      </c>
      <c r="I36" s="86">
        <f>SUM(C36:H36)</f>
        <v>0</v>
      </c>
      <c r="J36" s="77">
        <f>SUM(J37:J46)</f>
        <v>0</v>
      </c>
      <c r="K36" s="77">
        <f t="shared" ref="K36" si="38">SUM(K37:K46)</f>
        <v>0</v>
      </c>
      <c r="L36" s="77">
        <f t="shared" ref="L36" si="39">SUM(L37:L46)</f>
        <v>0</v>
      </c>
      <c r="M36" s="77">
        <f t="shared" ref="M36" si="40">SUM(M37:M46)</f>
        <v>0</v>
      </c>
      <c r="N36" s="77">
        <f t="shared" ref="N36" si="41">SUM(N37:N46)</f>
        <v>0</v>
      </c>
      <c r="O36" s="77">
        <f t="shared" ref="O36" si="42">SUM(O37:O46)</f>
        <v>0</v>
      </c>
      <c r="P36" s="86">
        <f>SUM(J36:O36)</f>
        <v>0</v>
      </c>
      <c r="Q36" s="80">
        <f>I36+P36</f>
        <v>0</v>
      </c>
    </row>
    <row r="37" spans="1:28" ht="18.75" customHeight="1" x14ac:dyDescent="0.2">
      <c r="A37" s="52" t="s">
        <v>84</v>
      </c>
      <c r="B37" s="53"/>
      <c r="C37" s="24">
        <f>'1'!$E$36</f>
        <v>0</v>
      </c>
      <c r="D37" s="24">
        <f>'2'!$E$34</f>
        <v>0</v>
      </c>
      <c r="E37" s="24">
        <f>'3'!$E$36</f>
        <v>0</v>
      </c>
      <c r="F37" s="24">
        <f>'4'!$E$35</f>
        <v>0</v>
      </c>
      <c r="G37" s="24">
        <f>'5'!$E$36</f>
        <v>0</v>
      </c>
      <c r="H37" s="25">
        <f>'6'!$E$35</f>
        <v>0</v>
      </c>
      <c r="I37" s="83">
        <f t="shared" ref="I37:I56" si="43">SUM(C37:H37)</f>
        <v>0</v>
      </c>
      <c r="J37" s="97">
        <f>'7'!$E$36</f>
        <v>0</v>
      </c>
      <c r="K37" s="24">
        <f>'8'!$E$36</f>
        <v>0</v>
      </c>
      <c r="L37" s="24">
        <f>'9'!$E$35</f>
        <v>0</v>
      </c>
      <c r="M37" s="24">
        <f>'10'!$E$36</f>
        <v>0</v>
      </c>
      <c r="N37" s="24">
        <f>'11'!$E$35</f>
        <v>0</v>
      </c>
      <c r="O37" s="25">
        <f>'12'!$E$36</f>
        <v>0</v>
      </c>
      <c r="P37" s="83">
        <f t="shared" ref="P37:P56" si="44">SUM(J37:O37)</f>
        <v>0</v>
      </c>
      <c r="Q37" s="35">
        <f t="shared" ref="Q37:Q56" si="45">I37+P37</f>
        <v>0</v>
      </c>
      <c r="S37" s="95"/>
      <c r="T37" s="95"/>
      <c r="U37" s="95"/>
      <c r="V37" s="95"/>
      <c r="W37" s="95"/>
      <c r="X37" s="95"/>
      <c r="Y37" s="95"/>
      <c r="Z37" s="95"/>
      <c r="AA37" s="95"/>
      <c r="AB37" s="95"/>
    </row>
    <row r="38" spans="1:28" ht="18.75" customHeight="1" x14ac:dyDescent="0.2">
      <c r="A38" s="52" t="s">
        <v>85</v>
      </c>
      <c r="B38" s="53"/>
      <c r="C38" s="24">
        <f>'1'!$F$36</f>
        <v>0</v>
      </c>
      <c r="D38" s="24">
        <f>'2'!$F$34</f>
        <v>0</v>
      </c>
      <c r="E38" s="24">
        <f>'3'!$F$36</f>
        <v>0</v>
      </c>
      <c r="F38" s="24">
        <f>'4'!$F$35</f>
        <v>0</v>
      </c>
      <c r="G38" s="24">
        <f>'5'!$F$36</f>
        <v>0</v>
      </c>
      <c r="H38" s="25">
        <f>'6'!$F$35</f>
        <v>0</v>
      </c>
      <c r="I38" s="106">
        <f t="shared" si="43"/>
        <v>0</v>
      </c>
      <c r="J38" s="97">
        <f>'7'!$F$36</f>
        <v>0</v>
      </c>
      <c r="K38" s="24">
        <f>'8'!$F$36</f>
        <v>0</v>
      </c>
      <c r="L38" s="24">
        <f>'9'!$F$35</f>
        <v>0</v>
      </c>
      <c r="M38" s="24">
        <f>'10'!$F$36</f>
        <v>0</v>
      </c>
      <c r="N38" s="24">
        <f>'11'!$F$35</f>
        <v>0</v>
      </c>
      <c r="O38" s="25">
        <f>'12'!$F$36</f>
        <v>0</v>
      </c>
      <c r="P38" s="106">
        <f t="shared" si="44"/>
        <v>0</v>
      </c>
      <c r="Q38" s="36">
        <f t="shared" si="45"/>
        <v>0</v>
      </c>
    </row>
    <row r="39" spans="1:28" ht="18.75" customHeight="1" x14ac:dyDescent="0.2">
      <c r="A39" s="52" t="s">
        <v>86</v>
      </c>
      <c r="B39" s="53"/>
      <c r="C39" s="24">
        <f>'1'!$G$36</f>
        <v>0</v>
      </c>
      <c r="D39" s="24">
        <f>'2'!$G$34</f>
        <v>0</v>
      </c>
      <c r="E39" s="24">
        <f>'3'!$G$36</f>
        <v>0</v>
      </c>
      <c r="F39" s="24">
        <f>'4'!$G$35</f>
        <v>0</v>
      </c>
      <c r="G39" s="24">
        <f>'5'!$G$36</f>
        <v>0</v>
      </c>
      <c r="H39" s="25">
        <f>'6'!$G$35</f>
        <v>0</v>
      </c>
      <c r="I39" s="106">
        <f t="shared" si="43"/>
        <v>0</v>
      </c>
      <c r="J39" s="97">
        <f>'7'!$G$36</f>
        <v>0</v>
      </c>
      <c r="K39" s="24">
        <f>'8'!$G$36</f>
        <v>0</v>
      </c>
      <c r="L39" s="24">
        <f>'9'!$G$35</f>
        <v>0</v>
      </c>
      <c r="M39" s="24">
        <f>'10'!$G$36</f>
        <v>0</v>
      </c>
      <c r="N39" s="24">
        <f>'11'!$G$35</f>
        <v>0</v>
      </c>
      <c r="O39" s="25">
        <f>'12'!$G$36</f>
        <v>0</v>
      </c>
      <c r="P39" s="106">
        <f t="shared" si="44"/>
        <v>0</v>
      </c>
      <c r="Q39" s="36">
        <f t="shared" si="45"/>
        <v>0</v>
      </c>
    </row>
    <row r="40" spans="1:28" ht="18.75" customHeight="1" x14ac:dyDescent="0.2">
      <c r="A40" s="52" t="s">
        <v>87</v>
      </c>
      <c r="B40" s="53"/>
      <c r="C40" s="24">
        <f>'1'!$H$36</f>
        <v>0</v>
      </c>
      <c r="D40" s="24">
        <f>'2'!$H$34</f>
        <v>0</v>
      </c>
      <c r="E40" s="24">
        <f>'3'!$H$36</f>
        <v>0</v>
      </c>
      <c r="F40" s="24">
        <f>'4'!$H$35</f>
        <v>0</v>
      </c>
      <c r="G40" s="24">
        <f>'5'!$H$36</f>
        <v>0</v>
      </c>
      <c r="H40" s="25">
        <f>'6'!$H$35</f>
        <v>0</v>
      </c>
      <c r="I40" s="106">
        <f t="shared" si="43"/>
        <v>0</v>
      </c>
      <c r="J40" s="97">
        <f>'7'!$H$36</f>
        <v>0</v>
      </c>
      <c r="K40" s="24">
        <f>'8'!$H$36</f>
        <v>0</v>
      </c>
      <c r="L40" s="24">
        <f>'9'!$H$35</f>
        <v>0</v>
      </c>
      <c r="M40" s="24">
        <f>'10'!$H$36</f>
        <v>0</v>
      </c>
      <c r="N40" s="24">
        <f>'11'!$H$35</f>
        <v>0</v>
      </c>
      <c r="O40" s="25">
        <f>'12'!$H$36</f>
        <v>0</v>
      </c>
      <c r="P40" s="106">
        <f t="shared" si="44"/>
        <v>0</v>
      </c>
      <c r="Q40" s="36">
        <f t="shared" si="45"/>
        <v>0</v>
      </c>
    </row>
    <row r="41" spans="1:28" ht="18.75" customHeight="1" x14ac:dyDescent="0.2">
      <c r="A41" s="52" t="s">
        <v>88</v>
      </c>
      <c r="B41" s="53"/>
      <c r="C41" s="24">
        <f>'1'!$I$36</f>
        <v>0</v>
      </c>
      <c r="D41" s="24">
        <f>'2'!$I$34</f>
        <v>0</v>
      </c>
      <c r="E41" s="24">
        <f>'3'!$I$36</f>
        <v>0</v>
      </c>
      <c r="F41" s="24">
        <f>'4'!$I$35</f>
        <v>0</v>
      </c>
      <c r="G41" s="24">
        <f>'5'!$I$36</f>
        <v>0</v>
      </c>
      <c r="H41" s="25">
        <f>'6'!$I$35</f>
        <v>0</v>
      </c>
      <c r="I41" s="106">
        <f t="shared" si="43"/>
        <v>0</v>
      </c>
      <c r="J41" s="97">
        <f>'7'!$I$36</f>
        <v>0</v>
      </c>
      <c r="K41" s="24">
        <f>'8'!$I$36</f>
        <v>0</v>
      </c>
      <c r="L41" s="24">
        <f>'9'!$I$35</f>
        <v>0</v>
      </c>
      <c r="M41" s="24">
        <f>'10'!$I$36</f>
        <v>0</v>
      </c>
      <c r="N41" s="24">
        <f>'11'!$I$35</f>
        <v>0</v>
      </c>
      <c r="O41" s="25">
        <f>'12'!$I$36</f>
        <v>0</v>
      </c>
      <c r="P41" s="106">
        <f t="shared" si="44"/>
        <v>0</v>
      </c>
      <c r="Q41" s="36">
        <f t="shared" si="45"/>
        <v>0</v>
      </c>
    </row>
    <row r="42" spans="1:28" ht="18.75" customHeight="1" x14ac:dyDescent="0.2">
      <c r="A42" s="52" t="s">
        <v>89</v>
      </c>
      <c r="B42" s="53"/>
      <c r="C42" s="24">
        <f>'1'!$J$36</f>
        <v>0</v>
      </c>
      <c r="D42" s="24">
        <f>'2'!$J$34</f>
        <v>0</v>
      </c>
      <c r="E42" s="24">
        <f>'3'!$J$36</f>
        <v>0</v>
      </c>
      <c r="F42" s="24">
        <f>'4'!$J$35</f>
        <v>0</v>
      </c>
      <c r="G42" s="24">
        <f>'5'!$J$36</f>
        <v>0</v>
      </c>
      <c r="H42" s="25">
        <f>'6'!$J$35</f>
        <v>0</v>
      </c>
      <c r="I42" s="106">
        <f t="shared" si="43"/>
        <v>0</v>
      </c>
      <c r="J42" s="97">
        <f>'7'!$J$36</f>
        <v>0</v>
      </c>
      <c r="K42" s="24">
        <f>'8'!$J$36</f>
        <v>0</v>
      </c>
      <c r="L42" s="24">
        <f>'9'!$J$35</f>
        <v>0</v>
      </c>
      <c r="M42" s="24">
        <f>'10'!$J$36</f>
        <v>0</v>
      </c>
      <c r="N42" s="24">
        <f>'11'!$J$35</f>
        <v>0</v>
      </c>
      <c r="O42" s="25">
        <f>'12'!$J$36</f>
        <v>0</v>
      </c>
      <c r="P42" s="106">
        <f t="shared" si="44"/>
        <v>0</v>
      </c>
      <c r="Q42" s="36">
        <f t="shared" si="45"/>
        <v>0</v>
      </c>
    </row>
    <row r="43" spans="1:28" ht="18.75" customHeight="1" x14ac:dyDescent="0.2">
      <c r="A43" s="52" t="s">
        <v>90</v>
      </c>
      <c r="B43" s="53"/>
      <c r="C43" s="24">
        <f>'1'!$K$36</f>
        <v>0</v>
      </c>
      <c r="D43" s="24">
        <f>'2'!$K$34</f>
        <v>0</v>
      </c>
      <c r="E43" s="24">
        <f>'3'!$K$36</f>
        <v>0</v>
      </c>
      <c r="F43" s="24">
        <f>'4'!$K$35</f>
        <v>0</v>
      </c>
      <c r="G43" s="24">
        <f>'5'!$K$36</f>
        <v>0</v>
      </c>
      <c r="H43" s="25">
        <f>'6'!$K$35</f>
        <v>0</v>
      </c>
      <c r="I43" s="106">
        <f t="shared" si="43"/>
        <v>0</v>
      </c>
      <c r="J43" s="97">
        <f>'7'!$K$36</f>
        <v>0</v>
      </c>
      <c r="K43" s="24">
        <f>'8'!$K$36</f>
        <v>0</v>
      </c>
      <c r="L43" s="24">
        <f>'9'!$K$35</f>
        <v>0</v>
      </c>
      <c r="M43" s="24">
        <f>'10'!$K$36</f>
        <v>0</v>
      </c>
      <c r="N43" s="24">
        <f>'11'!$K$35</f>
        <v>0</v>
      </c>
      <c r="O43" s="25">
        <f>'12'!$K$36</f>
        <v>0</v>
      </c>
      <c r="P43" s="106">
        <f t="shared" si="44"/>
        <v>0</v>
      </c>
      <c r="Q43" s="36">
        <f t="shared" si="45"/>
        <v>0</v>
      </c>
    </row>
    <row r="44" spans="1:28" ht="18.75" customHeight="1" x14ac:dyDescent="0.2">
      <c r="A44" s="52" t="s">
        <v>91</v>
      </c>
      <c r="B44" s="53"/>
      <c r="C44" s="24">
        <f>'1'!$L$36</f>
        <v>0</v>
      </c>
      <c r="D44" s="24">
        <f>'2'!$L$34</f>
        <v>0</v>
      </c>
      <c r="E44" s="24">
        <f>'3'!$L$36</f>
        <v>0</v>
      </c>
      <c r="F44" s="24">
        <f>'4'!$L$35</f>
        <v>0</v>
      </c>
      <c r="G44" s="24">
        <f>'5'!$L$36</f>
        <v>0</v>
      </c>
      <c r="H44" s="25">
        <f>'6'!$L$35</f>
        <v>0</v>
      </c>
      <c r="I44" s="106">
        <f t="shared" si="43"/>
        <v>0</v>
      </c>
      <c r="J44" s="97">
        <f>'7'!$L$36</f>
        <v>0</v>
      </c>
      <c r="K44" s="24">
        <f>'8'!$L$36</f>
        <v>0</v>
      </c>
      <c r="L44" s="24">
        <f>'9'!$L$35</f>
        <v>0</v>
      </c>
      <c r="M44" s="24">
        <f>'10'!$L$36</f>
        <v>0</v>
      </c>
      <c r="N44" s="24">
        <f>'11'!$L$35</f>
        <v>0</v>
      </c>
      <c r="O44" s="25">
        <f>'12'!$L$36</f>
        <v>0</v>
      </c>
      <c r="P44" s="106">
        <f t="shared" si="44"/>
        <v>0</v>
      </c>
      <c r="Q44" s="36">
        <f t="shared" si="45"/>
        <v>0</v>
      </c>
    </row>
    <row r="45" spans="1:28" ht="18.75" customHeight="1" x14ac:dyDescent="0.2">
      <c r="A45" s="52" t="s">
        <v>92</v>
      </c>
      <c r="B45" s="53"/>
      <c r="C45" s="24">
        <f>'1'!$M$36</f>
        <v>0</v>
      </c>
      <c r="D45" s="24">
        <f>'2'!$M$34</f>
        <v>0</v>
      </c>
      <c r="E45" s="24">
        <f>'3'!$M$36</f>
        <v>0</v>
      </c>
      <c r="F45" s="24">
        <f>'4'!$M$35</f>
        <v>0</v>
      </c>
      <c r="G45" s="24">
        <f>'5'!$M$36</f>
        <v>0</v>
      </c>
      <c r="H45" s="25">
        <f>'6'!$M$35</f>
        <v>0</v>
      </c>
      <c r="I45" s="106">
        <f t="shared" si="43"/>
        <v>0</v>
      </c>
      <c r="J45" s="97">
        <f>'7'!$M$36</f>
        <v>0</v>
      </c>
      <c r="K45" s="24">
        <f>'8'!$M$36</f>
        <v>0</v>
      </c>
      <c r="L45" s="24">
        <f>'9'!$M$35</f>
        <v>0</v>
      </c>
      <c r="M45" s="24">
        <f>'10'!$M$36</f>
        <v>0</v>
      </c>
      <c r="N45" s="24">
        <f>'11'!$M$35</f>
        <v>0</v>
      </c>
      <c r="O45" s="25">
        <f>'12'!$M$36</f>
        <v>0</v>
      </c>
      <c r="P45" s="106">
        <f t="shared" si="44"/>
        <v>0</v>
      </c>
      <c r="Q45" s="36">
        <f t="shared" si="45"/>
        <v>0</v>
      </c>
    </row>
    <row r="46" spans="1:28" ht="18.75" customHeight="1" thickBot="1" x14ac:dyDescent="0.25">
      <c r="A46" s="71" t="s">
        <v>93</v>
      </c>
      <c r="B46" s="87"/>
      <c r="C46" s="88">
        <f>'1'!$N$36</f>
        <v>0</v>
      </c>
      <c r="D46" s="88">
        <f>'2'!$N$34</f>
        <v>0</v>
      </c>
      <c r="E46" s="88">
        <f>'3'!$N$36</f>
        <v>0</v>
      </c>
      <c r="F46" s="88">
        <f>'4'!$N$35</f>
        <v>0</v>
      </c>
      <c r="G46" s="88">
        <f>'5'!$N$36</f>
        <v>0</v>
      </c>
      <c r="H46" s="26">
        <f>'6'!$N$35</f>
        <v>0</v>
      </c>
      <c r="I46" s="107">
        <f t="shared" si="43"/>
        <v>0</v>
      </c>
      <c r="J46" s="98">
        <f>'7'!$N$36</f>
        <v>0</v>
      </c>
      <c r="K46" s="88">
        <f>'8'!$N$36</f>
        <v>0</v>
      </c>
      <c r="L46" s="88">
        <f>'9'!$N$35</f>
        <v>0</v>
      </c>
      <c r="M46" s="88">
        <f>'10'!$N$36</f>
        <v>0</v>
      </c>
      <c r="N46" s="88">
        <f>'11'!$N$35</f>
        <v>0</v>
      </c>
      <c r="O46" s="26">
        <f>'12'!$N$36</f>
        <v>0</v>
      </c>
      <c r="P46" s="107">
        <f t="shared" si="44"/>
        <v>0</v>
      </c>
      <c r="Q46" s="80">
        <f t="shared" si="45"/>
        <v>0</v>
      </c>
    </row>
    <row r="47" spans="1:28" ht="18.75" customHeight="1" x14ac:dyDescent="0.2">
      <c r="A47" s="89" t="s">
        <v>57</v>
      </c>
      <c r="B47" s="89"/>
      <c r="C47" s="93">
        <f>C37*$R$34</f>
        <v>0</v>
      </c>
      <c r="D47" s="90">
        <f t="shared" ref="D47:H47" si="46">D37*$R$34</f>
        <v>0</v>
      </c>
      <c r="E47" s="90">
        <f t="shared" si="46"/>
        <v>0</v>
      </c>
      <c r="F47" s="90">
        <f t="shared" si="46"/>
        <v>0</v>
      </c>
      <c r="G47" s="90">
        <f t="shared" si="46"/>
        <v>0</v>
      </c>
      <c r="H47" s="100">
        <f t="shared" si="46"/>
        <v>0</v>
      </c>
      <c r="I47" s="83">
        <f t="shared" si="43"/>
        <v>0</v>
      </c>
      <c r="J47" s="93">
        <f>J37*$R$34</f>
        <v>0</v>
      </c>
      <c r="K47" s="90">
        <f t="shared" ref="K47:O47" si="47">K37*$R$34</f>
        <v>0</v>
      </c>
      <c r="L47" s="90">
        <f t="shared" si="47"/>
        <v>0</v>
      </c>
      <c r="M47" s="90">
        <f t="shared" si="47"/>
        <v>0</v>
      </c>
      <c r="N47" s="90">
        <f t="shared" si="47"/>
        <v>0</v>
      </c>
      <c r="O47" s="100">
        <f t="shared" si="47"/>
        <v>0</v>
      </c>
      <c r="P47" s="83">
        <f t="shared" si="44"/>
        <v>0</v>
      </c>
      <c r="Q47" s="35">
        <f>I47+P47</f>
        <v>0</v>
      </c>
      <c r="S47" s="109"/>
    </row>
    <row r="48" spans="1:28" ht="18.75" customHeight="1" x14ac:dyDescent="0.2">
      <c r="A48" s="91" t="s">
        <v>58</v>
      </c>
      <c r="B48" s="91"/>
      <c r="C48" s="101">
        <f t="shared" ref="C48:H56" si="48">C38*$R$34</f>
        <v>0</v>
      </c>
      <c r="D48" s="99">
        <f t="shared" si="48"/>
        <v>0</v>
      </c>
      <c r="E48" s="99">
        <f t="shared" si="48"/>
        <v>0</v>
      </c>
      <c r="F48" s="99">
        <f t="shared" si="48"/>
        <v>0</v>
      </c>
      <c r="G48" s="99">
        <f t="shared" si="48"/>
        <v>0</v>
      </c>
      <c r="H48" s="102">
        <f t="shared" si="48"/>
        <v>0</v>
      </c>
      <c r="I48" s="106">
        <f t="shared" si="43"/>
        <v>0</v>
      </c>
      <c r="J48" s="101">
        <f t="shared" ref="J48:O48" si="49">J38*$R$34</f>
        <v>0</v>
      </c>
      <c r="K48" s="99">
        <f t="shared" si="49"/>
        <v>0</v>
      </c>
      <c r="L48" s="99">
        <f t="shared" si="49"/>
        <v>0</v>
      </c>
      <c r="M48" s="99">
        <f t="shared" si="49"/>
        <v>0</v>
      </c>
      <c r="N48" s="99">
        <f t="shared" si="49"/>
        <v>0</v>
      </c>
      <c r="O48" s="102">
        <f t="shared" si="49"/>
        <v>0</v>
      </c>
      <c r="P48" s="106">
        <f t="shared" si="44"/>
        <v>0</v>
      </c>
      <c r="Q48" s="36">
        <f t="shared" si="45"/>
        <v>0</v>
      </c>
      <c r="S48" s="109"/>
    </row>
    <row r="49" spans="1:19" ht="18.75" customHeight="1" x14ac:dyDescent="0.2">
      <c r="A49" s="91" t="s">
        <v>59</v>
      </c>
      <c r="B49" s="91"/>
      <c r="C49" s="101">
        <f t="shared" si="48"/>
        <v>0</v>
      </c>
      <c r="D49" s="99">
        <f t="shared" si="48"/>
        <v>0</v>
      </c>
      <c r="E49" s="99">
        <f t="shared" si="48"/>
        <v>0</v>
      </c>
      <c r="F49" s="99">
        <f t="shared" si="48"/>
        <v>0</v>
      </c>
      <c r="G49" s="99">
        <f t="shared" si="48"/>
        <v>0</v>
      </c>
      <c r="H49" s="102">
        <f t="shared" si="48"/>
        <v>0</v>
      </c>
      <c r="I49" s="106">
        <f t="shared" si="43"/>
        <v>0</v>
      </c>
      <c r="J49" s="101">
        <f t="shared" ref="J49:O49" si="50">J39*$R$34</f>
        <v>0</v>
      </c>
      <c r="K49" s="99">
        <f t="shared" si="50"/>
        <v>0</v>
      </c>
      <c r="L49" s="99">
        <f t="shared" si="50"/>
        <v>0</v>
      </c>
      <c r="M49" s="99">
        <f t="shared" si="50"/>
        <v>0</v>
      </c>
      <c r="N49" s="99">
        <f t="shared" si="50"/>
        <v>0</v>
      </c>
      <c r="O49" s="102">
        <f t="shared" si="50"/>
        <v>0</v>
      </c>
      <c r="P49" s="106">
        <f t="shared" si="44"/>
        <v>0</v>
      </c>
      <c r="Q49" s="36">
        <f t="shared" si="45"/>
        <v>0</v>
      </c>
      <c r="S49" s="109"/>
    </row>
    <row r="50" spans="1:19" ht="18.75" customHeight="1" x14ac:dyDescent="0.2">
      <c r="A50" s="91" t="s">
        <v>60</v>
      </c>
      <c r="B50" s="91"/>
      <c r="C50" s="101">
        <f t="shared" si="48"/>
        <v>0</v>
      </c>
      <c r="D50" s="99">
        <f t="shared" si="48"/>
        <v>0</v>
      </c>
      <c r="E50" s="99">
        <f t="shared" si="48"/>
        <v>0</v>
      </c>
      <c r="F50" s="99">
        <f t="shared" si="48"/>
        <v>0</v>
      </c>
      <c r="G50" s="99">
        <f t="shared" si="48"/>
        <v>0</v>
      </c>
      <c r="H50" s="102">
        <f t="shared" si="48"/>
        <v>0</v>
      </c>
      <c r="I50" s="106">
        <f t="shared" si="43"/>
        <v>0</v>
      </c>
      <c r="J50" s="101">
        <f t="shared" ref="J50:O50" si="51">J40*$R$34</f>
        <v>0</v>
      </c>
      <c r="K50" s="99">
        <f t="shared" si="51"/>
        <v>0</v>
      </c>
      <c r="L50" s="99">
        <f t="shared" si="51"/>
        <v>0</v>
      </c>
      <c r="M50" s="99">
        <f t="shared" si="51"/>
        <v>0</v>
      </c>
      <c r="N50" s="99">
        <f t="shared" si="51"/>
        <v>0</v>
      </c>
      <c r="O50" s="102">
        <f t="shared" si="51"/>
        <v>0</v>
      </c>
      <c r="P50" s="106">
        <f t="shared" si="44"/>
        <v>0</v>
      </c>
      <c r="Q50" s="36">
        <f t="shared" si="45"/>
        <v>0</v>
      </c>
      <c r="S50" s="109"/>
    </row>
    <row r="51" spans="1:19" ht="18.75" customHeight="1" x14ac:dyDescent="0.2">
      <c r="A51" s="91" t="s">
        <v>61</v>
      </c>
      <c r="B51" s="91"/>
      <c r="C51" s="101">
        <f t="shared" si="48"/>
        <v>0</v>
      </c>
      <c r="D51" s="99">
        <f t="shared" si="48"/>
        <v>0</v>
      </c>
      <c r="E51" s="99">
        <f t="shared" si="48"/>
        <v>0</v>
      </c>
      <c r="F51" s="99">
        <f t="shared" si="48"/>
        <v>0</v>
      </c>
      <c r="G51" s="99">
        <f t="shared" si="48"/>
        <v>0</v>
      </c>
      <c r="H51" s="102">
        <f t="shared" si="48"/>
        <v>0</v>
      </c>
      <c r="I51" s="106">
        <f t="shared" si="43"/>
        <v>0</v>
      </c>
      <c r="J51" s="101">
        <f t="shared" ref="J51:O51" si="52">J41*$R$34</f>
        <v>0</v>
      </c>
      <c r="K51" s="99">
        <f t="shared" si="52"/>
        <v>0</v>
      </c>
      <c r="L51" s="99">
        <f t="shared" si="52"/>
        <v>0</v>
      </c>
      <c r="M51" s="99">
        <f t="shared" si="52"/>
        <v>0</v>
      </c>
      <c r="N51" s="99">
        <f t="shared" si="52"/>
        <v>0</v>
      </c>
      <c r="O51" s="102">
        <f t="shared" si="52"/>
        <v>0</v>
      </c>
      <c r="P51" s="106">
        <f t="shared" si="44"/>
        <v>0</v>
      </c>
      <c r="Q51" s="36">
        <f t="shared" si="45"/>
        <v>0</v>
      </c>
      <c r="S51" s="109"/>
    </row>
    <row r="52" spans="1:19" ht="18.75" customHeight="1" x14ac:dyDescent="0.2">
      <c r="A52" s="91" t="s">
        <v>62</v>
      </c>
      <c r="B52" s="91"/>
      <c r="C52" s="101">
        <f t="shared" si="48"/>
        <v>0</v>
      </c>
      <c r="D52" s="99">
        <f t="shared" si="48"/>
        <v>0</v>
      </c>
      <c r="E52" s="99">
        <f t="shared" si="48"/>
        <v>0</v>
      </c>
      <c r="F52" s="99">
        <f t="shared" si="48"/>
        <v>0</v>
      </c>
      <c r="G52" s="99">
        <f t="shared" si="48"/>
        <v>0</v>
      </c>
      <c r="H52" s="102">
        <f t="shared" si="48"/>
        <v>0</v>
      </c>
      <c r="I52" s="106">
        <f t="shared" si="43"/>
        <v>0</v>
      </c>
      <c r="J52" s="101">
        <f t="shared" ref="J52:O52" si="53">J42*$R$34</f>
        <v>0</v>
      </c>
      <c r="K52" s="99">
        <f t="shared" si="53"/>
        <v>0</v>
      </c>
      <c r="L52" s="99">
        <f t="shared" si="53"/>
        <v>0</v>
      </c>
      <c r="M52" s="99">
        <f t="shared" si="53"/>
        <v>0</v>
      </c>
      <c r="N52" s="99">
        <f t="shared" si="53"/>
        <v>0</v>
      </c>
      <c r="O52" s="102">
        <f t="shared" si="53"/>
        <v>0</v>
      </c>
      <c r="P52" s="106">
        <f t="shared" si="44"/>
        <v>0</v>
      </c>
      <c r="Q52" s="36">
        <f t="shared" si="45"/>
        <v>0</v>
      </c>
      <c r="S52" s="109"/>
    </row>
    <row r="53" spans="1:19" ht="18.75" customHeight="1" x14ac:dyDescent="0.2">
      <c r="A53" s="91" t="s">
        <v>63</v>
      </c>
      <c r="B53" s="91"/>
      <c r="C53" s="101">
        <f t="shared" si="48"/>
        <v>0</v>
      </c>
      <c r="D53" s="99">
        <f t="shared" si="48"/>
        <v>0</v>
      </c>
      <c r="E53" s="99">
        <f t="shared" si="48"/>
        <v>0</v>
      </c>
      <c r="F53" s="99">
        <f t="shared" si="48"/>
        <v>0</v>
      </c>
      <c r="G53" s="99">
        <f t="shared" si="48"/>
        <v>0</v>
      </c>
      <c r="H53" s="102">
        <f t="shared" si="48"/>
        <v>0</v>
      </c>
      <c r="I53" s="106">
        <f t="shared" si="43"/>
        <v>0</v>
      </c>
      <c r="J53" s="101">
        <f t="shared" ref="J53:O53" si="54">J43*$R$34</f>
        <v>0</v>
      </c>
      <c r="K53" s="99">
        <f t="shared" si="54"/>
        <v>0</v>
      </c>
      <c r="L53" s="99">
        <f t="shared" si="54"/>
        <v>0</v>
      </c>
      <c r="M53" s="99">
        <f t="shared" si="54"/>
        <v>0</v>
      </c>
      <c r="N53" s="99">
        <f t="shared" si="54"/>
        <v>0</v>
      </c>
      <c r="O53" s="102">
        <f t="shared" si="54"/>
        <v>0</v>
      </c>
      <c r="P53" s="106">
        <f t="shared" si="44"/>
        <v>0</v>
      </c>
      <c r="Q53" s="36">
        <f t="shared" si="45"/>
        <v>0</v>
      </c>
      <c r="S53" s="109"/>
    </row>
    <row r="54" spans="1:19" ht="18.75" customHeight="1" x14ac:dyDescent="0.2">
      <c r="A54" s="91" t="s">
        <v>64</v>
      </c>
      <c r="B54" s="91"/>
      <c r="C54" s="101">
        <f t="shared" si="48"/>
        <v>0</v>
      </c>
      <c r="D54" s="99">
        <f t="shared" si="48"/>
        <v>0</v>
      </c>
      <c r="E54" s="99">
        <f t="shared" si="48"/>
        <v>0</v>
      </c>
      <c r="F54" s="99">
        <f t="shared" si="48"/>
        <v>0</v>
      </c>
      <c r="G54" s="99">
        <f t="shared" si="48"/>
        <v>0</v>
      </c>
      <c r="H54" s="102">
        <f t="shared" si="48"/>
        <v>0</v>
      </c>
      <c r="I54" s="106">
        <f t="shared" si="43"/>
        <v>0</v>
      </c>
      <c r="J54" s="101">
        <f t="shared" ref="J54:O54" si="55">J44*$R$34</f>
        <v>0</v>
      </c>
      <c r="K54" s="99">
        <f t="shared" si="55"/>
        <v>0</v>
      </c>
      <c r="L54" s="99">
        <f t="shared" si="55"/>
        <v>0</v>
      </c>
      <c r="M54" s="99">
        <f t="shared" si="55"/>
        <v>0</v>
      </c>
      <c r="N54" s="99">
        <f t="shared" si="55"/>
        <v>0</v>
      </c>
      <c r="O54" s="102">
        <f t="shared" si="55"/>
        <v>0</v>
      </c>
      <c r="P54" s="106">
        <f t="shared" si="44"/>
        <v>0</v>
      </c>
      <c r="Q54" s="36">
        <f t="shared" si="45"/>
        <v>0</v>
      </c>
      <c r="S54" s="109"/>
    </row>
    <row r="55" spans="1:19" ht="18.75" customHeight="1" x14ac:dyDescent="0.2">
      <c r="A55" s="91" t="s">
        <v>65</v>
      </c>
      <c r="B55" s="91"/>
      <c r="C55" s="101">
        <f t="shared" si="48"/>
        <v>0</v>
      </c>
      <c r="D55" s="99">
        <f t="shared" si="48"/>
        <v>0</v>
      </c>
      <c r="E55" s="99">
        <f t="shared" si="48"/>
        <v>0</v>
      </c>
      <c r="F55" s="99">
        <f t="shared" si="48"/>
        <v>0</v>
      </c>
      <c r="G55" s="99">
        <f t="shared" si="48"/>
        <v>0</v>
      </c>
      <c r="H55" s="102">
        <f t="shared" si="48"/>
        <v>0</v>
      </c>
      <c r="I55" s="106">
        <f t="shared" si="43"/>
        <v>0</v>
      </c>
      <c r="J55" s="101">
        <f t="shared" ref="J55:O55" si="56">J45*$R$34</f>
        <v>0</v>
      </c>
      <c r="K55" s="99">
        <f t="shared" si="56"/>
        <v>0</v>
      </c>
      <c r="L55" s="99">
        <f t="shared" si="56"/>
        <v>0</v>
      </c>
      <c r="M55" s="99">
        <f t="shared" si="56"/>
        <v>0</v>
      </c>
      <c r="N55" s="99">
        <f t="shared" si="56"/>
        <v>0</v>
      </c>
      <c r="O55" s="102">
        <f t="shared" si="56"/>
        <v>0</v>
      </c>
      <c r="P55" s="106">
        <f t="shared" si="44"/>
        <v>0</v>
      </c>
      <c r="Q55" s="36">
        <f t="shared" si="45"/>
        <v>0</v>
      </c>
      <c r="S55" s="109"/>
    </row>
    <row r="56" spans="1:19" ht="18.75" customHeight="1" thickBot="1" x14ac:dyDescent="0.25">
      <c r="A56" s="92" t="s">
        <v>66</v>
      </c>
      <c r="B56" s="92"/>
      <c r="C56" s="103">
        <f t="shared" si="48"/>
        <v>0</v>
      </c>
      <c r="D56" s="104">
        <f t="shared" si="48"/>
        <v>0</v>
      </c>
      <c r="E56" s="104">
        <f t="shared" si="48"/>
        <v>0</v>
      </c>
      <c r="F56" s="104">
        <f t="shared" si="48"/>
        <v>0</v>
      </c>
      <c r="G56" s="104">
        <f t="shared" si="48"/>
        <v>0</v>
      </c>
      <c r="H56" s="105">
        <f t="shared" si="48"/>
        <v>0</v>
      </c>
      <c r="I56" s="107">
        <f t="shared" si="43"/>
        <v>0</v>
      </c>
      <c r="J56" s="103">
        <f t="shared" ref="J56:O56" si="57">J46*$R$34</f>
        <v>0</v>
      </c>
      <c r="K56" s="104">
        <f t="shared" si="57"/>
        <v>0</v>
      </c>
      <c r="L56" s="104">
        <f t="shared" si="57"/>
        <v>0</v>
      </c>
      <c r="M56" s="104">
        <f t="shared" si="57"/>
        <v>0</v>
      </c>
      <c r="N56" s="104">
        <f t="shared" si="57"/>
        <v>0</v>
      </c>
      <c r="O56" s="105">
        <f t="shared" si="57"/>
        <v>0</v>
      </c>
      <c r="P56" s="107">
        <f t="shared" si="44"/>
        <v>0</v>
      </c>
      <c r="Q56" s="80">
        <f t="shared" si="45"/>
        <v>0</v>
      </c>
      <c r="S56" s="109"/>
    </row>
    <row r="57" spans="1:19" ht="18.75" customHeight="1" thickBot="1" x14ac:dyDescent="0.25">
      <c r="A57" s="54" t="s">
        <v>33</v>
      </c>
      <c r="B57" s="54"/>
      <c r="C57" s="73"/>
      <c r="D57" s="73"/>
      <c r="E57" s="73"/>
      <c r="F57" s="73"/>
      <c r="G57" s="73"/>
      <c r="H57" s="73"/>
      <c r="I57" s="73"/>
      <c r="J57" s="73"/>
      <c r="K57" s="73"/>
      <c r="L57" s="73"/>
      <c r="M57" s="73"/>
      <c r="N57" s="73"/>
      <c r="O57" s="73"/>
      <c r="P57" s="75"/>
      <c r="Q57" s="79">
        <f>IF(Q36=0,0,ROUND(Q34/Q35*I36,2)+ROUND(Q34/Q35*P36,2))</f>
        <v>0</v>
      </c>
      <c r="S57" s="109"/>
    </row>
    <row r="58" spans="1:19" ht="18.75" customHeight="1" thickBot="1" x14ac:dyDescent="0.25"/>
    <row r="59" spans="1:19" ht="18.75" customHeight="1" thickBot="1" x14ac:dyDescent="0.25">
      <c r="A59" s="128" t="s">
        <v>78</v>
      </c>
      <c r="B59" s="142" t="s">
        <v>79</v>
      </c>
      <c r="C59" s="143"/>
      <c r="D59" s="143"/>
      <c r="E59" s="143"/>
      <c r="F59" s="143"/>
      <c r="G59" s="144"/>
      <c r="I59" s="145" t="s">
        <v>80</v>
      </c>
      <c r="J59" s="146"/>
      <c r="K59" s="146"/>
      <c r="L59" s="146"/>
      <c r="M59" s="146"/>
      <c r="N59" s="146"/>
      <c r="O59" s="146"/>
      <c r="P59" s="146"/>
      <c r="Q59" s="147"/>
    </row>
    <row r="60" spans="1:19" ht="18.75" customHeight="1" x14ac:dyDescent="0.2">
      <c r="A60" s="114" t="s">
        <v>68</v>
      </c>
      <c r="B60" s="115" t="str">
        <f>$D$7</f>
        <v>Name</v>
      </c>
      <c r="C60" s="115" t="str">
        <f>$D$8</f>
        <v>Beschreiben Sie die Tätigkeiten und benennen Sie die Funktion im Projekt.</v>
      </c>
      <c r="D60" s="116">
        <f>$Q$34</f>
        <v>0</v>
      </c>
      <c r="E60" s="117">
        <f>$Q$35</f>
        <v>0</v>
      </c>
      <c r="F60" s="118">
        <f>I37</f>
        <v>0</v>
      </c>
      <c r="G60" s="119">
        <f>P37</f>
        <v>0</v>
      </c>
      <c r="I60" s="148"/>
      <c r="J60" s="149"/>
      <c r="K60" s="149"/>
      <c r="L60" s="149"/>
      <c r="M60" s="149"/>
      <c r="N60" s="149"/>
      <c r="O60" s="149"/>
      <c r="P60" s="149"/>
      <c r="Q60" s="150"/>
    </row>
    <row r="61" spans="1:19" ht="18.75" customHeight="1" x14ac:dyDescent="0.2">
      <c r="A61" s="120" t="s">
        <v>69</v>
      </c>
      <c r="B61" s="110" t="str">
        <f t="shared" ref="B61:B69" si="58">$D$7</f>
        <v>Name</v>
      </c>
      <c r="C61" s="110" t="str">
        <f t="shared" ref="C61:C69" si="59">$D$8</f>
        <v>Beschreiben Sie die Tätigkeiten und benennen Sie die Funktion im Projekt.</v>
      </c>
      <c r="D61" s="111">
        <f t="shared" ref="D61:D69" si="60">$Q$34</f>
        <v>0</v>
      </c>
      <c r="E61" s="112">
        <f t="shared" ref="E61:E69" si="61">$Q$35</f>
        <v>0</v>
      </c>
      <c r="F61" s="113">
        <f t="shared" ref="F61:F69" si="62">I38</f>
        <v>0</v>
      </c>
      <c r="G61" s="121">
        <f t="shared" ref="G61:G69" si="63">P38</f>
        <v>0</v>
      </c>
      <c r="I61" s="148"/>
      <c r="J61" s="149"/>
      <c r="K61" s="149"/>
      <c r="L61" s="149"/>
      <c r="M61" s="149"/>
      <c r="N61" s="149"/>
      <c r="O61" s="149"/>
      <c r="P61" s="149"/>
      <c r="Q61" s="150"/>
    </row>
    <row r="62" spans="1:19" ht="18.75" customHeight="1" x14ac:dyDescent="0.2">
      <c r="A62" s="120" t="s">
        <v>70</v>
      </c>
      <c r="B62" s="110" t="str">
        <f t="shared" si="58"/>
        <v>Name</v>
      </c>
      <c r="C62" s="110" t="str">
        <f t="shared" si="59"/>
        <v>Beschreiben Sie die Tätigkeiten und benennen Sie die Funktion im Projekt.</v>
      </c>
      <c r="D62" s="111">
        <f t="shared" si="60"/>
        <v>0</v>
      </c>
      <c r="E62" s="112">
        <f t="shared" si="61"/>
        <v>0</v>
      </c>
      <c r="F62" s="113">
        <f t="shared" si="62"/>
        <v>0</v>
      </c>
      <c r="G62" s="121">
        <f t="shared" si="63"/>
        <v>0</v>
      </c>
      <c r="I62" s="148"/>
      <c r="J62" s="149"/>
      <c r="K62" s="149"/>
      <c r="L62" s="149"/>
      <c r="M62" s="149"/>
      <c r="N62" s="149"/>
      <c r="O62" s="149"/>
      <c r="P62" s="149"/>
      <c r="Q62" s="150"/>
    </row>
    <row r="63" spans="1:19" ht="18.75" customHeight="1" x14ac:dyDescent="0.2">
      <c r="A63" s="120" t="s">
        <v>71</v>
      </c>
      <c r="B63" s="110" t="str">
        <f t="shared" si="58"/>
        <v>Name</v>
      </c>
      <c r="C63" s="110" t="str">
        <f t="shared" si="59"/>
        <v>Beschreiben Sie die Tätigkeiten und benennen Sie die Funktion im Projekt.</v>
      </c>
      <c r="D63" s="111">
        <f t="shared" si="60"/>
        <v>0</v>
      </c>
      <c r="E63" s="112">
        <f t="shared" si="61"/>
        <v>0</v>
      </c>
      <c r="F63" s="113">
        <f t="shared" si="62"/>
        <v>0</v>
      </c>
      <c r="G63" s="121">
        <f t="shared" si="63"/>
        <v>0</v>
      </c>
      <c r="I63" s="148"/>
      <c r="J63" s="149"/>
      <c r="K63" s="149"/>
      <c r="L63" s="149"/>
      <c r="M63" s="149"/>
      <c r="N63" s="149"/>
      <c r="O63" s="149"/>
      <c r="P63" s="149"/>
      <c r="Q63" s="150"/>
    </row>
    <row r="64" spans="1:19" ht="18.75" customHeight="1" x14ac:dyDescent="0.2">
      <c r="A64" s="120" t="s">
        <v>72</v>
      </c>
      <c r="B64" s="110" t="str">
        <f t="shared" si="58"/>
        <v>Name</v>
      </c>
      <c r="C64" s="110" t="str">
        <f t="shared" si="59"/>
        <v>Beschreiben Sie die Tätigkeiten und benennen Sie die Funktion im Projekt.</v>
      </c>
      <c r="D64" s="111">
        <f t="shared" si="60"/>
        <v>0</v>
      </c>
      <c r="E64" s="112">
        <f t="shared" si="61"/>
        <v>0</v>
      </c>
      <c r="F64" s="113">
        <f t="shared" si="62"/>
        <v>0</v>
      </c>
      <c r="G64" s="121">
        <f t="shared" si="63"/>
        <v>0</v>
      </c>
      <c r="I64" s="148"/>
      <c r="J64" s="149"/>
      <c r="K64" s="149"/>
      <c r="L64" s="149"/>
      <c r="M64" s="149"/>
      <c r="N64" s="149"/>
      <c r="O64" s="149"/>
      <c r="P64" s="149"/>
      <c r="Q64" s="150"/>
    </row>
    <row r="65" spans="1:17" ht="18.75" customHeight="1" x14ac:dyDescent="0.2">
      <c r="A65" s="120" t="s">
        <v>73</v>
      </c>
      <c r="B65" s="110" t="str">
        <f t="shared" si="58"/>
        <v>Name</v>
      </c>
      <c r="C65" s="110" t="str">
        <f t="shared" si="59"/>
        <v>Beschreiben Sie die Tätigkeiten und benennen Sie die Funktion im Projekt.</v>
      </c>
      <c r="D65" s="111">
        <f t="shared" si="60"/>
        <v>0</v>
      </c>
      <c r="E65" s="112">
        <f t="shared" si="61"/>
        <v>0</v>
      </c>
      <c r="F65" s="113">
        <f t="shared" si="62"/>
        <v>0</v>
      </c>
      <c r="G65" s="121">
        <f t="shared" si="63"/>
        <v>0</v>
      </c>
      <c r="I65" s="151"/>
      <c r="J65" s="152"/>
      <c r="K65" s="152"/>
      <c r="L65" s="152"/>
      <c r="M65" s="152"/>
      <c r="N65" s="152"/>
      <c r="O65" s="152"/>
      <c r="P65" s="152"/>
      <c r="Q65" s="153"/>
    </row>
    <row r="66" spans="1:17" ht="18.75" customHeight="1" x14ac:dyDescent="0.2">
      <c r="A66" s="120" t="s">
        <v>74</v>
      </c>
      <c r="B66" s="110" t="str">
        <f t="shared" si="58"/>
        <v>Name</v>
      </c>
      <c r="C66" s="110" t="str">
        <f t="shared" si="59"/>
        <v>Beschreiben Sie die Tätigkeiten und benennen Sie die Funktion im Projekt.</v>
      </c>
      <c r="D66" s="111">
        <f t="shared" si="60"/>
        <v>0</v>
      </c>
      <c r="E66" s="112">
        <f t="shared" si="61"/>
        <v>0</v>
      </c>
      <c r="F66" s="113">
        <f t="shared" si="62"/>
        <v>0</v>
      </c>
      <c r="G66" s="121">
        <f t="shared" si="63"/>
        <v>0</v>
      </c>
      <c r="I66" s="151"/>
      <c r="J66" s="152"/>
      <c r="K66" s="152"/>
      <c r="L66" s="152"/>
      <c r="M66" s="152"/>
      <c r="N66" s="152"/>
      <c r="O66" s="152"/>
      <c r="P66" s="152"/>
      <c r="Q66" s="153"/>
    </row>
    <row r="67" spans="1:17" ht="18.75" customHeight="1" x14ac:dyDescent="0.2">
      <c r="A67" s="120" t="s">
        <v>75</v>
      </c>
      <c r="B67" s="110" t="str">
        <f t="shared" si="58"/>
        <v>Name</v>
      </c>
      <c r="C67" s="110" t="str">
        <f t="shared" si="59"/>
        <v>Beschreiben Sie die Tätigkeiten und benennen Sie die Funktion im Projekt.</v>
      </c>
      <c r="D67" s="111">
        <f t="shared" si="60"/>
        <v>0</v>
      </c>
      <c r="E67" s="112">
        <f t="shared" si="61"/>
        <v>0</v>
      </c>
      <c r="F67" s="113">
        <f t="shared" si="62"/>
        <v>0</v>
      </c>
      <c r="G67" s="121">
        <f t="shared" si="63"/>
        <v>0</v>
      </c>
      <c r="I67" s="151"/>
      <c r="J67" s="152"/>
      <c r="K67" s="152"/>
      <c r="L67" s="152"/>
      <c r="M67" s="152"/>
      <c r="N67" s="152"/>
      <c r="O67" s="152"/>
      <c r="P67" s="152"/>
      <c r="Q67" s="153"/>
    </row>
    <row r="68" spans="1:17" ht="18.75" customHeight="1" x14ac:dyDescent="0.2">
      <c r="A68" s="120" t="s">
        <v>76</v>
      </c>
      <c r="B68" s="110" t="str">
        <f t="shared" si="58"/>
        <v>Name</v>
      </c>
      <c r="C68" s="110" t="str">
        <f t="shared" si="59"/>
        <v>Beschreiben Sie die Tätigkeiten und benennen Sie die Funktion im Projekt.</v>
      </c>
      <c r="D68" s="111">
        <f t="shared" si="60"/>
        <v>0</v>
      </c>
      <c r="E68" s="112">
        <f t="shared" si="61"/>
        <v>0</v>
      </c>
      <c r="F68" s="113">
        <f t="shared" si="62"/>
        <v>0</v>
      </c>
      <c r="G68" s="121">
        <f t="shared" si="63"/>
        <v>0</v>
      </c>
      <c r="I68" s="151"/>
      <c r="J68" s="152"/>
      <c r="K68" s="152"/>
      <c r="L68" s="152"/>
      <c r="M68" s="152"/>
      <c r="N68" s="152"/>
      <c r="O68" s="152"/>
      <c r="P68" s="152"/>
      <c r="Q68" s="153"/>
    </row>
    <row r="69" spans="1:17" ht="18.75" customHeight="1" thickBot="1" x14ac:dyDescent="0.25">
      <c r="A69" s="122" t="s">
        <v>77</v>
      </c>
      <c r="B69" s="123" t="str">
        <f t="shared" si="58"/>
        <v>Name</v>
      </c>
      <c r="C69" s="123" t="str">
        <f t="shared" si="59"/>
        <v>Beschreiben Sie die Tätigkeiten und benennen Sie die Funktion im Projekt.</v>
      </c>
      <c r="D69" s="124">
        <f t="shared" si="60"/>
        <v>0</v>
      </c>
      <c r="E69" s="125">
        <f t="shared" si="61"/>
        <v>0</v>
      </c>
      <c r="F69" s="126">
        <f t="shared" si="62"/>
        <v>0</v>
      </c>
      <c r="G69" s="127">
        <f t="shared" si="63"/>
        <v>0</v>
      </c>
      <c r="I69" s="154"/>
      <c r="J69" s="155"/>
      <c r="K69" s="155"/>
      <c r="L69" s="155"/>
      <c r="M69" s="155"/>
      <c r="N69" s="155"/>
      <c r="O69" s="155"/>
      <c r="P69" s="155"/>
      <c r="Q69" s="156"/>
    </row>
    <row r="70" spans="1:17" ht="18.75" customHeight="1" x14ac:dyDescent="0.25">
      <c r="A70" s="55"/>
    </row>
    <row r="71" spans="1:17" ht="90" customHeight="1" x14ac:dyDescent="0.2"/>
  </sheetData>
  <sheetProtection password="FFFD" sheet="1" sort="0" autoFilter="0"/>
  <mergeCells count="19">
    <mergeCell ref="D9:E9"/>
    <mergeCell ref="F9:K9"/>
    <mergeCell ref="L9:Q9"/>
    <mergeCell ref="S3:U9"/>
    <mergeCell ref="B59:G59"/>
    <mergeCell ref="I59:Q64"/>
    <mergeCell ref="I65:Q69"/>
    <mergeCell ref="A1:K1"/>
    <mergeCell ref="D8:Q8"/>
    <mergeCell ref="D3:Q3"/>
    <mergeCell ref="A9:C9"/>
    <mergeCell ref="A3:C3"/>
    <mergeCell ref="A4:C4"/>
    <mergeCell ref="A5:C5"/>
    <mergeCell ref="A7:C7"/>
    <mergeCell ref="D7:Q7"/>
    <mergeCell ref="D5:Q5"/>
    <mergeCell ref="D4:Q4"/>
    <mergeCell ref="O1:Q1"/>
  </mergeCells>
  <pageMargins left="0.25" right="0.25" top="0.75" bottom="0.75" header="0.3" footer="0.3"/>
  <pageSetup paperSize="9" scale="51" orientation="landscape" r:id="rId1"/>
  <headerFooter>
    <oddFooter xml:space="preserve">&amp;L
Datum und Unterschrift Vorgesetzte/r
&amp;RDatum und Unterschrift Mitarbeiter/in
</oddFooter>
  </headerFooter>
  <drawing r:id="rId2"/>
  <legacyDrawing r:id="rId3"/>
  <legacyDrawingHF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5"/>
  <sheetViews>
    <sheetView showGridLines="0" zoomScaleNormal="100" workbookViewId="0">
      <selection activeCell="B5" sqref="B5"/>
    </sheetView>
  </sheetViews>
  <sheetFormatPr baseColWidth="10" defaultColWidth="11.42578125" defaultRowHeight="18.75" customHeight="1" x14ac:dyDescent="0.2"/>
  <cols>
    <col min="1" max="1" width="18.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7" t="str">
        <f>Zusammenfassung!A1</f>
        <v>Lohnkosten- und Arbeitszeiterfassung 2024 - Name</v>
      </c>
      <c r="B1" s="157"/>
      <c r="C1" s="157"/>
      <c r="D1" s="157"/>
    </row>
    <row r="2" spans="1:14" ht="18.75" customHeight="1" x14ac:dyDescent="0.2">
      <c r="A2" s="185" t="s">
        <v>12</v>
      </c>
      <c r="B2" s="185"/>
      <c r="C2" s="185"/>
      <c r="D2" s="18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94" t="str">
        <f>ROW(A5) -4 &amp; ". " &amp; A$2 &amp; " " &amp; Zusammenfassung!$D$9</f>
        <v>1. September 2024</v>
      </c>
      <c r="B5" s="1"/>
      <c r="C5" s="70">
        <f>SUM(E5:N5)</f>
        <v>0</v>
      </c>
      <c r="D5" s="3"/>
      <c r="E5" s="69"/>
      <c r="F5" s="69"/>
      <c r="G5" s="69"/>
      <c r="H5" s="69"/>
      <c r="I5" s="69"/>
      <c r="J5" s="69"/>
      <c r="K5" s="69"/>
      <c r="L5" s="69"/>
      <c r="M5" s="69"/>
      <c r="N5" s="69"/>
    </row>
    <row r="6" spans="1:14" ht="18.75" customHeight="1" x14ac:dyDescent="0.2">
      <c r="A6" s="94" t="str">
        <f>ROW(A6) -4 &amp; ". " &amp; A$2 &amp; " " &amp; Zusammenfassung!$D$9</f>
        <v>2. September 2024</v>
      </c>
      <c r="B6" s="1"/>
      <c r="C6" s="70">
        <f t="shared" ref="C6:C34" si="0">SUM(E6:N6)</f>
        <v>0</v>
      </c>
      <c r="D6" s="3"/>
      <c r="E6" s="69"/>
      <c r="F6" s="69"/>
      <c r="G6" s="69"/>
      <c r="H6" s="69"/>
      <c r="I6" s="69"/>
      <c r="J6" s="69"/>
      <c r="K6" s="69"/>
      <c r="L6" s="69"/>
      <c r="M6" s="69"/>
      <c r="N6" s="69"/>
    </row>
    <row r="7" spans="1:14" ht="18.75" customHeight="1" x14ac:dyDescent="0.2">
      <c r="A7" s="94" t="str">
        <f>ROW(A7) -4 &amp; ". " &amp; A$2 &amp; " " &amp; Zusammenfassung!$D$9</f>
        <v>3. September 2024</v>
      </c>
      <c r="B7" s="1"/>
      <c r="C7" s="70">
        <f t="shared" si="0"/>
        <v>0</v>
      </c>
      <c r="D7" s="3"/>
      <c r="E7" s="69"/>
      <c r="F7" s="69"/>
      <c r="G7" s="69"/>
      <c r="H7" s="69"/>
      <c r="I7" s="69"/>
      <c r="J7" s="69"/>
      <c r="K7" s="69"/>
      <c r="L7" s="69"/>
      <c r="M7" s="69"/>
      <c r="N7" s="69"/>
    </row>
    <row r="8" spans="1:14" ht="18.75" customHeight="1" x14ac:dyDescent="0.2">
      <c r="A8" s="94" t="str">
        <f>ROW(A8) -4 &amp; ". " &amp; A$2 &amp; " " &amp; Zusammenfassung!$D$9</f>
        <v>4. September 2024</v>
      </c>
      <c r="B8" s="1"/>
      <c r="C8" s="70">
        <f t="shared" si="0"/>
        <v>0</v>
      </c>
      <c r="D8" s="3"/>
      <c r="E8" s="69"/>
      <c r="F8" s="69"/>
      <c r="G8" s="69"/>
      <c r="H8" s="69"/>
      <c r="I8" s="69"/>
      <c r="J8" s="69"/>
      <c r="K8" s="69"/>
      <c r="L8" s="69"/>
      <c r="M8" s="69"/>
      <c r="N8" s="69"/>
    </row>
    <row r="9" spans="1:14" ht="18.75" customHeight="1" x14ac:dyDescent="0.2">
      <c r="A9" s="94" t="str">
        <f>ROW(A9) -4 &amp; ". " &amp; A$2 &amp; " " &amp; Zusammenfassung!$D$9</f>
        <v>5. September 2024</v>
      </c>
      <c r="B9" s="1"/>
      <c r="C9" s="70">
        <f t="shared" si="0"/>
        <v>0</v>
      </c>
      <c r="D9" s="3"/>
      <c r="E9" s="69"/>
      <c r="F9" s="69"/>
      <c r="G9" s="69"/>
      <c r="H9" s="69"/>
      <c r="I9" s="69"/>
      <c r="J9" s="69"/>
      <c r="K9" s="69"/>
      <c r="L9" s="69"/>
      <c r="M9" s="69"/>
      <c r="N9" s="69"/>
    </row>
    <row r="10" spans="1:14" ht="18.75" customHeight="1" x14ac:dyDescent="0.2">
      <c r="A10" s="94" t="str">
        <f>ROW(A10) -4 &amp; ". " &amp; A$2 &amp; " " &amp; Zusammenfassung!$D$9</f>
        <v>6. September 2024</v>
      </c>
      <c r="B10" s="1"/>
      <c r="C10" s="70">
        <f t="shared" si="0"/>
        <v>0</v>
      </c>
      <c r="D10" s="3"/>
      <c r="E10" s="69"/>
      <c r="F10" s="69"/>
      <c r="G10" s="69"/>
      <c r="H10" s="69"/>
      <c r="I10" s="69"/>
      <c r="J10" s="69"/>
      <c r="K10" s="69"/>
      <c r="L10" s="69"/>
      <c r="M10" s="69"/>
      <c r="N10" s="69"/>
    </row>
    <row r="11" spans="1:14" ht="18.75" customHeight="1" x14ac:dyDescent="0.2">
      <c r="A11" s="94" t="str">
        <f>ROW(A11) -4 &amp; ". " &amp; A$2 &amp; " " &amp; Zusammenfassung!$D$9</f>
        <v>7. September 2024</v>
      </c>
      <c r="B11" s="1"/>
      <c r="C11" s="70">
        <f t="shared" si="0"/>
        <v>0</v>
      </c>
      <c r="D11" s="3"/>
      <c r="E11" s="69"/>
      <c r="F11" s="69"/>
      <c r="G11" s="69"/>
      <c r="H11" s="69"/>
      <c r="I11" s="69"/>
      <c r="J11" s="69"/>
      <c r="K11" s="69"/>
      <c r="L11" s="69"/>
      <c r="M11" s="69"/>
      <c r="N11" s="69"/>
    </row>
    <row r="12" spans="1:14" ht="18.75" customHeight="1" x14ac:dyDescent="0.2">
      <c r="A12" s="94" t="str">
        <f>ROW(A12) -4 &amp; ". " &amp; A$2 &amp; " " &amp; Zusammenfassung!$D$9</f>
        <v>8. September 2024</v>
      </c>
      <c r="B12" s="1"/>
      <c r="C12" s="70">
        <f t="shared" si="0"/>
        <v>0</v>
      </c>
      <c r="D12" s="3"/>
      <c r="E12" s="69"/>
      <c r="F12" s="69"/>
      <c r="G12" s="69"/>
      <c r="H12" s="69"/>
      <c r="I12" s="69"/>
      <c r="J12" s="69"/>
      <c r="K12" s="69"/>
      <c r="L12" s="69"/>
      <c r="M12" s="69"/>
      <c r="N12" s="69"/>
    </row>
    <row r="13" spans="1:14" ht="18.75" customHeight="1" x14ac:dyDescent="0.2">
      <c r="A13" s="94" t="str">
        <f>ROW(A13) -4 &amp; ". " &amp; A$2 &amp; " " &amp; Zusammenfassung!$D$9</f>
        <v>9. September 2024</v>
      </c>
      <c r="B13" s="1"/>
      <c r="C13" s="70">
        <f t="shared" si="0"/>
        <v>0</v>
      </c>
      <c r="D13" s="3"/>
      <c r="E13" s="69"/>
      <c r="F13" s="69"/>
      <c r="G13" s="69"/>
      <c r="H13" s="69"/>
      <c r="I13" s="69"/>
      <c r="J13" s="69"/>
      <c r="K13" s="69"/>
      <c r="L13" s="69"/>
      <c r="M13" s="69"/>
      <c r="N13" s="69"/>
    </row>
    <row r="14" spans="1:14" ht="18.75" customHeight="1" x14ac:dyDescent="0.2">
      <c r="A14" s="94" t="str">
        <f>ROW(A14) -4 &amp; ". " &amp; A$2 &amp; " " &amp; Zusammenfassung!$D$9</f>
        <v>10. September 2024</v>
      </c>
      <c r="B14" s="1"/>
      <c r="C14" s="70">
        <f t="shared" si="0"/>
        <v>0</v>
      </c>
      <c r="D14" s="3"/>
      <c r="E14" s="69"/>
      <c r="F14" s="69"/>
      <c r="G14" s="69"/>
      <c r="H14" s="69"/>
      <c r="I14" s="69"/>
      <c r="J14" s="69"/>
      <c r="K14" s="69"/>
      <c r="L14" s="69"/>
      <c r="M14" s="69"/>
      <c r="N14" s="69"/>
    </row>
    <row r="15" spans="1:14" ht="18.75" customHeight="1" x14ac:dyDescent="0.2">
      <c r="A15" s="94" t="str">
        <f>ROW(A15) -4 &amp; ". " &amp; A$2 &amp; " " &amp; Zusammenfassung!$D$9</f>
        <v>11. September 2024</v>
      </c>
      <c r="B15" s="1"/>
      <c r="C15" s="70">
        <f t="shared" si="0"/>
        <v>0</v>
      </c>
      <c r="D15" s="3"/>
      <c r="E15" s="69"/>
      <c r="F15" s="69"/>
      <c r="G15" s="69"/>
      <c r="H15" s="69"/>
      <c r="I15" s="69"/>
      <c r="J15" s="69"/>
      <c r="K15" s="69"/>
      <c r="L15" s="69"/>
      <c r="M15" s="69"/>
      <c r="N15" s="69"/>
    </row>
    <row r="16" spans="1:14" ht="18.75" customHeight="1" x14ac:dyDescent="0.2">
      <c r="A16" s="94" t="str">
        <f>ROW(A16) -4 &amp; ". " &amp; A$2 &amp; " " &amp; Zusammenfassung!$D$9</f>
        <v>12. September 2024</v>
      </c>
      <c r="B16" s="1"/>
      <c r="C16" s="70">
        <f t="shared" si="0"/>
        <v>0</v>
      </c>
      <c r="D16" s="3"/>
      <c r="E16" s="69"/>
      <c r="F16" s="69"/>
      <c r="G16" s="69"/>
      <c r="H16" s="69"/>
      <c r="I16" s="69"/>
      <c r="J16" s="69"/>
      <c r="K16" s="69"/>
      <c r="L16" s="69"/>
      <c r="M16" s="69"/>
      <c r="N16" s="69"/>
    </row>
    <row r="17" spans="1:14" ht="18.75" customHeight="1" x14ac:dyDescent="0.2">
      <c r="A17" s="94" t="str">
        <f>ROW(A17) -4 &amp; ". " &amp; A$2 &amp; " " &amp; Zusammenfassung!$D$9</f>
        <v>13. September 2024</v>
      </c>
      <c r="B17" s="1"/>
      <c r="C17" s="70">
        <f t="shared" si="0"/>
        <v>0</v>
      </c>
      <c r="D17" s="3"/>
      <c r="E17" s="69"/>
      <c r="F17" s="69"/>
      <c r="G17" s="69"/>
      <c r="H17" s="69"/>
      <c r="I17" s="69"/>
      <c r="J17" s="69"/>
      <c r="K17" s="69"/>
      <c r="L17" s="69"/>
      <c r="M17" s="69"/>
      <c r="N17" s="69"/>
    </row>
    <row r="18" spans="1:14" ht="18.75" customHeight="1" x14ac:dyDescent="0.2">
      <c r="A18" s="94" t="str">
        <f>ROW(A18) -4 &amp; ". " &amp; A$2 &amp; " " &amp; Zusammenfassung!$D$9</f>
        <v>14. September 2024</v>
      </c>
      <c r="B18" s="1"/>
      <c r="C18" s="70">
        <f t="shared" si="0"/>
        <v>0</v>
      </c>
      <c r="D18" s="3"/>
      <c r="E18" s="69"/>
      <c r="F18" s="69"/>
      <c r="G18" s="69"/>
      <c r="H18" s="69"/>
      <c r="I18" s="69"/>
      <c r="J18" s="69"/>
      <c r="K18" s="69"/>
      <c r="L18" s="69"/>
      <c r="M18" s="69"/>
      <c r="N18" s="69"/>
    </row>
    <row r="19" spans="1:14" ht="18.75" customHeight="1" x14ac:dyDescent="0.2">
      <c r="A19" s="94" t="str">
        <f>ROW(A19) -4 &amp; ". " &amp; A$2 &amp; " " &amp; Zusammenfassung!$D$9</f>
        <v>15. September 2024</v>
      </c>
      <c r="B19" s="1"/>
      <c r="C19" s="70">
        <f t="shared" si="0"/>
        <v>0</v>
      </c>
      <c r="D19" s="3"/>
      <c r="E19" s="69"/>
      <c r="F19" s="69"/>
      <c r="G19" s="69"/>
      <c r="H19" s="69"/>
      <c r="I19" s="69"/>
      <c r="J19" s="69"/>
      <c r="K19" s="69"/>
      <c r="L19" s="69"/>
      <c r="M19" s="69"/>
      <c r="N19" s="69"/>
    </row>
    <row r="20" spans="1:14" ht="18.75" customHeight="1" x14ac:dyDescent="0.2">
      <c r="A20" s="94" t="str">
        <f>ROW(A20) -4 &amp; ". " &amp; A$2 &amp; " " &amp; Zusammenfassung!$D$9</f>
        <v>16. September 2024</v>
      </c>
      <c r="B20" s="1"/>
      <c r="C20" s="70">
        <f t="shared" si="0"/>
        <v>0</v>
      </c>
      <c r="D20" s="3"/>
      <c r="E20" s="69"/>
      <c r="F20" s="69"/>
      <c r="G20" s="69"/>
      <c r="H20" s="69"/>
      <c r="I20" s="69"/>
      <c r="J20" s="69"/>
      <c r="K20" s="69"/>
      <c r="L20" s="69"/>
      <c r="M20" s="69"/>
      <c r="N20" s="69"/>
    </row>
    <row r="21" spans="1:14" ht="18.75" customHeight="1" x14ac:dyDescent="0.2">
      <c r="A21" s="94" t="str">
        <f>ROW(A21) -4 &amp; ". " &amp; A$2 &amp; " " &amp; Zusammenfassung!$D$9</f>
        <v>17. September 2024</v>
      </c>
      <c r="B21" s="1"/>
      <c r="C21" s="70">
        <f t="shared" si="0"/>
        <v>0</v>
      </c>
      <c r="D21" s="3"/>
      <c r="E21" s="69"/>
      <c r="F21" s="69"/>
      <c r="G21" s="69"/>
      <c r="H21" s="69"/>
      <c r="I21" s="69"/>
      <c r="J21" s="69"/>
      <c r="K21" s="69"/>
      <c r="L21" s="69"/>
      <c r="M21" s="69"/>
      <c r="N21" s="69"/>
    </row>
    <row r="22" spans="1:14" ht="18.75" customHeight="1" x14ac:dyDescent="0.2">
      <c r="A22" s="94" t="str">
        <f>ROW(A22) -4 &amp; ". " &amp; A$2 &amp; " " &amp; Zusammenfassung!$D$9</f>
        <v>18. September 2024</v>
      </c>
      <c r="B22" s="1"/>
      <c r="C22" s="70">
        <f t="shared" si="0"/>
        <v>0</v>
      </c>
      <c r="D22" s="3"/>
      <c r="E22" s="69"/>
      <c r="F22" s="69"/>
      <c r="G22" s="69"/>
      <c r="H22" s="69"/>
      <c r="I22" s="69"/>
      <c r="J22" s="69"/>
      <c r="K22" s="69"/>
      <c r="L22" s="69"/>
      <c r="M22" s="69"/>
      <c r="N22" s="69"/>
    </row>
    <row r="23" spans="1:14" ht="18.75" customHeight="1" x14ac:dyDescent="0.2">
      <c r="A23" s="94" t="str">
        <f>ROW(A23) -4 &amp; ". " &amp; A$2 &amp; " " &amp; Zusammenfassung!$D$9</f>
        <v>19. September 2024</v>
      </c>
      <c r="B23" s="1"/>
      <c r="C23" s="70">
        <f t="shared" si="0"/>
        <v>0</v>
      </c>
      <c r="D23" s="3"/>
      <c r="E23" s="69"/>
      <c r="F23" s="69"/>
      <c r="G23" s="69"/>
      <c r="H23" s="69"/>
      <c r="I23" s="69"/>
      <c r="J23" s="69"/>
      <c r="K23" s="69"/>
      <c r="L23" s="69"/>
      <c r="M23" s="69"/>
      <c r="N23" s="69"/>
    </row>
    <row r="24" spans="1:14" ht="18.75" customHeight="1" x14ac:dyDescent="0.2">
      <c r="A24" s="94" t="str">
        <f>ROW(A24) -4 &amp; ". " &amp; A$2 &amp; " " &amp; Zusammenfassung!$D$9</f>
        <v>20. September 2024</v>
      </c>
      <c r="B24" s="1"/>
      <c r="C24" s="70">
        <f t="shared" si="0"/>
        <v>0</v>
      </c>
      <c r="D24" s="3"/>
      <c r="E24" s="69"/>
      <c r="F24" s="69"/>
      <c r="G24" s="69"/>
      <c r="H24" s="69"/>
      <c r="I24" s="69"/>
      <c r="J24" s="69"/>
      <c r="K24" s="69"/>
      <c r="L24" s="69"/>
      <c r="M24" s="69"/>
      <c r="N24" s="69"/>
    </row>
    <row r="25" spans="1:14" ht="18.75" customHeight="1" x14ac:dyDescent="0.2">
      <c r="A25" s="94" t="str">
        <f>ROW(A25) -4 &amp; ". " &amp; A$2 &amp; " " &amp; Zusammenfassung!$D$9</f>
        <v>21. September 2024</v>
      </c>
      <c r="B25" s="1"/>
      <c r="C25" s="70">
        <f t="shared" si="0"/>
        <v>0</v>
      </c>
      <c r="D25" s="3"/>
      <c r="E25" s="69"/>
      <c r="F25" s="69"/>
      <c r="G25" s="69"/>
      <c r="H25" s="69"/>
      <c r="I25" s="69"/>
      <c r="J25" s="69"/>
      <c r="K25" s="69"/>
      <c r="L25" s="69"/>
      <c r="M25" s="69"/>
      <c r="N25" s="69"/>
    </row>
    <row r="26" spans="1:14" ht="18.75" customHeight="1" x14ac:dyDescent="0.2">
      <c r="A26" s="94" t="str">
        <f>ROW(A26) -4 &amp; ". " &amp; A$2 &amp; " " &amp; Zusammenfassung!$D$9</f>
        <v>22. September 2024</v>
      </c>
      <c r="B26" s="1"/>
      <c r="C26" s="70">
        <f t="shared" si="0"/>
        <v>0</v>
      </c>
      <c r="D26" s="3"/>
      <c r="E26" s="69"/>
      <c r="F26" s="69"/>
      <c r="G26" s="69"/>
      <c r="H26" s="69"/>
      <c r="I26" s="69"/>
      <c r="J26" s="69"/>
      <c r="K26" s="69"/>
      <c r="L26" s="69"/>
      <c r="M26" s="69"/>
      <c r="N26" s="69"/>
    </row>
    <row r="27" spans="1:14" ht="18.75" customHeight="1" x14ac:dyDescent="0.2">
      <c r="A27" s="94" t="str">
        <f>ROW(A27) -4 &amp; ". " &amp; A$2 &amp; " " &amp; Zusammenfassung!$D$9</f>
        <v>23. September 2024</v>
      </c>
      <c r="B27" s="1"/>
      <c r="C27" s="70">
        <f t="shared" si="0"/>
        <v>0</v>
      </c>
      <c r="D27" s="3"/>
      <c r="E27" s="69"/>
      <c r="F27" s="69"/>
      <c r="G27" s="69"/>
      <c r="H27" s="69"/>
      <c r="I27" s="69"/>
      <c r="J27" s="69"/>
      <c r="K27" s="69"/>
      <c r="L27" s="69"/>
      <c r="M27" s="69"/>
      <c r="N27" s="69"/>
    </row>
    <row r="28" spans="1:14" ht="18.75" customHeight="1" x14ac:dyDescent="0.2">
      <c r="A28" s="94" t="str">
        <f>ROW(A28) -4 &amp; ". " &amp; A$2 &amp; " " &amp; Zusammenfassung!$D$9</f>
        <v>24. September 2024</v>
      </c>
      <c r="B28" s="1"/>
      <c r="C28" s="70">
        <f t="shared" si="0"/>
        <v>0</v>
      </c>
      <c r="D28" s="3"/>
      <c r="E28" s="69"/>
      <c r="F28" s="69"/>
      <c r="G28" s="69"/>
      <c r="H28" s="69"/>
      <c r="I28" s="69"/>
      <c r="J28" s="69"/>
      <c r="K28" s="69"/>
      <c r="L28" s="69"/>
      <c r="M28" s="69"/>
      <c r="N28" s="69"/>
    </row>
    <row r="29" spans="1:14" ht="18.75" customHeight="1" x14ac:dyDescent="0.2">
      <c r="A29" s="94" t="str">
        <f>ROW(A29) -4 &amp; ". " &amp; A$2 &amp; " " &amp; Zusammenfassung!$D$9</f>
        <v>25. September 2024</v>
      </c>
      <c r="B29" s="1"/>
      <c r="C29" s="70">
        <f t="shared" si="0"/>
        <v>0</v>
      </c>
      <c r="D29" s="3"/>
      <c r="E29" s="69"/>
      <c r="F29" s="69"/>
      <c r="G29" s="69"/>
      <c r="H29" s="69"/>
      <c r="I29" s="69"/>
      <c r="J29" s="69"/>
      <c r="K29" s="69"/>
      <c r="L29" s="69"/>
      <c r="M29" s="69"/>
      <c r="N29" s="69"/>
    </row>
    <row r="30" spans="1:14" ht="18.75" customHeight="1" x14ac:dyDescent="0.2">
      <c r="A30" s="94" t="str">
        <f>ROW(A30) -4 &amp; ". " &amp; A$2 &amp; " " &amp; Zusammenfassung!$D$9</f>
        <v>26. September 2024</v>
      </c>
      <c r="B30" s="1"/>
      <c r="C30" s="70">
        <f t="shared" si="0"/>
        <v>0</v>
      </c>
      <c r="D30" s="3"/>
      <c r="E30" s="69"/>
      <c r="F30" s="69"/>
      <c r="G30" s="69"/>
      <c r="H30" s="69"/>
      <c r="I30" s="69"/>
      <c r="J30" s="69"/>
      <c r="K30" s="69"/>
      <c r="L30" s="69"/>
      <c r="M30" s="69"/>
      <c r="N30" s="69"/>
    </row>
    <row r="31" spans="1:14" ht="18.75" customHeight="1" x14ac:dyDescent="0.2">
      <c r="A31" s="94" t="str">
        <f>ROW(A31) -4 &amp; ". " &amp; A$2 &amp; " " &amp; Zusammenfassung!$D$9</f>
        <v>27. September 2024</v>
      </c>
      <c r="B31" s="1"/>
      <c r="C31" s="70">
        <f t="shared" si="0"/>
        <v>0</v>
      </c>
      <c r="D31" s="3"/>
      <c r="E31" s="69"/>
      <c r="F31" s="69"/>
      <c r="G31" s="69"/>
      <c r="H31" s="69"/>
      <c r="I31" s="69"/>
      <c r="J31" s="69"/>
      <c r="K31" s="69"/>
      <c r="L31" s="69"/>
      <c r="M31" s="69"/>
      <c r="N31" s="69"/>
    </row>
    <row r="32" spans="1:14" ht="18.75" customHeight="1" x14ac:dyDescent="0.2">
      <c r="A32" s="94" t="str">
        <f>ROW(A32) -4 &amp; ". " &amp; A$2 &amp; " " &amp; Zusammenfassung!$D$9</f>
        <v>28. September 2024</v>
      </c>
      <c r="B32" s="1"/>
      <c r="C32" s="70">
        <f t="shared" si="0"/>
        <v>0</v>
      </c>
      <c r="D32" s="3"/>
      <c r="E32" s="69"/>
      <c r="F32" s="69"/>
      <c r="G32" s="69"/>
      <c r="H32" s="69"/>
      <c r="I32" s="69"/>
      <c r="J32" s="69"/>
      <c r="K32" s="69"/>
      <c r="L32" s="69"/>
      <c r="M32" s="69"/>
      <c r="N32" s="69"/>
    </row>
    <row r="33" spans="1:14" ht="18.75" customHeight="1" x14ac:dyDescent="0.2">
      <c r="A33" s="94" t="str">
        <f>ROW(A33) -4 &amp; ". " &amp; A$2 &amp; " " &amp; Zusammenfassung!$D$9</f>
        <v>29. September 2024</v>
      </c>
      <c r="B33" s="1"/>
      <c r="C33" s="70">
        <f t="shared" si="0"/>
        <v>0</v>
      </c>
      <c r="D33" s="3"/>
      <c r="E33" s="69"/>
      <c r="F33" s="69"/>
      <c r="G33" s="69"/>
      <c r="H33" s="69"/>
      <c r="I33" s="69"/>
      <c r="J33" s="69"/>
      <c r="K33" s="69"/>
      <c r="L33" s="69"/>
      <c r="M33" s="69"/>
      <c r="N33" s="69"/>
    </row>
    <row r="34" spans="1:14" ht="18.75" customHeight="1" thickBot="1" x14ac:dyDescent="0.25">
      <c r="A34" s="94" t="str">
        <f>ROW(A34) -4 &amp; ". " &amp; A$2 &amp; " " &amp; Zusammenfassung!$D$9</f>
        <v>30. September 2024</v>
      </c>
      <c r="B34" s="1"/>
      <c r="C34" s="70">
        <f t="shared" si="0"/>
        <v>0</v>
      </c>
      <c r="D34" s="3"/>
      <c r="E34" s="69"/>
      <c r="F34" s="69"/>
      <c r="G34" s="69"/>
      <c r="H34" s="69"/>
      <c r="I34" s="69"/>
      <c r="J34" s="69"/>
      <c r="K34" s="69"/>
      <c r="L34" s="69"/>
      <c r="M34" s="69"/>
      <c r="N34" s="69"/>
    </row>
    <row r="35" spans="1:14" ht="18.75" customHeight="1" thickTop="1" x14ac:dyDescent="0.2">
      <c r="A35" s="9" t="s">
        <v>3</v>
      </c>
      <c r="B35" s="10">
        <f>SUM(B5:B34)</f>
        <v>0</v>
      </c>
      <c r="C35" s="10">
        <f>SUM(C5:C34)</f>
        <v>0</v>
      </c>
      <c r="D35" s="10"/>
      <c r="E35" s="68">
        <f t="shared" ref="E35:N35" si="1">SUM(E5:E34)</f>
        <v>0</v>
      </c>
      <c r="F35" s="68">
        <f t="shared" si="1"/>
        <v>0</v>
      </c>
      <c r="G35" s="68">
        <f t="shared" si="1"/>
        <v>0</v>
      </c>
      <c r="H35" s="68">
        <f t="shared" si="1"/>
        <v>0</v>
      </c>
      <c r="I35" s="68">
        <f t="shared" si="1"/>
        <v>0</v>
      </c>
      <c r="J35" s="68">
        <f t="shared" si="1"/>
        <v>0</v>
      </c>
      <c r="K35" s="68">
        <f t="shared" si="1"/>
        <v>0</v>
      </c>
      <c r="L35" s="68">
        <f t="shared" si="1"/>
        <v>0</v>
      </c>
      <c r="M35" s="68">
        <f t="shared" si="1"/>
        <v>0</v>
      </c>
      <c r="N35"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1" orientation="portrait" r:id="rId1"/>
  <headerFooter>
    <oddFooter xml:space="preserve">&amp;L
Datum und Unterschrift Vorgesetzte/r
&amp;RDatum und Unterschrift Mitarbeiter/in
</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6"/>
  <sheetViews>
    <sheetView showGridLines="0" zoomScaleNormal="100" workbookViewId="0">
      <selection activeCell="B26" sqref="B26"/>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7" t="str">
        <f>Zusammenfassung!A1</f>
        <v>Lohnkosten- und Arbeitszeiterfassung 2024 - Name</v>
      </c>
      <c r="B1" s="157"/>
      <c r="C1" s="157"/>
      <c r="D1" s="157"/>
    </row>
    <row r="2" spans="1:14" ht="18.75" customHeight="1" x14ac:dyDescent="0.2">
      <c r="A2" s="185" t="s">
        <v>13</v>
      </c>
      <c r="B2" s="185"/>
      <c r="C2" s="185"/>
      <c r="D2" s="18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Oktober 2024</v>
      </c>
      <c r="B5" s="1"/>
      <c r="C5" s="70">
        <f>SUM(E5:N5)</f>
        <v>0</v>
      </c>
      <c r="D5" s="3"/>
      <c r="E5" s="69"/>
      <c r="F5" s="69"/>
      <c r="G5" s="69"/>
      <c r="H5" s="69"/>
      <c r="I5" s="69"/>
      <c r="J5" s="69"/>
      <c r="K5" s="69"/>
      <c r="L5" s="69"/>
      <c r="M5" s="69"/>
      <c r="N5" s="69"/>
    </row>
    <row r="6" spans="1:14" ht="18.75" customHeight="1" x14ac:dyDescent="0.2">
      <c r="A6" s="11" t="str">
        <f>ROW(A6) -4 &amp; ". " &amp; A$2 &amp; " " &amp; Zusammenfassung!$D$9</f>
        <v>2. Oktober 2024</v>
      </c>
      <c r="B6" s="1"/>
      <c r="C6" s="70">
        <f t="shared" ref="C6:C35" si="0">SUM(E6:N6)</f>
        <v>0</v>
      </c>
      <c r="D6" s="3"/>
      <c r="E6" s="69"/>
      <c r="F6" s="69"/>
      <c r="G6" s="69"/>
      <c r="H6" s="69"/>
      <c r="I6" s="69"/>
      <c r="J6" s="69"/>
      <c r="K6" s="69"/>
      <c r="L6" s="69"/>
      <c r="M6" s="69"/>
      <c r="N6" s="69"/>
    </row>
    <row r="7" spans="1:14" ht="18.75" customHeight="1" x14ac:dyDescent="0.2">
      <c r="A7" s="11" t="str">
        <f>ROW(A7) -4 &amp; ". " &amp; A$2 &amp; " " &amp; Zusammenfassung!$D$9</f>
        <v>3. Oktober 2024</v>
      </c>
      <c r="B7" s="1"/>
      <c r="C7" s="70">
        <f t="shared" si="0"/>
        <v>0</v>
      </c>
      <c r="D7" s="3"/>
      <c r="E7" s="69"/>
      <c r="F7" s="69"/>
      <c r="G7" s="69"/>
      <c r="H7" s="69"/>
      <c r="I7" s="69"/>
      <c r="J7" s="69"/>
      <c r="K7" s="69"/>
      <c r="L7" s="69"/>
      <c r="M7" s="69"/>
      <c r="N7" s="69"/>
    </row>
    <row r="8" spans="1:14" ht="18.75" customHeight="1" x14ac:dyDescent="0.2">
      <c r="A8" s="11" t="str">
        <f>ROW(A8) -4 &amp; ". " &amp; A$2 &amp; " " &amp; Zusammenfassung!$D$9</f>
        <v>4. Oktober 2024</v>
      </c>
      <c r="B8" s="1"/>
      <c r="C8" s="70">
        <f t="shared" si="0"/>
        <v>0</v>
      </c>
      <c r="D8" s="3"/>
      <c r="E8" s="69"/>
      <c r="F8" s="69"/>
      <c r="G8" s="69"/>
      <c r="H8" s="69"/>
      <c r="I8" s="69"/>
      <c r="J8" s="69"/>
      <c r="K8" s="69"/>
      <c r="L8" s="69"/>
      <c r="M8" s="69"/>
      <c r="N8" s="69"/>
    </row>
    <row r="9" spans="1:14" ht="18.75" customHeight="1" x14ac:dyDescent="0.2">
      <c r="A9" s="11" t="str">
        <f>ROW(A9) -4 &amp; ". " &amp; A$2 &amp; " " &amp; Zusammenfassung!$D$9</f>
        <v>5. Oktober 2024</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Oktober 2024</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Oktober 2024</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Oktober 2024</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Oktober 2024</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Oktober 2024</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Oktober 2024</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Oktober 2024</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Oktober 2024</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Oktober 2024</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Oktober 2024</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Oktober 2024</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Oktober 2024</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Oktober 2024</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Oktober 2024</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Oktober 2024</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Oktober 2024</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Oktober 2024</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Oktober 2024</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Oktober 2024</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Oktober 2024</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Oktober 2024</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Oktober 2024</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Oktober 2024</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Oktober 2024</v>
      </c>
      <c r="B33" s="1"/>
      <c r="C33" s="70">
        <f t="shared" si="0"/>
        <v>0</v>
      </c>
      <c r="D33" s="3"/>
      <c r="E33" s="69"/>
      <c r="F33" s="69"/>
      <c r="G33" s="69"/>
      <c r="H33" s="69"/>
      <c r="I33" s="69"/>
      <c r="J33" s="69"/>
      <c r="K33" s="69"/>
      <c r="L33" s="69"/>
      <c r="M33" s="69"/>
      <c r="N33" s="69"/>
    </row>
    <row r="34" spans="1:14" ht="18.75" customHeight="1" x14ac:dyDescent="0.2">
      <c r="A34" s="11" t="str">
        <f>ROW(A34) -4 &amp; ". " &amp; A$2 &amp; " " &amp; Zusammenfassung!$D$9</f>
        <v>30. Oktober 2024</v>
      </c>
      <c r="B34" s="1"/>
      <c r="C34" s="70">
        <f t="shared" si="0"/>
        <v>0</v>
      </c>
      <c r="D34" s="3"/>
      <c r="E34" s="69"/>
      <c r="F34" s="69"/>
      <c r="G34" s="69"/>
      <c r="H34" s="69"/>
      <c r="I34" s="69"/>
      <c r="J34" s="69"/>
      <c r="K34" s="69"/>
      <c r="L34" s="69"/>
      <c r="M34" s="69"/>
      <c r="N34" s="69"/>
    </row>
    <row r="35" spans="1:14" ht="18.75" customHeight="1" thickBot="1" x14ac:dyDescent="0.25">
      <c r="A35" s="11" t="str">
        <f>ROW(A35) -4 &amp; ". " &amp; A$2 &amp; " " &amp; Zusammenfassung!$D$9</f>
        <v>31. Oktober 2024</v>
      </c>
      <c r="B35" s="2"/>
      <c r="C35" s="70">
        <f t="shared" si="0"/>
        <v>0</v>
      </c>
      <c r="D35" s="4"/>
      <c r="E35" s="69"/>
      <c r="F35" s="69"/>
      <c r="G35" s="69"/>
      <c r="H35" s="69"/>
      <c r="I35" s="69"/>
      <c r="J35" s="69"/>
      <c r="K35" s="69"/>
      <c r="L35" s="69"/>
      <c r="M35" s="69"/>
      <c r="N35" s="69"/>
    </row>
    <row r="36" spans="1:14" ht="18.75" customHeight="1" thickTop="1" x14ac:dyDescent="0.2">
      <c r="A36" s="9" t="s">
        <v>3</v>
      </c>
      <c r="B36" s="10">
        <f>SUM(B5:B35)</f>
        <v>0</v>
      </c>
      <c r="C36" s="10">
        <f>SUM(C5:C35)</f>
        <v>0</v>
      </c>
      <c r="D36" s="10"/>
      <c r="E36" s="68">
        <f>SUM(E5:E35)</f>
        <v>0</v>
      </c>
      <c r="F36" s="68">
        <f t="shared" ref="F36:N36" si="1">SUM(F5:F35)</f>
        <v>0</v>
      </c>
      <c r="G36" s="68">
        <f t="shared" si="1"/>
        <v>0</v>
      </c>
      <c r="H36" s="68">
        <f t="shared" si="1"/>
        <v>0</v>
      </c>
      <c r="I36" s="68">
        <f t="shared" si="1"/>
        <v>0</v>
      </c>
      <c r="J36" s="68">
        <f t="shared" si="1"/>
        <v>0</v>
      </c>
      <c r="K36" s="68">
        <f t="shared" si="1"/>
        <v>0</v>
      </c>
      <c r="L36" s="68">
        <f t="shared" si="1"/>
        <v>0</v>
      </c>
      <c r="M36" s="68">
        <f t="shared" si="1"/>
        <v>0</v>
      </c>
      <c r="N36"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5"/>
  <sheetViews>
    <sheetView showGridLines="0" zoomScaleNormal="100" workbookViewId="0">
      <selection activeCell="D5" sqref="D5"/>
    </sheetView>
  </sheetViews>
  <sheetFormatPr baseColWidth="10" defaultColWidth="11.42578125" defaultRowHeight="18.75" customHeight="1" x14ac:dyDescent="0.2"/>
  <cols>
    <col min="1" max="1" width="18.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7" t="str">
        <f>Zusammenfassung!A1</f>
        <v>Lohnkosten- und Arbeitszeiterfassung 2024 - Name</v>
      </c>
      <c r="B1" s="157"/>
      <c r="C1" s="157"/>
      <c r="D1" s="157"/>
    </row>
    <row r="2" spans="1:14" ht="18.75" customHeight="1" x14ac:dyDescent="0.2">
      <c r="A2" s="185" t="s">
        <v>14</v>
      </c>
      <c r="B2" s="185"/>
      <c r="C2" s="185"/>
      <c r="D2" s="18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November 2024</v>
      </c>
      <c r="B5" s="1"/>
      <c r="C5" s="70">
        <f>SUM(E5:N5)</f>
        <v>0</v>
      </c>
      <c r="D5" s="3"/>
      <c r="E5" s="69"/>
      <c r="F5" s="69"/>
      <c r="G5" s="69"/>
      <c r="H5" s="69"/>
      <c r="I5" s="69"/>
      <c r="J5" s="69"/>
      <c r="K5" s="69"/>
      <c r="L5" s="69"/>
      <c r="M5" s="69"/>
      <c r="N5" s="69"/>
    </row>
    <row r="6" spans="1:14" ht="18.75" customHeight="1" x14ac:dyDescent="0.2">
      <c r="A6" s="11" t="str">
        <f>ROW(A6) -4 &amp; ". " &amp; A$2 &amp; " " &amp; Zusammenfassung!$D$9</f>
        <v>2. November 2024</v>
      </c>
      <c r="B6" s="1"/>
      <c r="C6" s="70">
        <f t="shared" ref="C6:C34" si="0">SUM(E6:N6)</f>
        <v>0</v>
      </c>
      <c r="D6" s="3"/>
      <c r="E6" s="69"/>
      <c r="F6" s="69"/>
      <c r="G6" s="69"/>
      <c r="H6" s="69"/>
      <c r="I6" s="69"/>
      <c r="J6" s="69"/>
      <c r="K6" s="69"/>
      <c r="L6" s="69"/>
      <c r="M6" s="69"/>
      <c r="N6" s="69"/>
    </row>
    <row r="7" spans="1:14" ht="18.75" customHeight="1" x14ac:dyDescent="0.2">
      <c r="A7" s="11" t="str">
        <f>ROW(A7) -4 &amp; ". " &amp; A$2 &amp; " " &amp; Zusammenfassung!$D$9</f>
        <v>3. November 2024</v>
      </c>
      <c r="B7" s="1"/>
      <c r="C7" s="70">
        <f t="shared" si="0"/>
        <v>0</v>
      </c>
      <c r="D7" s="3"/>
      <c r="E7" s="69"/>
      <c r="F7" s="69"/>
      <c r="G7" s="69"/>
      <c r="H7" s="69"/>
      <c r="I7" s="69"/>
      <c r="J7" s="69"/>
      <c r="K7" s="69"/>
      <c r="L7" s="69"/>
      <c r="M7" s="69"/>
      <c r="N7" s="69"/>
    </row>
    <row r="8" spans="1:14" ht="18.75" customHeight="1" x14ac:dyDescent="0.2">
      <c r="A8" s="11" t="str">
        <f>ROW(A8) -4 &amp; ". " &amp; A$2 &amp; " " &amp; Zusammenfassung!$D$9</f>
        <v>4. November 2024</v>
      </c>
      <c r="B8" s="1"/>
      <c r="C8" s="70">
        <f t="shared" si="0"/>
        <v>0</v>
      </c>
      <c r="D8" s="3"/>
      <c r="E8" s="69"/>
      <c r="F8" s="69"/>
      <c r="G8" s="69"/>
      <c r="H8" s="69"/>
      <c r="I8" s="69"/>
      <c r="J8" s="69"/>
      <c r="K8" s="69"/>
      <c r="L8" s="69"/>
      <c r="M8" s="69"/>
      <c r="N8" s="69"/>
    </row>
    <row r="9" spans="1:14" ht="18.75" customHeight="1" x14ac:dyDescent="0.2">
      <c r="A9" s="11" t="str">
        <f>ROW(A9) -4 &amp; ". " &amp; A$2 &amp; " " &amp; Zusammenfassung!$D$9</f>
        <v>5. November 2024</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November 2024</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November 2024</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November 2024</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November 2024</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November 2024</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November 2024</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November 2024</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November 2024</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November 2024</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November 2024</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November 2024</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November 2024</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November 2024</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November 2024</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November 2024</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November 2024</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November 2024</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November 2024</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November 2024</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November 2024</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November 2024</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November 2024</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November 2024</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November 2024</v>
      </c>
      <c r="B33" s="1"/>
      <c r="C33" s="70">
        <f t="shared" si="0"/>
        <v>0</v>
      </c>
      <c r="D33" s="3"/>
      <c r="E33" s="69"/>
      <c r="F33" s="69"/>
      <c r="G33" s="69"/>
      <c r="H33" s="69"/>
      <c r="I33" s="69"/>
      <c r="J33" s="69"/>
      <c r="K33" s="69"/>
      <c r="L33" s="69"/>
      <c r="M33" s="69"/>
      <c r="N33" s="69"/>
    </row>
    <row r="34" spans="1:14" ht="18.75" customHeight="1" thickBot="1" x14ac:dyDescent="0.25">
      <c r="A34" s="11" t="str">
        <f>ROW(A34) -4 &amp; ". " &amp; A$2 &amp; " " &amp; Zusammenfassung!$D$9</f>
        <v>30. November 2024</v>
      </c>
      <c r="B34" s="1"/>
      <c r="C34" s="70">
        <f t="shared" si="0"/>
        <v>0</v>
      </c>
      <c r="D34" s="3"/>
      <c r="E34" s="69"/>
      <c r="F34" s="69"/>
      <c r="G34" s="69"/>
      <c r="H34" s="69"/>
      <c r="I34" s="69"/>
      <c r="J34" s="69"/>
      <c r="K34" s="69"/>
      <c r="L34" s="69"/>
      <c r="M34" s="69"/>
      <c r="N34" s="69"/>
    </row>
    <row r="35" spans="1:14" ht="18.75" customHeight="1" thickTop="1" x14ac:dyDescent="0.2">
      <c r="A35" s="9" t="s">
        <v>3</v>
      </c>
      <c r="B35" s="10">
        <f>SUM(B5:B34)</f>
        <v>0</v>
      </c>
      <c r="C35" s="10">
        <f>SUM(C5:C34)</f>
        <v>0</v>
      </c>
      <c r="D35" s="10"/>
      <c r="E35" s="68">
        <f t="shared" ref="E35:N35" si="1">SUM(E5:E34)</f>
        <v>0</v>
      </c>
      <c r="F35" s="68">
        <f t="shared" si="1"/>
        <v>0</v>
      </c>
      <c r="G35" s="68">
        <f t="shared" si="1"/>
        <v>0</v>
      </c>
      <c r="H35" s="68">
        <f t="shared" si="1"/>
        <v>0</v>
      </c>
      <c r="I35" s="68">
        <f t="shared" si="1"/>
        <v>0</v>
      </c>
      <c r="J35" s="68">
        <f t="shared" si="1"/>
        <v>0</v>
      </c>
      <c r="K35" s="68">
        <f t="shared" si="1"/>
        <v>0</v>
      </c>
      <c r="L35" s="68">
        <f t="shared" si="1"/>
        <v>0</v>
      </c>
      <c r="M35" s="68">
        <f t="shared" si="1"/>
        <v>0</v>
      </c>
      <c r="N35"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1" orientation="portrait" r:id="rId1"/>
  <headerFooter>
    <oddFooter xml:space="preserve">&amp;L
Datum und Unterschrift Vorgesetzte/r
&amp;RDatum und Unterschrift Mitarbeiter/in
</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6"/>
  <sheetViews>
    <sheetView showGridLines="0" zoomScaleNormal="100" workbookViewId="0">
      <selection activeCell="B5" sqref="B5"/>
    </sheetView>
  </sheetViews>
  <sheetFormatPr baseColWidth="10" defaultColWidth="11.42578125" defaultRowHeight="18.75" customHeight="1" x14ac:dyDescent="0.2"/>
  <cols>
    <col min="1" max="1" width="18.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7" t="str">
        <f>Zusammenfassung!A1</f>
        <v>Lohnkosten- und Arbeitszeiterfassung 2024 - Name</v>
      </c>
      <c r="B1" s="157"/>
      <c r="C1" s="157"/>
      <c r="D1" s="157"/>
    </row>
    <row r="2" spans="1:14" ht="18.75" customHeight="1" x14ac:dyDescent="0.2">
      <c r="A2" s="185" t="s">
        <v>15</v>
      </c>
      <c r="B2" s="185"/>
      <c r="C2" s="185"/>
      <c r="D2" s="18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Dezember 2024</v>
      </c>
      <c r="B5" s="1"/>
      <c r="C5" s="70">
        <f>SUM(E5:N5)</f>
        <v>0</v>
      </c>
      <c r="D5" s="3"/>
      <c r="E5" s="69"/>
      <c r="F5" s="69"/>
      <c r="G5" s="69"/>
      <c r="H5" s="69"/>
      <c r="I5" s="69"/>
      <c r="J5" s="69"/>
      <c r="K5" s="69"/>
      <c r="L5" s="69"/>
      <c r="M5" s="69"/>
      <c r="N5" s="69"/>
    </row>
    <row r="6" spans="1:14" ht="18.75" customHeight="1" x14ac:dyDescent="0.2">
      <c r="A6" s="11" t="str">
        <f>ROW(A6) -4 &amp; ". " &amp; A$2 &amp; " " &amp; Zusammenfassung!$D$9</f>
        <v>2. Dezember 2024</v>
      </c>
      <c r="B6" s="1"/>
      <c r="C6" s="70">
        <f t="shared" ref="C6:C35" si="0">SUM(E6:N6)</f>
        <v>0</v>
      </c>
      <c r="D6" s="3"/>
      <c r="E6" s="69"/>
      <c r="F6" s="69"/>
      <c r="G6" s="69"/>
      <c r="H6" s="69"/>
      <c r="I6" s="69"/>
      <c r="J6" s="69"/>
      <c r="K6" s="69"/>
      <c r="L6" s="69"/>
      <c r="M6" s="69"/>
      <c r="N6" s="69"/>
    </row>
    <row r="7" spans="1:14" ht="18.75" customHeight="1" x14ac:dyDescent="0.2">
      <c r="A7" s="11" t="str">
        <f>ROW(A7) -4 &amp; ". " &amp; A$2 &amp; " " &amp; Zusammenfassung!$D$9</f>
        <v>3. Dezember 2024</v>
      </c>
      <c r="B7" s="1"/>
      <c r="C7" s="70">
        <f t="shared" si="0"/>
        <v>0</v>
      </c>
      <c r="D7" s="3"/>
      <c r="E7" s="69"/>
      <c r="F7" s="69"/>
      <c r="G7" s="69"/>
      <c r="H7" s="69"/>
      <c r="I7" s="69"/>
      <c r="J7" s="69"/>
      <c r="K7" s="69"/>
      <c r="L7" s="69"/>
      <c r="M7" s="69"/>
      <c r="N7" s="69"/>
    </row>
    <row r="8" spans="1:14" ht="18.75" customHeight="1" x14ac:dyDescent="0.2">
      <c r="A8" s="11" t="str">
        <f>ROW(A8) -4 &amp; ". " &amp; A$2 &amp; " " &amp; Zusammenfassung!$D$9</f>
        <v>4. Dezember 2024</v>
      </c>
      <c r="B8" s="1"/>
      <c r="C8" s="70">
        <f t="shared" si="0"/>
        <v>0</v>
      </c>
      <c r="D8" s="3"/>
      <c r="E8" s="69"/>
      <c r="F8" s="69"/>
      <c r="G8" s="69"/>
      <c r="H8" s="69"/>
      <c r="I8" s="69"/>
      <c r="J8" s="69"/>
      <c r="K8" s="69"/>
      <c r="L8" s="69"/>
      <c r="M8" s="69"/>
      <c r="N8" s="69"/>
    </row>
    <row r="9" spans="1:14" ht="18.75" customHeight="1" x14ac:dyDescent="0.2">
      <c r="A9" s="11" t="str">
        <f>ROW(A9) -4 &amp; ". " &amp; A$2 &amp; " " &amp; Zusammenfassung!$D$9</f>
        <v>5. Dezember 2024</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Dezember 2024</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Dezember 2024</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Dezember 2024</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Dezember 2024</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Dezember 2024</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Dezember 2024</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Dezember 2024</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Dezember 2024</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Dezember 2024</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Dezember 2024</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Dezember 2024</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Dezember 2024</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Dezember 2024</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Dezember 2024</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Dezember 2024</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Dezember 2024</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Dezember 2024</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Dezember 2024</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Dezember 2024</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Dezember 2024</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Dezember 2024</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Dezember 2024</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Dezember 2024</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Dezember 2024</v>
      </c>
      <c r="B33" s="1"/>
      <c r="C33" s="70">
        <f t="shared" si="0"/>
        <v>0</v>
      </c>
      <c r="D33" s="3"/>
      <c r="E33" s="69"/>
      <c r="F33" s="69"/>
      <c r="G33" s="69"/>
      <c r="H33" s="69"/>
      <c r="I33" s="69"/>
      <c r="J33" s="69"/>
      <c r="K33" s="69"/>
      <c r="L33" s="69"/>
      <c r="M33" s="69"/>
      <c r="N33" s="69"/>
    </row>
    <row r="34" spans="1:14" ht="18.75" customHeight="1" x14ac:dyDescent="0.2">
      <c r="A34" s="11" t="str">
        <f>ROW(A34) -4 &amp; ". " &amp; A$2 &amp; " " &amp; Zusammenfassung!$D$9</f>
        <v>30. Dezember 2024</v>
      </c>
      <c r="B34" s="1"/>
      <c r="C34" s="70">
        <f t="shared" si="0"/>
        <v>0</v>
      </c>
      <c r="D34" s="3"/>
      <c r="E34" s="69"/>
      <c r="F34" s="69"/>
      <c r="G34" s="69"/>
      <c r="H34" s="69"/>
      <c r="I34" s="69"/>
      <c r="J34" s="69"/>
      <c r="K34" s="69"/>
      <c r="L34" s="69"/>
      <c r="M34" s="69"/>
      <c r="N34" s="69"/>
    </row>
    <row r="35" spans="1:14" ht="18.75" customHeight="1" thickBot="1" x14ac:dyDescent="0.25">
      <c r="A35" s="11" t="str">
        <f>ROW(A35) -4 &amp; ". " &amp; A$2 &amp; " " &amp; Zusammenfassung!$D$9</f>
        <v>31. Dezember 2024</v>
      </c>
      <c r="B35" s="2"/>
      <c r="C35" s="70">
        <f t="shared" si="0"/>
        <v>0</v>
      </c>
      <c r="D35" s="4"/>
      <c r="E35" s="69"/>
      <c r="F35" s="69"/>
      <c r="G35" s="69"/>
      <c r="H35" s="69"/>
      <c r="I35" s="69"/>
      <c r="J35" s="69"/>
      <c r="K35" s="69"/>
      <c r="L35" s="69"/>
      <c r="M35" s="69"/>
      <c r="N35" s="69"/>
    </row>
    <row r="36" spans="1:14" ht="18.75" customHeight="1" thickTop="1" x14ac:dyDescent="0.2">
      <c r="A36" s="9" t="s">
        <v>3</v>
      </c>
      <c r="B36" s="10">
        <f>SUM(B5:B35)</f>
        <v>0</v>
      </c>
      <c r="C36" s="10">
        <f>SUM(C5:C35)</f>
        <v>0</v>
      </c>
      <c r="D36" s="10"/>
      <c r="E36" s="68">
        <f>SUM(E5:E35)</f>
        <v>0</v>
      </c>
      <c r="F36" s="68">
        <f t="shared" ref="F36:N36" si="1">SUM(F5:F35)</f>
        <v>0</v>
      </c>
      <c r="G36" s="68">
        <f t="shared" si="1"/>
        <v>0</v>
      </c>
      <c r="H36" s="68">
        <f t="shared" si="1"/>
        <v>0</v>
      </c>
      <c r="I36" s="68">
        <f t="shared" si="1"/>
        <v>0</v>
      </c>
      <c r="J36" s="68">
        <f t="shared" si="1"/>
        <v>0</v>
      </c>
      <c r="K36" s="68">
        <f t="shared" si="1"/>
        <v>0</v>
      </c>
      <c r="L36" s="68">
        <f t="shared" si="1"/>
        <v>0</v>
      </c>
      <c r="M36" s="68">
        <f t="shared" si="1"/>
        <v>0</v>
      </c>
      <c r="N36"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1" orientation="portrait" r:id="rId1"/>
  <headerFooter>
    <oddFooter xml:space="preserve">&amp;L
Datum und Unterschrift Vorgesetzte/r
&amp;RDatum und Unterschrift Mitarbeiter/in
</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1"/>
  <sheetViews>
    <sheetView showGridLines="0" topLeftCell="G1" workbookViewId="0">
      <selection activeCell="F1" sqref="A1:F1048576"/>
    </sheetView>
  </sheetViews>
  <sheetFormatPr baseColWidth="10" defaultRowHeight="12.75" x14ac:dyDescent="0.2"/>
  <cols>
    <col min="1" max="1" width="38.28515625" hidden="1" customWidth="1"/>
    <col min="2" max="2" width="28.28515625" hidden="1" customWidth="1"/>
    <col min="3" max="3" width="25.42578125" hidden="1" customWidth="1"/>
    <col min="4" max="4" width="39.85546875" hidden="1" customWidth="1"/>
    <col min="5" max="5" width="36.7109375" hidden="1" customWidth="1"/>
    <col min="6" max="6" width="0" hidden="1" customWidth="1"/>
  </cols>
  <sheetData>
    <row r="1" spans="1:5" x14ac:dyDescent="0.2">
      <c r="A1">
        <v>2020</v>
      </c>
      <c r="B1" t="s">
        <v>4</v>
      </c>
      <c r="C1">
        <v>1</v>
      </c>
      <c r="D1" t="str">
        <f>IF(ISERROR(VLOOKUP(#REF!,HT!B1:C12,2,FALSE)),"",VLOOKUP(#REF!,HT!B1:C12,2,FALSE))</f>
        <v/>
      </c>
      <c r="E1">
        <v>1</v>
      </c>
    </row>
    <row r="2" spans="1:5" x14ac:dyDescent="0.2">
      <c r="A2">
        <v>2021</v>
      </c>
      <c r="B2" t="s">
        <v>5</v>
      </c>
      <c r="C2">
        <v>2</v>
      </c>
      <c r="E2">
        <v>2</v>
      </c>
    </row>
    <row r="3" spans="1:5" x14ac:dyDescent="0.2">
      <c r="A3">
        <v>2022</v>
      </c>
      <c r="B3" t="s">
        <v>6</v>
      </c>
      <c r="C3">
        <v>3</v>
      </c>
      <c r="E3">
        <v>3</v>
      </c>
    </row>
    <row r="4" spans="1:5" x14ac:dyDescent="0.2">
      <c r="B4" t="s">
        <v>7</v>
      </c>
      <c r="C4">
        <v>4</v>
      </c>
      <c r="E4">
        <v>4</v>
      </c>
    </row>
    <row r="5" spans="1:5" x14ac:dyDescent="0.2">
      <c r="B5" t="s">
        <v>8</v>
      </c>
      <c r="C5">
        <v>5</v>
      </c>
      <c r="E5">
        <v>5</v>
      </c>
    </row>
    <row r="6" spans="1:5" x14ac:dyDescent="0.2">
      <c r="B6" t="s">
        <v>9</v>
      </c>
      <c r="C6">
        <v>6</v>
      </c>
      <c r="E6">
        <v>6</v>
      </c>
    </row>
    <row r="7" spans="1:5" x14ac:dyDescent="0.2">
      <c r="B7" t="s">
        <v>10</v>
      </c>
      <c r="C7">
        <v>7</v>
      </c>
      <c r="E7">
        <v>7</v>
      </c>
    </row>
    <row r="8" spans="1:5" x14ac:dyDescent="0.2">
      <c r="B8" t="s">
        <v>11</v>
      </c>
      <c r="C8">
        <v>8</v>
      </c>
      <c r="E8">
        <v>8</v>
      </c>
    </row>
    <row r="9" spans="1:5" x14ac:dyDescent="0.2">
      <c r="B9" t="s">
        <v>12</v>
      </c>
      <c r="C9">
        <v>9</v>
      </c>
      <c r="E9">
        <v>9</v>
      </c>
    </row>
    <row r="10" spans="1:5" x14ac:dyDescent="0.2">
      <c r="B10" t="s">
        <v>13</v>
      </c>
      <c r="C10">
        <v>10</v>
      </c>
      <c r="E10">
        <v>10</v>
      </c>
    </row>
    <row r="11" spans="1:5" x14ac:dyDescent="0.2">
      <c r="B11" t="s">
        <v>14</v>
      </c>
      <c r="C11">
        <v>11</v>
      </c>
      <c r="E11">
        <v>11</v>
      </c>
    </row>
    <row r="12" spans="1:5" x14ac:dyDescent="0.2">
      <c r="B12" t="s">
        <v>15</v>
      </c>
      <c r="C12">
        <v>12</v>
      </c>
      <c r="E12">
        <v>12</v>
      </c>
    </row>
    <row r="13" spans="1:5" x14ac:dyDescent="0.2">
      <c r="E13">
        <v>13</v>
      </c>
    </row>
    <row r="14" spans="1:5" x14ac:dyDescent="0.2">
      <c r="E14">
        <v>14</v>
      </c>
    </row>
    <row r="15" spans="1:5" x14ac:dyDescent="0.2">
      <c r="E15">
        <v>15</v>
      </c>
    </row>
    <row r="16" spans="1:5" x14ac:dyDescent="0.2">
      <c r="E16">
        <v>16</v>
      </c>
    </row>
    <row r="17" spans="5:5" x14ac:dyDescent="0.2">
      <c r="E17">
        <v>17</v>
      </c>
    </row>
    <row r="18" spans="5:5" x14ac:dyDescent="0.2">
      <c r="E18">
        <v>18</v>
      </c>
    </row>
    <row r="19" spans="5:5" x14ac:dyDescent="0.2">
      <c r="E19">
        <v>19</v>
      </c>
    </row>
    <row r="20" spans="5:5" x14ac:dyDescent="0.2">
      <c r="E20">
        <v>20</v>
      </c>
    </row>
    <row r="21" spans="5:5" x14ac:dyDescent="0.2">
      <c r="E21">
        <v>21</v>
      </c>
    </row>
    <row r="22" spans="5:5" x14ac:dyDescent="0.2">
      <c r="E22">
        <v>22</v>
      </c>
    </row>
    <row r="23" spans="5:5" x14ac:dyDescent="0.2">
      <c r="E23">
        <v>23</v>
      </c>
    </row>
    <row r="24" spans="5:5" x14ac:dyDescent="0.2">
      <c r="E24">
        <v>24</v>
      </c>
    </row>
    <row r="25" spans="5:5" x14ac:dyDescent="0.2">
      <c r="E25">
        <v>25</v>
      </c>
    </row>
    <row r="26" spans="5:5" x14ac:dyDescent="0.2">
      <c r="E26">
        <v>26</v>
      </c>
    </row>
    <row r="27" spans="5:5" x14ac:dyDescent="0.2">
      <c r="E27">
        <v>27</v>
      </c>
    </row>
    <row r="28" spans="5:5" x14ac:dyDescent="0.2">
      <c r="E28">
        <v>28</v>
      </c>
    </row>
    <row r="29" spans="5:5" x14ac:dyDescent="0.2">
      <c r="E29">
        <v>29</v>
      </c>
    </row>
    <row r="30" spans="5:5" x14ac:dyDescent="0.2">
      <c r="E30">
        <v>30</v>
      </c>
    </row>
    <row r="31" spans="5:5" x14ac:dyDescent="0.2">
      <c r="E31">
        <v>31</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6"/>
  <sheetViews>
    <sheetView showGridLines="0" zoomScaleNormal="100" workbookViewId="0">
      <selection activeCell="B5" sqref="B5"/>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7" t="str">
        <f>Zusammenfassung!A1</f>
        <v>Lohnkosten- und Arbeitszeiterfassung 2024 - Name</v>
      </c>
      <c r="B1" s="157"/>
      <c r="C1" s="157"/>
      <c r="D1" s="157"/>
    </row>
    <row r="2" spans="1:14" ht="18.75" customHeight="1" x14ac:dyDescent="0.2">
      <c r="A2" s="185" t="s">
        <v>4</v>
      </c>
      <c r="B2" s="185"/>
      <c r="C2" s="185"/>
      <c r="D2" s="18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Jänner 2024</v>
      </c>
      <c r="B5" s="1"/>
      <c r="C5" s="70">
        <f>SUM(E5:N5)</f>
        <v>0</v>
      </c>
      <c r="D5" s="3"/>
      <c r="E5" s="69"/>
      <c r="F5" s="69"/>
      <c r="G5" s="69"/>
      <c r="H5" s="69"/>
      <c r="I5" s="69"/>
      <c r="J5" s="69"/>
      <c r="K5" s="69"/>
      <c r="L5" s="69"/>
      <c r="M5" s="69"/>
      <c r="N5" s="69"/>
    </row>
    <row r="6" spans="1:14" ht="18.75" customHeight="1" x14ac:dyDescent="0.2">
      <c r="A6" s="11" t="str">
        <f>ROW(A6) -4 &amp; ". " &amp; A$2 &amp; " " &amp; Zusammenfassung!$D$9</f>
        <v>2. Jänner 2024</v>
      </c>
      <c r="B6" s="1"/>
      <c r="C6" s="70">
        <f t="shared" ref="C6:C35" si="0">SUM(E6:N6)</f>
        <v>0</v>
      </c>
      <c r="D6" s="3"/>
      <c r="E6" s="69"/>
      <c r="F6" s="69"/>
      <c r="G6" s="69"/>
      <c r="H6" s="69"/>
      <c r="I6" s="69"/>
      <c r="J6" s="69"/>
      <c r="K6" s="69"/>
      <c r="L6" s="69"/>
      <c r="M6" s="69"/>
      <c r="N6" s="69"/>
    </row>
    <row r="7" spans="1:14" ht="18.75" customHeight="1" x14ac:dyDescent="0.2">
      <c r="A7" s="11" t="str">
        <f>ROW(A7) -4 &amp; ". " &amp; A$2 &amp; " " &amp; Zusammenfassung!$D$9</f>
        <v>3. Jänner 2024</v>
      </c>
      <c r="B7" s="1"/>
      <c r="C7" s="70">
        <f t="shared" si="0"/>
        <v>0</v>
      </c>
      <c r="D7" s="3"/>
      <c r="E7" s="69"/>
      <c r="F7" s="69"/>
      <c r="G7" s="69"/>
      <c r="H7" s="69"/>
      <c r="I7" s="69"/>
      <c r="J7" s="69"/>
      <c r="K7" s="69"/>
      <c r="L7" s="69"/>
      <c r="M7" s="69"/>
      <c r="N7" s="69"/>
    </row>
    <row r="8" spans="1:14" ht="18.75" customHeight="1" x14ac:dyDescent="0.2">
      <c r="A8" s="11" t="str">
        <f>ROW(A8) -4 &amp; ". " &amp; A$2 &amp; " " &amp; Zusammenfassung!$D$9</f>
        <v>4. Jänner 2024</v>
      </c>
      <c r="B8" s="1"/>
      <c r="C8" s="70">
        <f t="shared" si="0"/>
        <v>0</v>
      </c>
      <c r="D8" s="3"/>
      <c r="E8" s="69"/>
      <c r="F8" s="69"/>
      <c r="G8" s="69"/>
      <c r="H8" s="69"/>
      <c r="I8" s="69"/>
      <c r="J8" s="69"/>
      <c r="K8" s="69"/>
      <c r="L8" s="69"/>
      <c r="M8" s="69"/>
      <c r="N8" s="69"/>
    </row>
    <row r="9" spans="1:14" ht="18.75" customHeight="1" x14ac:dyDescent="0.2">
      <c r="A9" s="11" t="str">
        <f>ROW(A9) -4 &amp; ". " &amp; A$2 &amp; " " &amp; Zusammenfassung!$D$9</f>
        <v>5. Jänner 2024</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Jänner 2024</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Jänner 2024</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Jänner 2024</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Jänner 2024</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Jänner 2024</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Jänner 2024</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Jänner 2024</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Jänner 2024</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Jänner 2024</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Jänner 2024</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Jänner 2024</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Jänner 2024</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Jänner 2024</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Jänner 2024</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Jänner 2024</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Jänner 2024</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Jänner 2024</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Jänner 2024</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Jänner 2024</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Jänner 2024</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Jänner 2024</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Jänner 2024</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Jänner 2024</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Jänner 2024</v>
      </c>
      <c r="B33" s="1"/>
      <c r="C33" s="70">
        <f t="shared" si="0"/>
        <v>0</v>
      </c>
      <c r="D33" s="3"/>
      <c r="E33" s="69"/>
      <c r="F33" s="69"/>
      <c r="G33" s="69"/>
      <c r="H33" s="69"/>
      <c r="I33" s="69"/>
      <c r="J33" s="69"/>
      <c r="K33" s="69"/>
      <c r="L33" s="69"/>
      <c r="M33" s="69"/>
      <c r="N33" s="69"/>
    </row>
    <row r="34" spans="1:14" ht="18.75" customHeight="1" x14ac:dyDescent="0.2">
      <c r="A34" s="11" t="str">
        <f>ROW(A34) -4 &amp; ". " &amp; A$2 &amp; " " &amp; Zusammenfassung!$D$9</f>
        <v>30. Jänner 2024</v>
      </c>
      <c r="B34" s="1"/>
      <c r="C34" s="70">
        <f t="shared" si="0"/>
        <v>0</v>
      </c>
      <c r="D34" s="3"/>
      <c r="E34" s="69"/>
      <c r="F34" s="69"/>
      <c r="G34" s="69"/>
      <c r="H34" s="69"/>
      <c r="I34" s="69"/>
      <c r="J34" s="69"/>
      <c r="K34" s="69"/>
      <c r="L34" s="69"/>
      <c r="M34" s="69"/>
      <c r="N34" s="69"/>
    </row>
    <row r="35" spans="1:14" ht="18.75" customHeight="1" thickBot="1" x14ac:dyDescent="0.25">
      <c r="A35" s="11" t="str">
        <f>ROW(A35) -4 &amp; ". " &amp; A$2 &amp; " " &amp; Zusammenfassung!$D$9</f>
        <v>31. Jänner 2024</v>
      </c>
      <c r="B35" s="2"/>
      <c r="C35" s="70">
        <f t="shared" si="0"/>
        <v>0</v>
      </c>
      <c r="D35" s="4"/>
      <c r="E35" s="69"/>
      <c r="F35" s="69"/>
      <c r="G35" s="69"/>
      <c r="H35" s="69"/>
      <c r="I35" s="69"/>
      <c r="J35" s="69"/>
      <c r="K35" s="69"/>
      <c r="L35" s="69"/>
      <c r="M35" s="69"/>
      <c r="N35" s="69"/>
    </row>
    <row r="36" spans="1:14" ht="18.75" customHeight="1" thickTop="1" x14ac:dyDescent="0.2">
      <c r="A36" s="9" t="s">
        <v>3</v>
      </c>
      <c r="B36" s="10">
        <f>SUM(B5:B35)</f>
        <v>0</v>
      </c>
      <c r="C36" s="10">
        <f>SUM(C5:C35)</f>
        <v>0</v>
      </c>
      <c r="D36" s="10"/>
      <c r="E36" s="68">
        <f>SUM(E5:E35)</f>
        <v>0</v>
      </c>
      <c r="F36" s="68">
        <f t="shared" ref="F36:N36" si="1">SUM(F5:F35)</f>
        <v>0</v>
      </c>
      <c r="G36" s="68">
        <f t="shared" si="1"/>
        <v>0</v>
      </c>
      <c r="H36" s="68">
        <f t="shared" si="1"/>
        <v>0</v>
      </c>
      <c r="I36" s="68">
        <f t="shared" si="1"/>
        <v>0</v>
      </c>
      <c r="J36" s="68">
        <f t="shared" si="1"/>
        <v>0</v>
      </c>
      <c r="K36" s="68">
        <f t="shared" si="1"/>
        <v>0</v>
      </c>
      <c r="L36" s="68">
        <f t="shared" si="1"/>
        <v>0</v>
      </c>
      <c r="M36" s="68">
        <f t="shared" si="1"/>
        <v>0</v>
      </c>
      <c r="N36" s="68">
        <f t="shared" si="1"/>
        <v>0</v>
      </c>
    </row>
  </sheetData>
  <sheetProtection password="FFFD" sheet="1" formatRows="0"/>
  <mergeCells count="2">
    <mergeCell ref="A2:D2"/>
    <mergeCell ref="A1:D1"/>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4"/>
  <sheetViews>
    <sheetView showGridLines="0" zoomScaleNormal="100" workbookViewId="0">
      <selection activeCell="D5" sqref="D5"/>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7" t="str">
        <f>Zusammenfassung!A1</f>
        <v>Lohnkosten- und Arbeitszeiterfassung 2024 - Name</v>
      </c>
      <c r="B1" s="157"/>
      <c r="C1" s="157"/>
      <c r="D1" s="157"/>
    </row>
    <row r="2" spans="1:14" ht="18.75" customHeight="1" x14ac:dyDescent="0.2">
      <c r="A2" s="185" t="s">
        <v>5</v>
      </c>
      <c r="B2" s="185"/>
      <c r="C2" s="185"/>
      <c r="D2" s="18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Februar 2024</v>
      </c>
      <c r="B5" s="1"/>
      <c r="C5" s="70">
        <f>SUM(E5:N5)</f>
        <v>0</v>
      </c>
      <c r="D5" s="3"/>
      <c r="E5" s="69"/>
      <c r="F5" s="69"/>
      <c r="G5" s="69"/>
      <c r="H5" s="69"/>
      <c r="I5" s="69"/>
      <c r="J5" s="69"/>
      <c r="K5" s="69"/>
      <c r="L5" s="69"/>
      <c r="M5" s="69"/>
      <c r="N5" s="69"/>
    </row>
    <row r="6" spans="1:14" ht="18.75" customHeight="1" x14ac:dyDescent="0.2">
      <c r="A6" s="11" t="str">
        <f>ROW(A6) -4 &amp; ". " &amp; A$2 &amp; " " &amp; Zusammenfassung!$D$9</f>
        <v>2. Februar 2024</v>
      </c>
      <c r="B6" s="1"/>
      <c r="C6" s="70">
        <f t="shared" ref="C6:C33" si="0">SUM(E6:N6)</f>
        <v>0</v>
      </c>
      <c r="D6" s="3"/>
      <c r="E6" s="69"/>
      <c r="F6" s="69"/>
      <c r="G6" s="69"/>
      <c r="H6" s="69"/>
      <c r="I6" s="69"/>
      <c r="J6" s="69"/>
      <c r="K6" s="69"/>
      <c r="L6" s="69"/>
      <c r="M6" s="69"/>
      <c r="N6" s="69"/>
    </row>
    <row r="7" spans="1:14" ht="18.75" customHeight="1" x14ac:dyDescent="0.2">
      <c r="A7" s="11" t="str">
        <f>ROW(A7) -4 &amp; ". " &amp; A$2 &amp; " " &amp; Zusammenfassung!$D$9</f>
        <v>3. Februar 2024</v>
      </c>
      <c r="B7" s="1"/>
      <c r="C7" s="70">
        <f t="shared" si="0"/>
        <v>0</v>
      </c>
      <c r="D7" s="3"/>
      <c r="E7" s="69"/>
      <c r="F7" s="69"/>
      <c r="G7" s="69"/>
      <c r="H7" s="69"/>
      <c r="I7" s="69"/>
      <c r="J7" s="69"/>
      <c r="K7" s="69"/>
      <c r="L7" s="69"/>
      <c r="M7" s="69"/>
      <c r="N7" s="69"/>
    </row>
    <row r="8" spans="1:14" ht="18.75" customHeight="1" x14ac:dyDescent="0.2">
      <c r="A8" s="11" t="str">
        <f>ROW(A8) -4 &amp; ". " &amp; A$2 &amp; " " &amp; Zusammenfassung!$D$9</f>
        <v>4. Februar 2024</v>
      </c>
      <c r="B8" s="1"/>
      <c r="C8" s="70">
        <f t="shared" si="0"/>
        <v>0</v>
      </c>
      <c r="D8" s="3"/>
      <c r="E8" s="69"/>
      <c r="F8" s="69"/>
      <c r="G8" s="69"/>
      <c r="H8" s="69"/>
      <c r="I8" s="69"/>
      <c r="J8" s="69"/>
      <c r="K8" s="69"/>
      <c r="L8" s="69"/>
      <c r="M8" s="69"/>
      <c r="N8" s="69"/>
    </row>
    <row r="9" spans="1:14" ht="18.75" customHeight="1" x14ac:dyDescent="0.2">
      <c r="A9" s="11" t="str">
        <f>ROW(A9) -4 &amp; ". " &amp; A$2 &amp; " " &amp; Zusammenfassung!$D$9</f>
        <v>5. Februar 2024</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Februar 2024</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Februar 2024</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Februar 2024</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Februar 2024</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Februar 2024</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Februar 2024</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Februar 2024</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Februar 2024</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Februar 2024</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Februar 2024</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Februar 2024</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Februar 2024</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Februar 2024</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Februar 2024</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Februar 2024</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Februar 2024</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Februar 2024</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Februar 2024</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Februar 2024</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Februar 2024</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Februar 2024</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Februar 2024</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Februar 2024</v>
      </c>
      <c r="B32" s="1"/>
      <c r="C32" s="70">
        <f t="shared" si="0"/>
        <v>0</v>
      </c>
      <c r="D32" s="3"/>
      <c r="E32" s="69"/>
      <c r="F32" s="69"/>
      <c r="G32" s="69"/>
      <c r="H32" s="69"/>
      <c r="I32" s="69"/>
      <c r="J32" s="69"/>
      <c r="K32" s="69"/>
      <c r="L32" s="69"/>
      <c r="M32" s="69"/>
      <c r="N32" s="69"/>
    </row>
    <row r="33" spans="1:14" ht="18.75" customHeight="1" thickBot="1" x14ac:dyDescent="0.25">
      <c r="A33" s="11" t="str">
        <f>ROW(A33) -4 &amp; ". " &amp; A$2 &amp; " " &amp; Zusammenfassung!$D$9</f>
        <v>29. Februar 2024</v>
      </c>
      <c r="B33" s="1"/>
      <c r="C33" s="70">
        <f t="shared" si="0"/>
        <v>0</v>
      </c>
      <c r="D33" s="3"/>
      <c r="E33" s="69"/>
      <c r="F33" s="69"/>
      <c r="G33" s="69"/>
      <c r="H33" s="69"/>
      <c r="I33" s="69"/>
      <c r="J33" s="69"/>
      <c r="K33" s="69"/>
      <c r="L33" s="69"/>
      <c r="M33" s="69"/>
      <c r="N33" s="69"/>
    </row>
    <row r="34" spans="1:14" ht="18.75" customHeight="1" thickTop="1" x14ac:dyDescent="0.2">
      <c r="A34" s="9" t="s">
        <v>3</v>
      </c>
      <c r="B34" s="10">
        <f>SUM(B5:B33)</f>
        <v>0</v>
      </c>
      <c r="C34" s="10">
        <f>SUM(C5:C33)</f>
        <v>0</v>
      </c>
      <c r="D34" s="10"/>
      <c r="E34" s="68">
        <f t="shared" ref="E34:N34" si="1">SUM(E5:E33)</f>
        <v>0</v>
      </c>
      <c r="F34" s="68">
        <f t="shared" si="1"/>
        <v>0</v>
      </c>
      <c r="G34" s="68">
        <f t="shared" si="1"/>
        <v>0</v>
      </c>
      <c r="H34" s="68">
        <f t="shared" si="1"/>
        <v>0</v>
      </c>
      <c r="I34" s="68">
        <f t="shared" si="1"/>
        <v>0</v>
      </c>
      <c r="J34" s="68">
        <f t="shared" si="1"/>
        <v>0</v>
      </c>
      <c r="K34" s="68">
        <f t="shared" si="1"/>
        <v>0</v>
      </c>
      <c r="L34" s="68">
        <f t="shared" si="1"/>
        <v>0</v>
      </c>
      <c r="M34" s="68">
        <f t="shared" si="1"/>
        <v>0</v>
      </c>
      <c r="N34"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6"/>
  <sheetViews>
    <sheetView showGridLines="0" zoomScaleNormal="100" workbookViewId="0">
      <selection activeCell="B5" sqref="B5"/>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7" t="str">
        <f>Zusammenfassung!A1</f>
        <v>Lohnkosten- und Arbeitszeiterfassung 2024 - Name</v>
      </c>
      <c r="B1" s="157"/>
      <c r="C1" s="157"/>
      <c r="D1" s="157"/>
    </row>
    <row r="2" spans="1:14" ht="18.75" customHeight="1" x14ac:dyDescent="0.2">
      <c r="A2" s="185" t="s">
        <v>6</v>
      </c>
      <c r="B2" s="185"/>
      <c r="C2" s="185"/>
      <c r="D2" s="18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März 2024</v>
      </c>
      <c r="B5" s="1"/>
      <c r="C5" s="70">
        <f>SUM(E5:N5)</f>
        <v>0</v>
      </c>
      <c r="D5" s="3"/>
      <c r="E5" s="69"/>
      <c r="F5" s="69"/>
      <c r="G5" s="69"/>
      <c r="H5" s="69"/>
      <c r="I5" s="69"/>
      <c r="J5" s="69"/>
      <c r="K5" s="69"/>
      <c r="L5" s="69"/>
      <c r="M5" s="69"/>
      <c r="N5" s="69"/>
    </row>
    <row r="6" spans="1:14" ht="18.75" customHeight="1" x14ac:dyDescent="0.2">
      <c r="A6" s="11" t="str">
        <f>ROW(A6) -4 &amp; ". " &amp; A$2 &amp; " " &amp; Zusammenfassung!$D$9</f>
        <v>2. März 2024</v>
      </c>
      <c r="B6" s="1"/>
      <c r="C6" s="70">
        <f t="shared" ref="C6:C35" si="0">SUM(E6:N6)</f>
        <v>0</v>
      </c>
      <c r="D6" s="3"/>
      <c r="E6" s="69"/>
      <c r="F6" s="69"/>
      <c r="G6" s="69"/>
      <c r="H6" s="69"/>
      <c r="I6" s="69"/>
      <c r="J6" s="69"/>
      <c r="K6" s="69"/>
      <c r="L6" s="69"/>
      <c r="M6" s="69"/>
      <c r="N6" s="69"/>
    </row>
    <row r="7" spans="1:14" ht="18.75" customHeight="1" x14ac:dyDescent="0.2">
      <c r="A7" s="11" t="str">
        <f>ROW(A7) -4 &amp; ". " &amp; A$2 &amp; " " &amp; Zusammenfassung!$D$9</f>
        <v>3. März 2024</v>
      </c>
      <c r="B7" s="1"/>
      <c r="C7" s="70">
        <f t="shared" si="0"/>
        <v>0</v>
      </c>
      <c r="D7" s="3"/>
      <c r="E7" s="69"/>
      <c r="F7" s="69"/>
      <c r="G7" s="69"/>
      <c r="H7" s="69"/>
      <c r="I7" s="69"/>
      <c r="J7" s="69"/>
      <c r="K7" s="69"/>
      <c r="L7" s="69"/>
      <c r="M7" s="69"/>
      <c r="N7" s="69"/>
    </row>
    <row r="8" spans="1:14" ht="18.75" customHeight="1" x14ac:dyDescent="0.2">
      <c r="A8" s="11" t="str">
        <f>ROW(A8) -4 &amp; ". " &amp; A$2 &amp; " " &amp; Zusammenfassung!$D$9</f>
        <v>4. März 2024</v>
      </c>
      <c r="B8" s="1"/>
      <c r="C8" s="70">
        <f t="shared" si="0"/>
        <v>0</v>
      </c>
      <c r="D8" s="3"/>
      <c r="E8" s="69"/>
      <c r="F8" s="69"/>
      <c r="G8" s="69"/>
      <c r="H8" s="69"/>
      <c r="I8" s="69"/>
      <c r="J8" s="69"/>
      <c r="K8" s="69"/>
      <c r="L8" s="69"/>
      <c r="M8" s="69"/>
      <c r="N8" s="69"/>
    </row>
    <row r="9" spans="1:14" ht="18.75" customHeight="1" x14ac:dyDescent="0.2">
      <c r="A9" s="11" t="str">
        <f>ROW(A9) -4 &amp; ". " &amp; A$2 &amp; " " &amp; Zusammenfassung!$D$9</f>
        <v>5. März 2024</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März 2024</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März 2024</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März 2024</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März 2024</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März 2024</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März 2024</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März 2024</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März 2024</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März 2024</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März 2024</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März 2024</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März 2024</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März 2024</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März 2024</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März 2024</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März 2024</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März 2024</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März 2024</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März 2024</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März 2024</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März 2024</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März 2024</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März 2024</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März 2024</v>
      </c>
      <c r="B33" s="1"/>
      <c r="C33" s="70">
        <f t="shared" si="0"/>
        <v>0</v>
      </c>
      <c r="D33" s="3"/>
      <c r="E33" s="69"/>
      <c r="F33" s="69"/>
      <c r="G33" s="69"/>
      <c r="H33" s="69"/>
      <c r="I33" s="69"/>
      <c r="J33" s="69"/>
      <c r="K33" s="69"/>
      <c r="L33" s="69"/>
      <c r="M33" s="69"/>
      <c r="N33" s="69"/>
    </row>
    <row r="34" spans="1:14" ht="18.75" customHeight="1" x14ac:dyDescent="0.2">
      <c r="A34" s="11" t="str">
        <f>ROW(A34) -4 &amp; ". " &amp; A$2 &amp; " " &amp; Zusammenfassung!$D$9</f>
        <v>30. März 2024</v>
      </c>
      <c r="B34" s="1"/>
      <c r="C34" s="70">
        <f t="shared" si="0"/>
        <v>0</v>
      </c>
      <c r="D34" s="3"/>
      <c r="E34" s="69"/>
      <c r="F34" s="69"/>
      <c r="G34" s="69"/>
      <c r="H34" s="69"/>
      <c r="I34" s="69"/>
      <c r="J34" s="69"/>
      <c r="K34" s="69"/>
      <c r="L34" s="69"/>
      <c r="M34" s="69"/>
      <c r="N34" s="69"/>
    </row>
    <row r="35" spans="1:14" ht="18.75" customHeight="1" thickBot="1" x14ac:dyDescent="0.25">
      <c r="A35" s="11" t="str">
        <f>ROW(A35) -4 &amp; ". " &amp; A$2 &amp; " " &amp; Zusammenfassung!$D$9</f>
        <v>31. März 2024</v>
      </c>
      <c r="B35" s="2"/>
      <c r="C35" s="70">
        <f t="shared" si="0"/>
        <v>0</v>
      </c>
      <c r="D35" s="4"/>
      <c r="E35" s="69"/>
      <c r="F35" s="69"/>
      <c r="G35" s="69"/>
      <c r="H35" s="69"/>
      <c r="I35" s="69"/>
      <c r="J35" s="69"/>
      <c r="K35" s="69"/>
      <c r="L35" s="69"/>
      <c r="M35" s="69"/>
      <c r="N35" s="69"/>
    </row>
    <row r="36" spans="1:14" ht="18.75" customHeight="1" thickTop="1" x14ac:dyDescent="0.2">
      <c r="A36" s="9" t="s">
        <v>3</v>
      </c>
      <c r="B36" s="10">
        <f>SUM(B5:B35)</f>
        <v>0</v>
      </c>
      <c r="C36" s="10">
        <f>SUM(C5:C35)</f>
        <v>0</v>
      </c>
      <c r="D36" s="10"/>
      <c r="E36" s="68">
        <f>SUM(E5:E35)</f>
        <v>0</v>
      </c>
      <c r="F36" s="68">
        <f t="shared" ref="F36:N36" si="1">SUM(F5:F35)</f>
        <v>0</v>
      </c>
      <c r="G36" s="68">
        <f t="shared" si="1"/>
        <v>0</v>
      </c>
      <c r="H36" s="68">
        <f t="shared" si="1"/>
        <v>0</v>
      </c>
      <c r="I36" s="68">
        <f t="shared" si="1"/>
        <v>0</v>
      </c>
      <c r="J36" s="68">
        <f t="shared" si="1"/>
        <v>0</v>
      </c>
      <c r="K36" s="68">
        <f t="shared" si="1"/>
        <v>0</v>
      </c>
      <c r="L36" s="68">
        <f t="shared" si="1"/>
        <v>0</v>
      </c>
      <c r="M36" s="68">
        <f t="shared" si="1"/>
        <v>0</v>
      </c>
      <c r="N36"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5"/>
  <sheetViews>
    <sheetView showGridLines="0" zoomScaleNormal="100" workbookViewId="0">
      <selection activeCell="D5" sqref="D5"/>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7" t="str">
        <f>Zusammenfassung!A1</f>
        <v>Lohnkosten- und Arbeitszeiterfassung 2024 - Name</v>
      </c>
      <c r="B1" s="157"/>
      <c r="C1" s="157"/>
      <c r="D1" s="157"/>
    </row>
    <row r="2" spans="1:14" ht="18.75" customHeight="1" x14ac:dyDescent="0.2">
      <c r="A2" s="185" t="s">
        <v>7</v>
      </c>
      <c r="B2" s="185"/>
      <c r="C2" s="185"/>
      <c r="D2" s="18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April 2024</v>
      </c>
      <c r="B5" s="1"/>
      <c r="C5" s="70">
        <f>SUM(E5:N5)</f>
        <v>0</v>
      </c>
      <c r="D5" s="3"/>
      <c r="E5" s="69"/>
      <c r="F5" s="69"/>
      <c r="G5" s="69"/>
      <c r="H5" s="69"/>
      <c r="I5" s="69"/>
      <c r="J5" s="69"/>
      <c r="K5" s="69"/>
      <c r="L5" s="69"/>
      <c r="M5" s="69"/>
      <c r="N5" s="69"/>
    </row>
    <row r="6" spans="1:14" ht="18.75" customHeight="1" x14ac:dyDescent="0.2">
      <c r="A6" s="11" t="str">
        <f>ROW(A6) -4 &amp; ". " &amp; A$2 &amp; " " &amp; Zusammenfassung!$D$9</f>
        <v>2. April 2024</v>
      </c>
      <c r="B6" s="1"/>
      <c r="C6" s="70">
        <f t="shared" ref="C6:C34" si="0">SUM(E6:N6)</f>
        <v>0</v>
      </c>
      <c r="D6" s="3"/>
      <c r="E6" s="69"/>
      <c r="F6" s="69"/>
      <c r="G6" s="69"/>
      <c r="H6" s="69"/>
      <c r="I6" s="69"/>
      <c r="J6" s="69"/>
      <c r="K6" s="69"/>
      <c r="L6" s="69"/>
      <c r="M6" s="69"/>
      <c r="N6" s="69"/>
    </row>
    <row r="7" spans="1:14" ht="18.75" customHeight="1" x14ac:dyDescent="0.2">
      <c r="A7" s="11" t="str">
        <f>ROW(A7) -4 &amp; ". " &amp; A$2 &amp; " " &amp; Zusammenfassung!$D$9</f>
        <v>3. April 2024</v>
      </c>
      <c r="B7" s="1"/>
      <c r="C7" s="70">
        <f t="shared" si="0"/>
        <v>0</v>
      </c>
      <c r="D7" s="3"/>
      <c r="E7" s="69"/>
      <c r="F7" s="69"/>
      <c r="G7" s="69"/>
      <c r="H7" s="69"/>
      <c r="I7" s="69"/>
      <c r="J7" s="69"/>
      <c r="K7" s="69"/>
      <c r="L7" s="69"/>
      <c r="M7" s="69"/>
      <c r="N7" s="69"/>
    </row>
    <row r="8" spans="1:14" ht="18.75" customHeight="1" x14ac:dyDescent="0.2">
      <c r="A8" s="11" t="str">
        <f>ROW(A8) -4 &amp; ". " &amp; A$2 &amp; " " &amp; Zusammenfassung!$D$9</f>
        <v>4. April 2024</v>
      </c>
      <c r="B8" s="1"/>
      <c r="C8" s="70">
        <f t="shared" si="0"/>
        <v>0</v>
      </c>
      <c r="D8" s="3"/>
      <c r="E8" s="69"/>
      <c r="F8" s="69"/>
      <c r="G8" s="69"/>
      <c r="H8" s="69"/>
      <c r="I8" s="69"/>
      <c r="J8" s="69"/>
      <c r="K8" s="69"/>
      <c r="L8" s="69"/>
      <c r="M8" s="69"/>
      <c r="N8" s="69"/>
    </row>
    <row r="9" spans="1:14" ht="18.75" customHeight="1" x14ac:dyDescent="0.2">
      <c r="A9" s="11" t="str">
        <f>ROW(A9) -4 &amp; ". " &amp; A$2 &amp; " " &amp; Zusammenfassung!$D$9</f>
        <v>5. April 2024</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April 2024</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April 2024</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April 2024</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April 2024</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April 2024</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April 2024</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April 2024</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April 2024</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April 2024</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April 2024</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April 2024</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April 2024</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April 2024</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April 2024</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April 2024</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April 2024</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April 2024</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April 2024</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April 2024</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April 2024</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April 2024</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April 2024</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April 2024</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April 2024</v>
      </c>
      <c r="B33" s="1"/>
      <c r="C33" s="70">
        <f t="shared" si="0"/>
        <v>0</v>
      </c>
      <c r="D33" s="3"/>
      <c r="E33" s="69"/>
      <c r="F33" s="69"/>
      <c r="G33" s="69"/>
      <c r="H33" s="69"/>
      <c r="I33" s="69"/>
      <c r="J33" s="69"/>
      <c r="K33" s="69"/>
      <c r="L33" s="69"/>
      <c r="M33" s="69"/>
      <c r="N33" s="69"/>
    </row>
    <row r="34" spans="1:14" ht="18.75" customHeight="1" thickBot="1" x14ac:dyDescent="0.25">
      <c r="A34" s="11" t="str">
        <f>ROW(A34) -4 &amp; ". " &amp; A$2 &amp; " " &amp; Zusammenfassung!$D$9</f>
        <v>30. April 2024</v>
      </c>
      <c r="B34" s="1"/>
      <c r="C34" s="70">
        <f t="shared" si="0"/>
        <v>0</v>
      </c>
      <c r="D34" s="3"/>
      <c r="E34" s="69"/>
      <c r="F34" s="69"/>
      <c r="G34" s="69"/>
      <c r="H34" s="69"/>
      <c r="I34" s="69"/>
      <c r="J34" s="69"/>
      <c r="K34" s="69"/>
      <c r="L34" s="69"/>
      <c r="M34" s="69"/>
      <c r="N34" s="69"/>
    </row>
    <row r="35" spans="1:14" ht="18.75" customHeight="1" thickTop="1" x14ac:dyDescent="0.2">
      <c r="A35" s="9" t="s">
        <v>3</v>
      </c>
      <c r="B35" s="10">
        <f>SUM(B5:B34)</f>
        <v>0</v>
      </c>
      <c r="C35" s="10">
        <f>SUM(C5:C34)</f>
        <v>0</v>
      </c>
      <c r="D35" s="10"/>
      <c r="E35" s="68">
        <f t="shared" ref="E35:N35" si="1">SUM(E5:E34)</f>
        <v>0</v>
      </c>
      <c r="F35" s="68">
        <f t="shared" si="1"/>
        <v>0</v>
      </c>
      <c r="G35" s="68">
        <f t="shared" si="1"/>
        <v>0</v>
      </c>
      <c r="H35" s="68">
        <f t="shared" si="1"/>
        <v>0</v>
      </c>
      <c r="I35" s="68">
        <f t="shared" si="1"/>
        <v>0</v>
      </c>
      <c r="J35" s="68">
        <f t="shared" si="1"/>
        <v>0</v>
      </c>
      <c r="K35" s="68">
        <f t="shared" si="1"/>
        <v>0</v>
      </c>
      <c r="L35" s="68">
        <f t="shared" si="1"/>
        <v>0</v>
      </c>
      <c r="M35" s="68">
        <f t="shared" si="1"/>
        <v>0</v>
      </c>
      <c r="N35"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6"/>
  <sheetViews>
    <sheetView showGridLines="0" zoomScaleNormal="100" workbookViewId="0">
      <selection activeCell="D7" sqref="D7"/>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7" t="str">
        <f>Zusammenfassung!A1</f>
        <v>Lohnkosten- und Arbeitszeiterfassung 2024 - Name</v>
      </c>
      <c r="B1" s="157"/>
      <c r="C1" s="157"/>
      <c r="D1" s="157"/>
    </row>
    <row r="2" spans="1:14" ht="18.75" customHeight="1" x14ac:dyDescent="0.2">
      <c r="A2" s="185" t="s">
        <v>8</v>
      </c>
      <c r="B2" s="185"/>
      <c r="C2" s="185"/>
      <c r="D2" s="18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Mai 2024</v>
      </c>
      <c r="B5" s="1"/>
      <c r="C5" s="70">
        <f>SUM(E5:N5)</f>
        <v>0</v>
      </c>
      <c r="D5" s="3"/>
      <c r="E5" s="69"/>
      <c r="F5" s="69"/>
      <c r="G5" s="69"/>
      <c r="H5" s="69"/>
      <c r="I5" s="69"/>
      <c r="J5" s="69"/>
      <c r="K5" s="69"/>
      <c r="L5" s="69"/>
      <c r="M5" s="69"/>
      <c r="N5" s="69"/>
    </row>
    <row r="6" spans="1:14" ht="18.75" customHeight="1" x14ac:dyDescent="0.2">
      <c r="A6" s="11" t="str">
        <f>ROW(A6) -4 &amp; ". " &amp; A$2 &amp; " " &amp; Zusammenfassung!$D$9</f>
        <v>2. Mai 2024</v>
      </c>
      <c r="B6" s="1"/>
      <c r="C6" s="70">
        <f t="shared" ref="C6:C35" si="0">SUM(E6:N6)</f>
        <v>0</v>
      </c>
      <c r="D6" s="3"/>
      <c r="E6" s="69"/>
      <c r="F6" s="69"/>
      <c r="G6" s="69"/>
      <c r="H6" s="69"/>
      <c r="I6" s="69"/>
      <c r="J6" s="69"/>
      <c r="K6" s="69"/>
      <c r="L6" s="69"/>
      <c r="M6" s="69"/>
      <c r="N6" s="69"/>
    </row>
    <row r="7" spans="1:14" ht="18.75" customHeight="1" x14ac:dyDescent="0.2">
      <c r="A7" s="11" t="str">
        <f>ROW(A7) -4 &amp; ". " &amp; A$2 &amp; " " &amp; Zusammenfassung!$D$9</f>
        <v>3. Mai 2024</v>
      </c>
      <c r="B7" s="1"/>
      <c r="C7" s="70">
        <f t="shared" si="0"/>
        <v>0</v>
      </c>
      <c r="D7" s="3"/>
      <c r="E7" s="69"/>
      <c r="F7" s="69"/>
      <c r="G7" s="69"/>
      <c r="H7" s="69"/>
      <c r="I7" s="69"/>
      <c r="J7" s="69"/>
      <c r="K7" s="69"/>
      <c r="L7" s="69"/>
      <c r="M7" s="69"/>
      <c r="N7" s="69"/>
    </row>
    <row r="8" spans="1:14" ht="18.75" customHeight="1" x14ac:dyDescent="0.2">
      <c r="A8" s="11" t="str">
        <f>ROW(A8) -4 &amp; ". " &amp; A$2 &amp; " " &amp; Zusammenfassung!$D$9</f>
        <v>4. Mai 2024</v>
      </c>
      <c r="B8" s="1"/>
      <c r="C8" s="70">
        <f t="shared" si="0"/>
        <v>0</v>
      </c>
      <c r="D8" s="3"/>
      <c r="E8" s="69"/>
      <c r="F8" s="69"/>
      <c r="G8" s="69"/>
      <c r="H8" s="69"/>
      <c r="I8" s="69"/>
      <c r="J8" s="69"/>
      <c r="K8" s="69"/>
      <c r="L8" s="69"/>
      <c r="M8" s="69"/>
      <c r="N8" s="69"/>
    </row>
    <row r="9" spans="1:14" ht="18.75" customHeight="1" x14ac:dyDescent="0.2">
      <c r="A9" s="11" t="str">
        <f>ROW(A9) -4 &amp; ". " &amp; A$2 &amp; " " &amp; Zusammenfassung!$D$9</f>
        <v>5. Mai 2024</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Mai 2024</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Mai 2024</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Mai 2024</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Mai 2024</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Mai 2024</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Mai 2024</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Mai 2024</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Mai 2024</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Mai 2024</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Mai 2024</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Mai 2024</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Mai 2024</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Mai 2024</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Mai 2024</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Mai 2024</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Mai 2024</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Mai 2024</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Mai 2024</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Mai 2024</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Mai 2024</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Mai 2024</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Mai 2024</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Mai 2024</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Mai 2024</v>
      </c>
      <c r="B33" s="1"/>
      <c r="C33" s="70">
        <f t="shared" si="0"/>
        <v>0</v>
      </c>
      <c r="D33" s="3"/>
      <c r="E33" s="69"/>
      <c r="F33" s="69"/>
      <c r="G33" s="69"/>
      <c r="H33" s="69"/>
      <c r="I33" s="69"/>
      <c r="J33" s="69"/>
      <c r="K33" s="69"/>
      <c r="L33" s="69"/>
      <c r="M33" s="69"/>
      <c r="N33" s="69"/>
    </row>
    <row r="34" spans="1:14" ht="18.75" customHeight="1" x14ac:dyDescent="0.2">
      <c r="A34" s="11" t="str">
        <f>ROW(A34) -4 &amp; ". " &amp; A$2 &amp; " " &amp; Zusammenfassung!$D$9</f>
        <v>30. Mai 2024</v>
      </c>
      <c r="B34" s="1"/>
      <c r="C34" s="70">
        <f t="shared" si="0"/>
        <v>0</v>
      </c>
      <c r="D34" s="3"/>
      <c r="E34" s="69"/>
      <c r="F34" s="69"/>
      <c r="G34" s="69"/>
      <c r="H34" s="69"/>
      <c r="I34" s="69"/>
      <c r="J34" s="69"/>
      <c r="K34" s="69"/>
      <c r="L34" s="69"/>
      <c r="M34" s="69"/>
      <c r="N34" s="69"/>
    </row>
    <row r="35" spans="1:14" ht="18.75" customHeight="1" thickBot="1" x14ac:dyDescent="0.25">
      <c r="A35" s="11" t="str">
        <f>ROW(A35) -4 &amp; ". " &amp; A$2 &amp; " " &amp; Zusammenfassung!$D$9</f>
        <v>31. Mai 2024</v>
      </c>
      <c r="B35" s="2"/>
      <c r="C35" s="70">
        <f t="shared" si="0"/>
        <v>0</v>
      </c>
      <c r="D35" s="4"/>
      <c r="E35" s="69"/>
      <c r="F35" s="69"/>
      <c r="G35" s="69"/>
      <c r="H35" s="69"/>
      <c r="I35" s="69"/>
      <c r="J35" s="69"/>
      <c r="K35" s="69"/>
      <c r="L35" s="69"/>
      <c r="M35" s="69"/>
      <c r="N35" s="69"/>
    </row>
    <row r="36" spans="1:14" ht="18.75" customHeight="1" thickTop="1" x14ac:dyDescent="0.2">
      <c r="A36" s="9" t="s">
        <v>3</v>
      </c>
      <c r="B36" s="10">
        <f>SUM(B5:B35)</f>
        <v>0</v>
      </c>
      <c r="C36" s="10">
        <f>SUM(C5:C35)</f>
        <v>0</v>
      </c>
      <c r="D36" s="10"/>
      <c r="E36" s="68">
        <f>SUM(E5:E35)</f>
        <v>0</v>
      </c>
      <c r="F36" s="68">
        <f t="shared" ref="F36:N36" si="1">SUM(F5:F35)</f>
        <v>0</v>
      </c>
      <c r="G36" s="68">
        <f t="shared" si="1"/>
        <v>0</v>
      </c>
      <c r="H36" s="68">
        <f t="shared" si="1"/>
        <v>0</v>
      </c>
      <c r="I36" s="68">
        <f t="shared" si="1"/>
        <v>0</v>
      </c>
      <c r="J36" s="68">
        <f t="shared" si="1"/>
        <v>0</v>
      </c>
      <c r="K36" s="68">
        <f t="shared" si="1"/>
        <v>0</v>
      </c>
      <c r="L36" s="68">
        <f t="shared" si="1"/>
        <v>0</v>
      </c>
      <c r="M36" s="68">
        <f t="shared" si="1"/>
        <v>0</v>
      </c>
      <c r="N36"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5"/>
  <sheetViews>
    <sheetView showGridLines="0" zoomScaleNormal="100" workbookViewId="0">
      <selection activeCell="D17" sqref="D17"/>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7" t="str">
        <f>Zusammenfassung!A1</f>
        <v>Lohnkosten- und Arbeitszeiterfassung 2024 - Name</v>
      </c>
      <c r="B1" s="157"/>
      <c r="C1" s="157"/>
      <c r="D1" s="157"/>
    </row>
    <row r="2" spans="1:14" ht="18.75" customHeight="1" x14ac:dyDescent="0.2">
      <c r="A2" s="185" t="s">
        <v>9</v>
      </c>
      <c r="B2" s="185"/>
      <c r="C2" s="185"/>
      <c r="D2" s="18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Juni 2024</v>
      </c>
      <c r="B5" s="1"/>
      <c r="C5" s="70">
        <f>SUM(E5:N5)</f>
        <v>0</v>
      </c>
      <c r="D5" s="3"/>
      <c r="E5" s="69"/>
      <c r="F5" s="69"/>
      <c r="G5" s="69"/>
      <c r="H5" s="69"/>
      <c r="I5" s="69"/>
      <c r="J5" s="69"/>
      <c r="K5" s="69"/>
      <c r="L5" s="69"/>
      <c r="M5" s="69"/>
      <c r="N5" s="69"/>
    </row>
    <row r="6" spans="1:14" ht="18.75" customHeight="1" x14ac:dyDescent="0.2">
      <c r="A6" s="11" t="str">
        <f>ROW(A6) -4 &amp; ". " &amp; A$2 &amp; " " &amp; Zusammenfassung!$D$9</f>
        <v>2. Juni 2024</v>
      </c>
      <c r="B6" s="1"/>
      <c r="C6" s="70">
        <f t="shared" ref="C6:C34" si="0">SUM(E6:N6)</f>
        <v>0</v>
      </c>
      <c r="D6" s="3"/>
      <c r="E6" s="69"/>
      <c r="F6" s="69"/>
      <c r="G6" s="69"/>
      <c r="H6" s="69"/>
      <c r="I6" s="69"/>
      <c r="J6" s="69"/>
      <c r="K6" s="69"/>
      <c r="L6" s="69"/>
      <c r="M6" s="69"/>
      <c r="N6" s="69"/>
    </row>
    <row r="7" spans="1:14" ht="18.75" customHeight="1" x14ac:dyDescent="0.2">
      <c r="A7" s="11" t="str">
        <f>ROW(A7) -4 &amp; ". " &amp; A$2 &amp; " " &amp; Zusammenfassung!$D$9</f>
        <v>3. Juni 2024</v>
      </c>
      <c r="B7" s="1"/>
      <c r="C7" s="70">
        <f t="shared" si="0"/>
        <v>0</v>
      </c>
      <c r="D7" s="3"/>
      <c r="E7" s="69"/>
      <c r="F7" s="69"/>
      <c r="G7" s="69"/>
      <c r="H7" s="69"/>
      <c r="I7" s="69"/>
      <c r="J7" s="69"/>
      <c r="K7" s="69"/>
      <c r="L7" s="69"/>
      <c r="M7" s="69"/>
      <c r="N7" s="69"/>
    </row>
    <row r="8" spans="1:14" ht="18.75" customHeight="1" x14ac:dyDescent="0.2">
      <c r="A8" s="11" t="str">
        <f>ROW(A8) -4 &amp; ". " &amp; A$2 &amp; " " &amp; Zusammenfassung!$D$9</f>
        <v>4. Juni 2024</v>
      </c>
      <c r="B8" s="1"/>
      <c r="C8" s="70">
        <f t="shared" si="0"/>
        <v>0</v>
      </c>
      <c r="D8" s="3"/>
      <c r="E8" s="69"/>
      <c r="F8" s="69"/>
      <c r="G8" s="69"/>
      <c r="H8" s="69"/>
      <c r="I8" s="69"/>
      <c r="J8" s="69"/>
      <c r="K8" s="69"/>
      <c r="L8" s="69"/>
      <c r="M8" s="69"/>
      <c r="N8" s="69"/>
    </row>
    <row r="9" spans="1:14" ht="18.75" customHeight="1" x14ac:dyDescent="0.2">
      <c r="A9" s="11" t="str">
        <f>ROW(A9) -4 &amp; ". " &amp; A$2 &amp; " " &amp; Zusammenfassung!$D$9</f>
        <v>5. Juni 2024</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Juni 2024</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Juni 2024</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Juni 2024</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Juni 2024</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Juni 2024</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Juni 2024</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Juni 2024</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Juni 2024</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Juni 2024</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Juni 2024</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Juni 2024</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Juni 2024</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Juni 2024</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Juni 2024</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Juni 2024</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Juni 2024</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Juni 2024</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Juni 2024</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Juni 2024</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Juni 2024</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Juni 2024</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Juni 2024</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Juni 2024</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Juni 2024</v>
      </c>
      <c r="B33" s="1"/>
      <c r="C33" s="70">
        <f t="shared" si="0"/>
        <v>0</v>
      </c>
      <c r="D33" s="3"/>
      <c r="E33" s="69"/>
      <c r="F33" s="69"/>
      <c r="G33" s="69"/>
      <c r="H33" s="69"/>
      <c r="I33" s="69"/>
      <c r="J33" s="69"/>
      <c r="K33" s="69"/>
      <c r="L33" s="69"/>
      <c r="M33" s="69"/>
      <c r="N33" s="69"/>
    </row>
    <row r="34" spans="1:14" ht="18.75" customHeight="1" thickBot="1" x14ac:dyDescent="0.25">
      <c r="A34" s="11" t="str">
        <f>ROW(A34) -4 &amp; ". " &amp; A$2 &amp; " " &amp; Zusammenfassung!$D$9</f>
        <v>30. Juni 2024</v>
      </c>
      <c r="B34" s="1"/>
      <c r="C34" s="70">
        <f t="shared" si="0"/>
        <v>0</v>
      </c>
      <c r="D34" s="3"/>
      <c r="E34" s="69"/>
      <c r="F34" s="69"/>
      <c r="G34" s="69"/>
      <c r="H34" s="69"/>
      <c r="I34" s="69"/>
      <c r="J34" s="69"/>
      <c r="K34" s="69"/>
      <c r="L34" s="69"/>
      <c r="M34" s="69"/>
      <c r="N34" s="69"/>
    </row>
    <row r="35" spans="1:14" ht="18.75" customHeight="1" thickTop="1" x14ac:dyDescent="0.2">
      <c r="A35" s="9" t="s">
        <v>3</v>
      </c>
      <c r="B35" s="10">
        <f>SUM(B5:B34)</f>
        <v>0</v>
      </c>
      <c r="C35" s="10">
        <f>SUM(C5:C34)</f>
        <v>0</v>
      </c>
      <c r="D35" s="10"/>
      <c r="E35" s="68">
        <f t="shared" ref="E35:N35" si="1">SUM(E5:E34)</f>
        <v>0</v>
      </c>
      <c r="F35" s="68">
        <f t="shared" si="1"/>
        <v>0</v>
      </c>
      <c r="G35" s="68">
        <f t="shared" si="1"/>
        <v>0</v>
      </c>
      <c r="H35" s="68">
        <f t="shared" si="1"/>
        <v>0</v>
      </c>
      <c r="I35" s="68">
        <f t="shared" si="1"/>
        <v>0</v>
      </c>
      <c r="J35" s="68">
        <f t="shared" si="1"/>
        <v>0</v>
      </c>
      <c r="K35" s="68">
        <f t="shared" si="1"/>
        <v>0</v>
      </c>
      <c r="L35" s="68">
        <f t="shared" si="1"/>
        <v>0</v>
      </c>
      <c r="M35" s="68">
        <f t="shared" si="1"/>
        <v>0</v>
      </c>
      <c r="N35"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6"/>
  <sheetViews>
    <sheetView showGridLines="0" zoomScaleNormal="100" workbookViewId="0">
      <selection activeCell="B5" sqref="B5"/>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7" t="str">
        <f>Zusammenfassung!A1</f>
        <v>Lohnkosten- und Arbeitszeiterfassung 2024 - Name</v>
      </c>
      <c r="B1" s="157"/>
      <c r="C1" s="157"/>
      <c r="D1" s="157"/>
    </row>
    <row r="2" spans="1:14" ht="18.75" customHeight="1" x14ac:dyDescent="0.2">
      <c r="A2" s="185" t="s">
        <v>10</v>
      </c>
      <c r="B2" s="185"/>
      <c r="C2" s="185"/>
      <c r="D2" s="18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Juli 2024</v>
      </c>
      <c r="B5" s="1"/>
      <c r="C5" s="70">
        <f>SUM(E5:N5)</f>
        <v>0</v>
      </c>
      <c r="D5" s="3"/>
      <c r="E5" s="69"/>
      <c r="F5" s="69"/>
      <c r="G5" s="69"/>
      <c r="H5" s="69"/>
      <c r="I5" s="69"/>
      <c r="J5" s="69"/>
      <c r="K5" s="69"/>
      <c r="L5" s="69"/>
      <c r="M5" s="69"/>
      <c r="N5" s="69"/>
    </row>
    <row r="6" spans="1:14" ht="18.75" customHeight="1" x14ac:dyDescent="0.2">
      <c r="A6" s="11" t="str">
        <f>ROW(A6) -4 &amp; ". " &amp; A$2 &amp; " " &amp; Zusammenfassung!$D$9</f>
        <v>2. Juli 2024</v>
      </c>
      <c r="B6" s="1"/>
      <c r="C6" s="70">
        <f t="shared" ref="C6:C35" si="0">SUM(E6:N6)</f>
        <v>0</v>
      </c>
      <c r="D6" s="3"/>
      <c r="E6" s="69"/>
      <c r="F6" s="69"/>
      <c r="G6" s="69"/>
      <c r="H6" s="69"/>
      <c r="I6" s="69"/>
      <c r="J6" s="69"/>
      <c r="K6" s="69"/>
      <c r="L6" s="69"/>
      <c r="M6" s="69"/>
      <c r="N6" s="69"/>
    </row>
    <row r="7" spans="1:14" ht="18.75" customHeight="1" x14ac:dyDescent="0.2">
      <c r="A7" s="11" t="str">
        <f>ROW(A7) -4 &amp; ". " &amp; A$2 &amp; " " &amp; Zusammenfassung!$D$9</f>
        <v>3. Juli 2024</v>
      </c>
      <c r="B7" s="1"/>
      <c r="C7" s="70">
        <f t="shared" si="0"/>
        <v>0</v>
      </c>
      <c r="D7" s="3"/>
      <c r="E7" s="69"/>
      <c r="F7" s="69"/>
      <c r="G7" s="69"/>
      <c r="H7" s="69"/>
      <c r="I7" s="69"/>
      <c r="J7" s="69"/>
      <c r="K7" s="69"/>
      <c r="L7" s="69"/>
      <c r="M7" s="69"/>
      <c r="N7" s="69"/>
    </row>
    <row r="8" spans="1:14" ht="18.75" customHeight="1" x14ac:dyDescent="0.2">
      <c r="A8" s="11" t="str">
        <f>ROW(A8) -4 &amp; ". " &amp; A$2 &amp; " " &amp; Zusammenfassung!$D$9</f>
        <v>4. Juli 2024</v>
      </c>
      <c r="B8" s="1"/>
      <c r="C8" s="70">
        <f t="shared" si="0"/>
        <v>0</v>
      </c>
      <c r="D8" s="3"/>
      <c r="E8" s="69"/>
      <c r="F8" s="69"/>
      <c r="G8" s="69"/>
      <c r="H8" s="69"/>
      <c r="I8" s="69"/>
      <c r="J8" s="69"/>
      <c r="K8" s="69"/>
      <c r="L8" s="69"/>
      <c r="M8" s="69"/>
      <c r="N8" s="69"/>
    </row>
    <row r="9" spans="1:14" ht="18.75" customHeight="1" x14ac:dyDescent="0.2">
      <c r="A9" s="11" t="str">
        <f>ROW(A9) -4 &amp; ". " &amp; A$2 &amp; " " &amp; Zusammenfassung!$D$9</f>
        <v>5. Juli 2024</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Juli 2024</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Juli 2024</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Juli 2024</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Juli 2024</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Juli 2024</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Juli 2024</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Juli 2024</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Juli 2024</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Juli 2024</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Juli 2024</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Juli 2024</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Juli 2024</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Juli 2024</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Juli 2024</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Juli 2024</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Juli 2024</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Juli 2024</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Juli 2024</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Juli 2024</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Juli 2024</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Juli 2024</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Juli 2024</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Juli 2024</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Juli 2024</v>
      </c>
      <c r="B33" s="1"/>
      <c r="C33" s="70">
        <f t="shared" si="0"/>
        <v>0</v>
      </c>
      <c r="D33" s="3"/>
      <c r="E33" s="69"/>
      <c r="F33" s="69"/>
      <c r="G33" s="69"/>
      <c r="H33" s="69"/>
      <c r="I33" s="69"/>
      <c r="J33" s="69"/>
      <c r="K33" s="69"/>
      <c r="L33" s="69"/>
      <c r="M33" s="69"/>
      <c r="N33" s="69"/>
    </row>
    <row r="34" spans="1:14" ht="18.75" customHeight="1" x14ac:dyDescent="0.2">
      <c r="A34" s="11" t="str">
        <f>ROW(A34) -4 &amp; ". " &amp; A$2 &amp; " " &amp; Zusammenfassung!$D$9</f>
        <v>30. Juli 2024</v>
      </c>
      <c r="B34" s="1"/>
      <c r="C34" s="70">
        <f t="shared" si="0"/>
        <v>0</v>
      </c>
      <c r="D34" s="3"/>
      <c r="E34" s="69"/>
      <c r="F34" s="69"/>
      <c r="G34" s="69"/>
      <c r="H34" s="69"/>
      <c r="I34" s="69"/>
      <c r="J34" s="69"/>
      <c r="K34" s="69"/>
      <c r="L34" s="69"/>
      <c r="M34" s="69"/>
      <c r="N34" s="69"/>
    </row>
    <row r="35" spans="1:14" ht="18.75" customHeight="1" thickBot="1" x14ac:dyDescent="0.25">
      <c r="A35" s="11" t="str">
        <f>ROW(A35) -4 &amp; ". " &amp; A$2 &amp; " " &amp; Zusammenfassung!$D$9</f>
        <v>31. Juli 2024</v>
      </c>
      <c r="B35" s="2"/>
      <c r="C35" s="70">
        <f t="shared" si="0"/>
        <v>0</v>
      </c>
      <c r="D35" s="4"/>
      <c r="E35" s="69"/>
      <c r="F35" s="69"/>
      <c r="G35" s="69"/>
      <c r="H35" s="69"/>
      <c r="I35" s="69"/>
      <c r="J35" s="69"/>
      <c r="K35" s="69"/>
      <c r="L35" s="69"/>
      <c r="M35" s="69"/>
      <c r="N35" s="69"/>
    </row>
    <row r="36" spans="1:14" ht="18.75" customHeight="1" thickTop="1" x14ac:dyDescent="0.2">
      <c r="A36" s="9" t="s">
        <v>3</v>
      </c>
      <c r="B36" s="10">
        <f>SUM(B5:B35)</f>
        <v>0</v>
      </c>
      <c r="C36" s="10">
        <f>SUM(C5:C35)</f>
        <v>0</v>
      </c>
      <c r="D36" s="10"/>
      <c r="E36" s="68">
        <f>SUM(E5:E35)</f>
        <v>0</v>
      </c>
      <c r="F36" s="68">
        <f t="shared" ref="F36:N36" si="1">SUM(F5:F35)</f>
        <v>0</v>
      </c>
      <c r="G36" s="68">
        <f t="shared" si="1"/>
        <v>0</v>
      </c>
      <c r="H36" s="68">
        <f t="shared" si="1"/>
        <v>0</v>
      </c>
      <c r="I36" s="68">
        <f t="shared" si="1"/>
        <v>0</v>
      </c>
      <c r="J36" s="68">
        <f t="shared" si="1"/>
        <v>0</v>
      </c>
      <c r="K36" s="68">
        <f t="shared" si="1"/>
        <v>0</v>
      </c>
      <c r="L36" s="68">
        <f t="shared" si="1"/>
        <v>0</v>
      </c>
      <c r="M36" s="68">
        <f t="shared" si="1"/>
        <v>0</v>
      </c>
      <c r="N36"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6"/>
  <sheetViews>
    <sheetView showGridLines="0" zoomScaleNormal="100" workbookViewId="0">
      <selection activeCell="B5" sqref="B5"/>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7" t="str">
        <f>Zusammenfassung!A1</f>
        <v>Lohnkosten- und Arbeitszeiterfassung 2024 - Name</v>
      </c>
      <c r="B1" s="157"/>
      <c r="C1" s="157"/>
      <c r="D1" s="157"/>
    </row>
    <row r="2" spans="1:14" ht="18.75" customHeight="1" x14ac:dyDescent="0.2">
      <c r="A2" s="185" t="s">
        <v>11</v>
      </c>
      <c r="B2" s="185"/>
      <c r="C2" s="185"/>
      <c r="D2" s="18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August 2024</v>
      </c>
      <c r="B5" s="1"/>
      <c r="C5" s="70">
        <f>SUM(E5:N5)</f>
        <v>0</v>
      </c>
      <c r="D5" s="3"/>
      <c r="E5" s="69"/>
      <c r="F5" s="69"/>
      <c r="G5" s="69"/>
      <c r="H5" s="69"/>
      <c r="I5" s="69"/>
      <c r="J5" s="69"/>
      <c r="K5" s="69"/>
      <c r="L5" s="69"/>
      <c r="M5" s="69"/>
      <c r="N5" s="69"/>
    </row>
    <row r="6" spans="1:14" ht="18.75" customHeight="1" x14ac:dyDescent="0.2">
      <c r="A6" s="11" t="str">
        <f>ROW(A6) -4 &amp; ". " &amp; A$2 &amp; " " &amp; Zusammenfassung!$D$9</f>
        <v>2. August 2024</v>
      </c>
      <c r="B6" s="1"/>
      <c r="C6" s="70">
        <f t="shared" ref="C6:C35" si="0">SUM(E6:N6)</f>
        <v>0</v>
      </c>
      <c r="D6" s="3"/>
      <c r="E6" s="69"/>
      <c r="F6" s="69"/>
      <c r="G6" s="69"/>
      <c r="H6" s="69"/>
      <c r="I6" s="69"/>
      <c r="J6" s="69"/>
      <c r="K6" s="69"/>
      <c r="L6" s="69"/>
      <c r="M6" s="69"/>
      <c r="N6" s="69"/>
    </row>
    <row r="7" spans="1:14" ht="18.75" customHeight="1" x14ac:dyDescent="0.2">
      <c r="A7" s="11" t="str">
        <f>ROW(A7) -4 &amp; ". " &amp; A$2 &amp; " " &amp; Zusammenfassung!$D$9</f>
        <v>3. August 2024</v>
      </c>
      <c r="B7" s="1"/>
      <c r="C7" s="70">
        <f t="shared" si="0"/>
        <v>0</v>
      </c>
      <c r="D7" s="3"/>
      <c r="E7" s="69"/>
      <c r="F7" s="69"/>
      <c r="G7" s="69"/>
      <c r="H7" s="69"/>
      <c r="I7" s="69"/>
      <c r="J7" s="69"/>
      <c r="K7" s="69"/>
      <c r="L7" s="69"/>
      <c r="M7" s="69"/>
      <c r="N7" s="69"/>
    </row>
    <row r="8" spans="1:14" ht="18.75" customHeight="1" x14ac:dyDescent="0.2">
      <c r="A8" s="11" t="str">
        <f>ROW(A8) -4 &amp; ". " &amp; A$2 &amp; " " &amp; Zusammenfassung!$D$9</f>
        <v>4. August 2024</v>
      </c>
      <c r="B8" s="1"/>
      <c r="C8" s="70">
        <f t="shared" si="0"/>
        <v>0</v>
      </c>
      <c r="D8" s="3"/>
      <c r="E8" s="69"/>
      <c r="F8" s="69"/>
      <c r="G8" s="69"/>
      <c r="H8" s="69"/>
      <c r="I8" s="69"/>
      <c r="J8" s="69"/>
      <c r="K8" s="69"/>
      <c r="L8" s="69"/>
      <c r="M8" s="69"/>
      <c r="N8" s="69"/>
    </row>
    <row r="9" spans="1:14" ht="18.75" customHeight="1" x14ac:dyDescent="0.2">
      <c r="A9" s="11" t="str">
        <f>ROW(A9) -4 &amp; ". " &amp; A$2 &amp; " " &amp; Zusammenfassung!$D$9</f>
        <v>5. August 2024</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August 2024</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August 2024</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August 2024</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August 2024</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August 2024</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August 2024</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August 2024</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August 2024</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August 2024</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August 2024</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August 2024</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August 2024</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August 2024</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August 2024</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August 2024</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August 2024</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August 2024</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August 2024</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August 2024</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August 2024</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August 2024</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August 2024</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August 2024</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August 2024</v>
      </c>
      <c r="B33" s="1"/>
      <c r="C33" s="70">
        <f t="shared" si="0"/>
        <v>0</v>
      </c>
      <c r="D33" s="3"/>
      <c r="E33" s="69"/>
      <c r="F33" s="69"/>
      <c r="G33" s="69"/>
      <c r="H33" s="69"/>
      <c r="I33" s="69"/>
      <c r="J33" s="69"/>
      <c r="K33" s="69"/>
      <c r="L33" s="69"/>
      <c r="M33" s="69"/>
      <c r="N33" s="69"/>
    </row>
    <row r="34" spans="1:14" ht="18.75" customHeight="1" x14ac:dyDescent="0.2">
      <c r="A34" s="11" t="str">
        <f>ROW(A34) -4 &amp; ". " &amp; A$2 &amp; " " &amp; Zusammenfassung!$D$9</f>
        <v>30. August 2024</v>
      </c>
      <c r="B34" s="1"/>
      <c r="C34" s="70">
        <f t="shared" si="0"/>
        <v>0</v>
      </c>
      <c r="D34" s="3"/>
      <c r="E34" s="69"/>
      <c r="F34" s="69"/>
      <c r="G34" s="69"/>
      <c r="H34" s="69"/>
      <c r="I34" s="69"/>
      <c r="J34" s="69"/>
      <c r="K34" s="69"/>
      <c r="L34" s="69"/>
      <c r="M34" s="69"/>
      <c r="N34" s="69"/>
    </row>
    <row r="35" spans="1:14" ht="18.75" customHeight="1" thickBot="1" x14ac:dyDescent="0.25">
      <c r="A35" s="11" t="str">
        <f>ROW(A35) -4 &amp; ". " &amp; A$2 &amp; " " &amp; Zusammenfassung!$D$9</f>
        <v>31. August 2024</v>
      </c>
      <c r="B35" s="2"/>
      <c r="C35" s="70">
        <f t="shared" si="0"/>
        <v>0</v>
      </c>
      <c r="D35" s="4"/>
      <c r="E35" s="69"/>
      <c r="F35" s="69"/>
      <c r="G35" s="69"/>
      <c r="H35" s="69"/>
      <c r="I35" s="69"/>
      <c r="J35" s="69"/>
      <c r="K35" s="69"/>
      <c r="L35" s="69"/>
      <c r="M35" s="69"/>
      <c r="N35" s="69"/>
    </row>
    <row r="36" spans="1:14" ht="18.75" customHeight="1" thickTop="1" x14ac:dyDescent="0.2">
      <c r="A36" s="9" t="s">
        <v>3</v>
      </c>
      <c r="B36" s="10">
        <f>SUM(B5:B35)</f>
        <v>0</v>
      </c>
      <c r="C36" s="10">
        <f>SUM(C5:C35)</f>
        <v>0</v>
      </c>
      <c r="D36" s="10"/>
      <c r="E36" s="68">
        <f>SUM(E5:E35)</f>
        <v>0</v>
      </c>
      <c r="F36" s="68">
        <f t="shared" ref="F36:N36" si="1">SUM(F5:F35)</f>
        <v>0</v>
      </c>
      <c r="G36" s="68">
        <f t="shared" si="1"/>
        <v>0</v>
      </c>
      <c r="H36" s="68">
        <f t="shared" si="1"/>
        <v>0</v>
      </c>
      <c r="I36" s="68">
        <f t="shared" si="1"/>
        <v>0</v>
      </c>
      <c r="J36" s="68">
        <f t="shared" si="1"/>
        <v>0</v>
      </c>
      <c r="K36" s="68">
        <f t="shared" si="1"/>
        <v>0</v>
      </c>
      <c r="L36" s="68">
        <f t="shared" si="1"/>
        <v>0</v>
      </c>
      <c r="M36" s="68">
        <f t="shared" si="1"/>
        <v>0</v>
      </c>
      <c r="N36"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13</vt:i4>
      </vt:variant>
    </vt:vector>
  </HeadingPairs>
  <TitlesOfParts>
    <vt:vector size="27" baseType="lpstr">
      <vt:lpstr>Zusammenfassung</vt:lpstr>
      <vt:lpstr>1</vt:lpstr>
      <vt:lpstr>2</vt:lpstr>
      <vt:lpstr>3</vt:lpstr>
      <vt:lpstr>4</vt:lpstr>
      <vt:lpstr>5</vt:lpstr>
      <vt:lpstr>6</vt:lpstr>
      <vt:lpstr>7</vt:lpstr>
      <vt:lpstr>8</vt:lpstr>
      <vt:lpstr>9</vt:lpstr>
      <vt:lpstr>10</vt:lpstr>
      <vt:lpstr>11</vt:lpstr>
      <vt:lpstr>12</vt:lpstr>
      <vt:lpstr>HT</vt:lpstr>
      <vt:lpstr>'1'!Druckbereich</vt:lpstr>
      <vt:lpstr>'10'!Druckbereich</vt:lpstr>
      <vt:lpstr>'11'!Druckbereich</vt:lpstr>
      <vt:lpstr>'12'!Druckbereich</vt:lpstr>
      <vt:lpstr>'2'!Druckbereich</vt:lpstr>
      <vt:lpstr>'3'!Druckbereich</vt:lpstr>
      <vt:lpstr>'4'!Druckbereich</vt:lpstr>
      <vt:lpstr>'5'!Druckbereich</vt:lpstr>
      <vt:lpstr>'6'!Druckbereich</vt:lpstr>
      <vt:lpstr>'7'!Druckbereich</vt:lpstr>
      <vt:lpstr>'8'!Druckbereich</vt:lpstr>
      <vt:lpstr>'9'!Druckbereich</vt:lpstr>
      <vt:lpstr>Zusammenfassung!Druckbereich</vt:lpstr>
    </vt:vector>
  </TitlesOfParts>
  <Company>Österreichischer Integrationsfonds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Lohnkosten- und Arbeitszeiterfassung mit Maßnahmen</dc:title>
  <dc:creator>Martina Kreißl</dc:creator>
  <cp:lastModifiedBy>REGNER, Judith</cp:lastModifiedBy>
  <cp:lastPrinted>2024-02-06T18:58:30Z</cp:lastPrinted>
  <dcterms:created xsi:type="dcterms:W3CDTF">2016-08-30T10:48:36Z</dcterms:created>
  <dcterms:modified xsi:type="dcterms:W3CDTF">2024-05-27T06:40:15Z</dcterms:modified>
</cp:coreProperties>
</file>