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DieseArbeitsmappe" defaultThemeVersion="124226"/>
  <mc:AlternateContent xmlns:mc="http://schemas.openxmlformats.org/markup-compatibility/2006">
    <mc:Choice Requires="x15">
      <x15ac:absPath xmlns:x15ac="http://schemas.microsoft.com/office/spreadsheetml/2010/11/ac" url="C:\Users\MOEMAN\Downloads\Förderaufruf Stabstelle Religionsfreiheit\"/>
    </mc:Choice>
  </mc:AlternateContent>
  <bookViews>
    <workbookView xWindow="0" yWindow="0" windowWidth="20745" windowHeight="11760" tabRatio="915" activeTab="1"/>
  </bookViews>
  <sheets>
    <sheet name="Überblick" sheetId="35" r:id="rId1"/>
    <sheet name="Projekteinnahmen" sheetId="37" r:id="rId2"/>
    <sheet name="Reisekosten" sheetId="36" r:id="rId3"/>
    <sheet name="Sachkosten" sheetId="34" r:id="rId4"/>
    <sheet name="Ausgaben pro Maßnahme" sheetId="42" r:id="rId5"/>
  </sheets>
  <externalReferences>
    <externalReference r:id="rId6"/>
  </externalReferences>
  <definedNames>
    <definedName name="A_Ja_Nein_Liste">[1]sysAuswahl!$A$5:$A$6</definedName>
    <definedName name="A_Ja_Nein_Rev">[1]sysAuswahl!$F$5:$G$7</definedName>
    <definedName name="A_Ja_Nein_Wert">[1]sysAuswahl!$C$5:$D$7</definedName>
    <definedName name="A_MASSN_Liste">[1]sysAuswahl!$A$23:$A$31</definedName>
    <definedName name="A_MASSN_Rev">[1]sysAuswahl!$F$23:$G$32</definedName>
    <definedName name="A_MASSN_Wert">[1]sysAuswahl!$C$23:$D$32</definedName>
    <definedName name="A_ProjArt_Liste">[1]sysAuswahl!$A$14:$A$16</definedName>
    <definedName name="_xlnm.Print_Area" localSheetId="4">'Ausgaben pro Maßnahme'!$C$3:$G$48,'Ausgaben pro Maßnahme'!$C$50:$G$93</definedName>
    <definedName name="_xlnm.Print_Area" localSheetId="1">Projekteinnahmen!$C$3:$E$47</definedName>
    <definedName name="_xlnm.Print_Area" localSheetId="2">Reisekosten!$C$3:$G$18</definedName>
    <definedName name="_xlnm.Print_Area" localSheetId="3">Sachkosten!$C$3:$G$65</definedName>
    <definedName name="_xlnm.Print_Area" localSheetId="0">Überblick!$C$3:$G$44</definedName>
    <definedName name="F_FondsBez">[1]Eingabe_1_bis_4!$F$15</definedName>
    <definedName name="F_Massnahme">[1]Eingabe_1_bis_4!$F$19</definedName>
    <definedName name="F_MONSYS_Aktenzeichen">[1]Eingabe_1_bis_4!$F$7</definedName>
    <definedName name="F_MONSYS_Eingangsdatum">[1]Eingabe_1_bis_4!$F$5</definedName>
    <definedName name="F_MONSYS_eingegangenBei">[1]Eingabe_1_bis_4!$F$4</definedName>
    <definedName name="F_MONSYS_FassungVom">[1]Eingabe_1_bis_4!$F$6</definedName>
    <definedName name="F_MONSYS_Projektcode">[1]Eingabe_1_bis_4!$F$9</definedName>
    <definedName name="F_MONSYS_Vertragsnummer">[1]Eingabe_1_bis_4!$F$8</definedName>
    <definedName name="F_PA1_Ansprech">[1]Eingabe_5!$F$20</definedName>
    <definedName name="F_PA1_Email">[1]Eingabe_5!$F$26</definedName>
    <definedName name="F_PA1_Fax">[1]Eingabe_5!$F$24</definedName>
    <definedName name="F_PA1_Telefon">[1]Eingabe_5!$F$22</definedName>
    <definedName name="F_PA2_Ansprech">[1]Eingabe_5!$F$44</definedName>
    <definedName name="F_PA2_Email">[1]Eingabe_5!$F$50</definedName>
    <definedName name="F_PA2_Fax">[1]Eingabe_5!$F$48</definedName>
    <definedName name="F_PA2_Telefon">[1]Eingabe_5!$F$46</definedName>
    <definedName name="F_PK_KACode_L00">[1]Eingabe_6!$F$48</definedName>
    <definedName name="F_PK_KACode_L01">[1]Eingabe_6!$F$52</definedName>
    <definedName name="F_PK_KACode_L02">[1]Eingabe_6!$F$56</definedName>
    <definedName name="F_PK_KACode_L03">[1]Eingabe_6!$F$60</definedName>
    <definedName name="F_PK_KACode_L04">[1]Eingabe_6!$F$64</definedName>
    <definedName name="F_PK_KACode_L05">[1]Eingabe_6!$F$68</definedName>
    <definedName name="F_PK_KACode_L06">[1]Eingabe_6!$F$72</definedName>
    <definedName name="F_PK_KACode_L07">[1]Eingabe_6!$F$76</definedName>
    <definedName name="F_PK_KACode_L08">[1]Eingabe_6!$F$80</definedName>
    <definedName name="F_PK_KACode_L09">[1]Eingabe_6!$F$84</definedName>
    <definedName name="F_PK_PK_Notiz_L00">[1]Eingabe_6!$F$50</definedName>
    <definedName name="F_PK_PK_Notiz_L01">[1]Eingabe_6!$F$54</definedName>
    <definedName name="F_PK_PK_Notiz_L02">[1]Eingabe_6!$F$58</definedName>
    <definedName name="F_PK_PK_Notiz_L03">[1]Eingabe_6!$F$62</definedName>
    <definedName name="F_PK_PK_Notiz_L04">[1]Eingabe_6!$F$66</definedName>
    <definedName name="F_PK_PK_Notiz_L05">[1]Eingabe_6!$F$70</definedName>
    <definedName name="F_PK_PK_Notiz_L06">[1]Eingabe_6!$F$74</definedName>
    <definedName name="F_PK_PK_Notiz_L07">[1]Eingabe_6!$F$78</definedName>
    <definedName name="F_PK_PK_Notiz_L08">[1]Eingabe_6!$F$82</definedName>
    <definedName name="F_PK_PK_Notiz_L09">[1]Eingabe_6!$F$86</definedName>
    <definedName name="F_PK_Z01">[1]Eingabe_6!$F$34</definedName>
    <definedName name="F_PK_Z02">[1]Eingabe_6!$F$36</definedName>
    <definedName name="F_PK_Z03">[1]Eingabe_6!$F$38</definedName>
    <definedName name="F_PK_Z04">[1]Eingabe_6!$F$40</definedName>
    <definedName name="F_PR_AZVFS">[1]Eingabe_1_bis_4!$F$25</definedName>
    <definedName name="F_PR_FEAnsprech">[1]Eingabe_1_bis_4!$F$71</definedName>
    <definedName name="F_PR_FEAnsprech_Email">[1]Eingabe_1_bis_4!$F$77</definedName>
    <definedName name="F_PR_FEAnsprech_Fax">[1]Eingabe_1_bis_4!$F$75</definedName>
    <definedName name="F_PR_FEAnsprech_Telefon">[1]Eingabe_1_bis_4!$F$73</definedName>
    <definedName name="F_PR_FEBLZ">[1]Eingabe_1_bis_4!$F$87</definedName>
    <definedName name="F_PR_FEKontonr">[1]Eingabe_1_bis_4!$F$85</definedName>
    <definedName name="F_PR_FeMWST">[1]Eingabe_1_bis_4!$F$61</definedName>
    <definedName name="F_PR_FEZeichBerecht">[1]Eingabe_1_bis_4!$F$57</definedName>
    <definedName name="F_PR_Grenzland">[1]Eingabe_1_bis_4!$F$67</definedName>
    <definedName name="F_PR_Link">[1]Eingabe_1_bis_4!$F$81</definedName>
    <definedName name="F_PR_Projdf_anf">[1]Eingabe_6!$F$7</definedName>
    <definedName name="F_PR_Projdf_end">[1]Eingabe_6!$F$9</definedName>
    <definedName name="F_PR_Projektbeschreibung1">[1]Eingabe_6!$F$27</definedName>
    <definedName name="F_PR_Projektbeschreibung2">[1]Eingabe_6!$F$28</definedName>
    <definedName name="F_PR_Projinfo">[1]Eingabe_6!$F$25</definedName>
    <definedName name="F_PR_Projtitel">[1]Eingabe_1_bis_4!$F$23</definedName>
    <definedName name="F_PR_Standort">[1]Eingabe_6!$F$44</definedName>
    <definedName name="F_PR_Ziele">[1]Eingabe_6!$F$30</definedName>
    <definedName name="Maßnahmenbereich" localSheetId="1">#REF!</definedName>
    <definedName name="Maßnahmenbereich" localSheetId="2">#REF!</definedName>
    <definedName name="Maßnahmenbereich" localSheetId="3">#REF!</definedName>
    <definedName name="Maßnahmenbereich" localSheetId="0">#REF!</definedName>
    <definedName name="Maßnahmenbereich">#REF!</definedName>
    <definedName name="Version_Dok">[1]Version!$B$1</definedName>
  </definedNames>
  <calcPr calcId="162913"/>
</workbook>
</file>

<file path=xl/calcChain.xml><?xml version="1.0" encoding="utf-8"?>
<calcChain xmlns="http://schemas.openxmlformats.org/spreadsheetml/2006/main">
  <c r="F16" i="35" l="1"/>
  <c r="F88" i="42" l="1"/>
  <c r="F93" i="42" s="1"/>
  <c r="F79" i="42"/>
  <c r="F84" i="42" s="1"/>
  <c r="F70" i="42"/>
  <c r="F75" i="42" s="1"/>
  <c r="F61" i="42"/>
  <c r="F66" i="42" s="1"/>
  <c r="F52" i="42"/>
  <c r="F57" i="42" s="1"/>
  <c r="F43" i="42"/>
  <c r="F48" i="42" s="1"/>
  <c r="F34" i="42"/>
  <c r="F39" i="42" s="1"/>
  <c r="F25" i="42"/>
  <c r="F30" i="42" s="1"/>
  <c r="F16" i="42"/>
  <c r="F21" i="42" s="1"/>
  <c r="F39" i="35" l="1"/>
  <c r="F38" i="35"/>
  <c r="G63" i="34" l="1"/>
  <c r="G48" i="34"/>
  <c r="G33" i="34"/>
  <c r="G18" i="34"/>
  <c r="G65" i="34" l="1"/>
  <c r="F19" i="35"/>
  <c r="G45" i="42" l="1"/>
  <c r="G72" i="42"/>
  <c r="G27" i="42"/>
  <c r="G63" i="42"/>
  <c r="G54" i="42"/>
  <c r="G9" i="42"/>
  <c r="G81" i="42"/>
  <c r="G36" i="42"/>
  <c r="G90" i="42"/>
  <c r="G18" i="42"/>
  <c r="F40" i="35"/>
  <c r="F37" i="35"/>
  <c r="F36" i="35"/>
  <c r="F7" i="42"/>
  <c r="F12" i="42" s="1"/>
  <c r="D34" i="35"/>
  <c r="D43" i="35"/>
  <c r="D42" i="35"/>
  <c r="D41" i="35"/>
  <c r="D40" i="35"/>
  <c r="D39" i="35"/>
  <c r="D38" i="35"/>
  <c r="D37" i="35"/>
  <c r="D36" i="35"/>
  <c r="D35" i="35"/>
  <c r="D11" i="35"/>
  <c r="F21" i="35"/>
  <c r="E8" i="37"/>
  <c r="F26" i="35" s="1"/>
  <c r="E17" i="37"/>
  <c r="F27" i="35" s="1"/>
  <c r="E31" i="37"/>
  <c r="F28" i="35" s="1"/>
  <c r="E45" i="37"/>
  <c r="G18" i="36"/>
  <c r="F18" i="35"/>
  <c r="F41" i="35"/>
  <c r="F42" i="35"/>
  <c r="F35" i="35"/>
  <c r="E47" i="37" l="1"/>
  <c r="F29" i="35"/>
  <c r="F30" i="35" s="1"/>
  <c r="E30" i="35" s="1"/>
  <c r="G83" i="42"/>
  <c r="G11" i="42"/>
  <c r="G56" i="42"/>
  <c r="G29" i="42"/>
  <c r="G74" i="42"/>
  <c r="G47" i="42"/>
  <c r="G92" i="42"/>
  <c r="G20" i="42"/>
  <c r="G65" i="42"/>
  <c r="G38" i="42"/>
  <c r="G62" i="42"/>
  <c r="G71" i="42"/>
  <c r="G8" i="42"/>
  <c r="G80" i="42"/>
  <c r="G89" i="42"/>
  <c r="G17" i="42"/>
  <c r="G44" i="42"/>
  <c r="G53" i="42"/>
  <c r="G26" i="42"/>
  <c r="G35" i="42"/>
  <c r="G6" i="42"/>
  <c r="G78" i="42"/>
  <c r="G69" i="42"/>
  <c r="G42" i="42"/>
  <c r="G24" i="42"/>
  <c r="G87" i="42"/>
  <c r="G60" i="42"/>
  <c r="G33" i="42"/>
  <c r="G15" i="42"/>
  <c r="G51" i="42"/>
  <c r="F34" i="35"/>
  <c r="F43" i="35"/>
  <c r="F20" i="35"/>
  <c r="F44" i="35" l="1"/>
  <c r="G27" i="35"/>
  <c r="G29" i="35"/>
  <c r="G28" i="35"/>
  <c r="G10" i="42"/>
  <c r="G82" i="42"/>
  <c r="G64" i="42"/>
  <c r="G46" i="42"/>
  <c r="G28" i="42"/>
  <c r="G91" i="42"/>
  <c r="G73" i="42"/>
  <c r="G55" i="42"/>
  <c r="G37" i="42"/>
  <c r="G19" i="42"/>
  <c r="F17" i="35"/>
  <c r="F15" i="35" s="1"/>
  <c r="G26" i="35"/>
  <c r="G30" i="35"/>
  <c r="B47" i="35" l="1"/>
  <c r="F22" i="35"/>
  <c r="G52" i="42"/>
  <c r="G43" i="42"/>
  <c r="G79" i="42"/>
  <c r="G61" i="42"/>
  <c r="G34" i="42"/>
  <c r="G25" i="42"/>
  <c r="G70" i="42"/>
  <c r="G16" i="42"/>
  <c r="G7" i="42"/>
  <c r="G88" i="42"/>
  <c r="G42" i="35"/>
  <c r="G34" i="35"/>
  <c r="G40" i="35"/>
  <c r="G93" i="42"/>
  <c r="G75" i="42"/>
  <c r="G39" i="42"/>
  <c r="G21" i="42"/>
  <c r="G39" i="35"/>
  <c r="G35" i="35"/>
  <c r="G12" i="42"/>
  <c r="G41" i="35"/>
  <c r="G57" i="42"/>
  <c r="G38" i="35"/>
  <c r="G37" i="35"/>
  <c r="G44" i="35"/>
  <c r="G36" i="35"/>
  <c r="G84" i="42"/>
  <c r="G66" i="42"/>
  <c r="G48" i="42"/>
  <c r="G30" i="42"/>
  <c r="G43" i="35"/>
  <c r="F23" i="35" l="1"/>
  <c r="B46" i="35" s="1"/>
  <c r="G20" i="35" l="1"/>
  <c r="G15" i="35"/>
  <c r="G19" i="35"/>
  <c r="G18" i="35"/>
  <c r="G21" i="35"/>
  <c r="G22" i="35"/>
  <c r="G16" i="35"/>
  <c r="G23" i="35"/>
  <c r="G17" i="35"/>
</calcChain>
</file>

<file path=xl/comments1.xml><?xml version="1.0" encoding="utf-8"?>
<comments xmlns="http://schemas.openxmlformats.org/spreadsheetml/2006/main">
  <authors>
    <author>KILGA, Stefan</author>
  </authors>
  <commentList>
    <comment ref="E30" authorId="0" shapeId="0">
      <text>
        <r>
          <rPr>
            <sz val="9"/>
            <color indexed="81"/>
            <rFont val="Segoe UI"/>
            <family val="2"/>
          </rPr>
          <t>Diese Zelle ist lediglich eine Hilfestellung:
Wenn dieser Betrag mit den "direkten Kosten" (F15) übereinstimmt, entsprechen die "Einnahmen Gesamt" (F33) auch den "Ausgaben gesamt" (F26).</t>
        </r>
      </text>
    </comment>
  </commentList>
</comments>
</file>

<file path=xl/comments2.xml><?xml version="1.0" encoding="utf-8"?>
<comments xmlns="http://schemas.openxmlformats.org/spreadsheetml/2006/main">
  <authors>
    <author>KILGA, Stefan</author>
  </authors>
  <commentList>
    <comment ref="G6" authorId="0" shapeId="0">
      <text>
        <r>
          <rPr>
            <b/>
            <sz val="9"/>
            <color indexed="81"/>
            <rFont val="Segoe UI"/>
            <family val="2"/>
          </rPr>
          <t xml:space="preserve">Jahreskarten und Klimatickets:
</t>
        </r>
        <r>
          <rPr>
            <sz val="9"/>
            <color indexed="81"/>
            <rFont val="Segoe UI"/>
            <family val="2"/>
          </rPr>
          <t xml:space="preserve">Je Nutzungstag kann 1/365 der Kosten einer Jahreskarte oder des Klimatickets verrechnet werden. Zur Dokumentation muss ein Fahrtenbuch geführt werden, aus dem Zweck und Datum der Fahrt sowie die Fahrtstrecke hervorgehen. Die Wegstrecke vom Wohnort zum Arbeitsplatz und zurück ist dabei nicht förderungsfähig.
</t>
        </r>
        <r>
          <rPr>
            <b/>
            <sz val="9"/>
            <color indexed="81"/>
            <rFont val="Segoe UI"/>
            <family val="2"/>
          </rPr>
          <t>Wichtigste Punkte Reisegebührenverordnung 1955:</t>
        </r>
        <r>
          <rPr>
            <sz val="9"/>
            <color indexed="81"/>
            <rFont val="Segoe UI"/>
            <family val="2"/>
          </rPr>
          <t xml:space="preserve">
- max. EUR 105,00 pro Hotelnacht sind förderungsfähig (§13)
- Spesen sind im Rahmen der Tagesgebühr förderungsfähig (§13, §17)
- Generell sind öffentliche Verkehrsmittel zu benutzen
- Bei Auto- oder Taxifahrten ist genau zu begründen, wieso die Benutzung öffentlicher Verkehrsmittel nicht möglich ist</t>
        </r>
      </text>
    </comment>
  </commentList>
</comments>
</file>

<file path=xl/comments3.xml><?xml version="1.0" encoding="utf-8"?>
<comments xmlns="http://schemas.openxmlformats.org/spreadsheetml/2006/main">
  <authors>
    <author>KILGA, Stefan</author>
  </authors>
  <commentList>
    <comment ref="G6" authorId="0" shapeId="0">
      <text>
        <r>
          <rPr>
            <b/>
            <sz val="9"/>
            <color indexed="81"/>
            <rFont val="Segoe UI"/>
            <family val="2"/>
          </rPr>
          <t xml:space="preserve">Förderungsfähige Immobilienkosten, insofern diese für direkt budgetierte Mitarbeiter notwendig sind:
</t>
        </r>
        <r>
          <rPr>
            <sz val="9"/>
            <color indexed="81"/>
            <rFont val="Segoe UI"/>
            <family val="2"/>
          </rPr>
          <t xml:space="preserve">a) Anschaffungs- bzw. Baukosten
b) Kosten für Instandhaltung und Adaptierung 
</t>
        </r>
        <r>
          <rPr>
            <b/>
            <sz val="9"/>
            <color indexed="81"/>
            <rFont val="Segoe UI"/>
            <family val="2"/>
          </rPr>
          <t xml:space="preserve">
</t>
        </r>
      </text>
    </comment>
    <comment ref="G21" authorId="0" shapeId="0">
      <text>
        <r>
          <rPr>
            <b/>
            <sz val="9"/>
            <color indexed="81"/>
            <rFont val="Segoe UI"/>
            <family val="2"/>
          </rPr>
          <t xml:space="preserve">Nicht förderungsfähige Kosten in der Kostenkategorie "Sachkosten" (diese sind in den indirekten Kosten bereits enthalten):
</t>
        </r>
        <r>
          <rPr>
            <sz val="9"/>
            <color indexed="81"/>
            <rFont val="Segoe UI"/>
            <family val="2"/>
          </rPr>
          <t xml:space="preserve">a) Telekommunikationskosten
b) Versicherungen
c) Internet
d) Postgebühren
e) Aufwendungen für Büromaterial
</t>
        </r>
        <r>
          <rPr>
            <b/>
            <sz val="9"/>
            <color indexed="81"/>
            <rFont val="Segoe UI"/>
            <family val="2"/>
          </rPr>
          <t xml:space="preserve">Folgende Kosten sind generell nicht förderungsfähig:
</t>
        </r>
        <r>
          <rPr>
            <sz val="9"/>
            <color indexed="81"/>
            <rFont val="Segoe UI"/>
            <family val="2"/>
          </rPr>
          <t>a) Repräsentationskosten (z.B. Essenseinladungen ohne Bewirtung der Zielgruppe, Geschenke, etc.)
b) alkoholische Getränke
c) Schadenersatz
d) Garantieleistungen</t>
        </r>
      </text>
    </comment>
    <comment ref="D36" authorId="0" shapeId="0">
      <text>
        <r>
          <rPr>
            <sz val="9"/>
            <color indexed="81"/>
            <rFont val="Segoe UI"/>
            <family val="2"/>
          </rPr>
          <t xml:space="preserve">Die Grenze für geringwertige Wirtschaftsgüter wurde mit 01.01.2023 auf EUR 1.000,- angehoben. Anlagegüter, die aus Teilen bestehen, sind als Einheit aufzufassen, wenn sie nach ihrem wirtschaftlichen Zweck oder nach der Verkehrsauffassung eine Einheit bilden. Es sind demnach zur Beurteilung, ob ein geringwertiges Wirtschaftsgut vorliegt, die Kosten der Einzelteile zusammenzurechnen. 
Ein Beispiel hierfür wäre ein PC mit einem Bildschirm, von denen beide unter EUR 1.000,- kosten, in Summe aber darüber liegen. Auch Mehrfachausstattungen, bei denen jede einzelne Einheit unter EUR 1.000,- liegt, sind als Anlagegüter zu betrachten (z.B. PC-Raum-Ausstattung, bei der jeder Arbeitsplatz EUR 999,- kostet).
</t>
        </r>
        <r>
          <rPr>
            <b/>
            <u/>
            <sz val="9"/>
            <color indexed="81"/>
            <rFont val="Segoe UI"/>
            <family val="2"/>
          </rPr>
          <t>Für Anschaffungen in dieser Kostenkategorie sind immer Vergleichsangebote einzuholen.</t>
        </r>
      </text>
    </comment>
    <comment ref="G36" authorId="0" shapeId="0">
      <text>
        <r>
          <rPr>
            <sz val="9"/>
            <color indexed="81"/>
            <rFont val="Segoe UI"/>
            <family val="2"/>
          </rPr>
          <t>Anlagegüter sind nur insoweit in den direkten Kosten förderungsfähig, soweit diese direkt für die Zielgruppe oder das direkte Projektpersonal notwendig sind. Beispielsweise ist ein PC für das direkte Projektpersonal oder ein PC, auf welchem Personen der Zielgruppe üben sollen, in dieser Kategorie förderungsfähig, ein PC für eine Buchhaltungskraft jedoch nicht.</t>
        </r>
      </text>
    </comment>
    <comment ref="G51" authorId="0" shapeId="0">
      <text>
        <r>
          <rPr>
            <sz val="9"/>
            <color indexed="81"/>
            <rFont val="Segoe UI"/>
            <family val="2"/>
          </rPr>
          <t xml:space="preserve">Für Unteraufträge von </t>
        </r>
        <r>
          <rPr>
            <b/>
            <u/>
            <sz val="9"/>
            <color indexed="81"/>
            <rFont val="Segoe UI"/>
            <family val="2"/>
          </rPr>
          <t>über EUR 1.000,- je Förderungsperiode</t>
        </r>
        <r>
          <rPr>
            <sz val="9"/>
            <color indexed="81"/>
            <rFont val="Segoe UI"/>
            <family val="2"/>
          </rPr>
          <t xml:space="preserve"> sind </t>
        </r>
        <r>
          <rPr>
            <b/>
            <u/>
            <sz val="9"/>
            <color indexed="81"/>
            <rFont val="Segoe UI"/>
            <family val="2"/>
          </rPr>
          <t>Vergleichsangebote</t>
        </r>
        <r>
          <rPr>
            <sz val="9"/>
            <color indexed="81"/>
            <rFont val="Segoe UI"/>
            <family val="2"/>
          </rPr>
          <t xml:space="preserve"> einzuholen. Die Vergleichsangebote sind zu dokumentieren und </t>
        </r>
        <r>
          <rPr>
            <b/>
            <u/>
            <sz val="9"/>
            <color indexed="81"/>
            <rFont val="Segoe UI"/>
            <family val="2"/>
          </rPr>
          <t>mit dem Endbericht vorzulegen</t>
        </r>
        <r>
          <rPr>
            <sz val="9"/>
            <color indexed="81"/>
            <rFont val="Segoe UI"/>
            <family val="2"/>
          </rPr>
          <t xml:space="preserve">.
Unabhängig vom Auftragswert muss vor jeder Auftragsvergabe ein </t>
        </r>
        <r>
          <rPr>
            <b/>
            <u/>
            <sz val="9"/>
            <color indexed="81"/>
            <rFont val="Segoe UI"/>
            <family val="2"/>
          </rPr>
          <t>schriftliches Angebot</t>
        </r>
        <r>
          <rPr>
            <sz val="9"/>
            <color indexed="81"/>
            <rFont val="Segoe UI"/>
            <family val="2"/>
          </rPr>
          <t xml:space="preserve"> eingeholt werden. Unteraufträge müssen mittels </t>
        </r>
        <r>
          <rPr>
            <b/>
            <u/>
            <sz val="9"/>
            <color indexed="81"/>
            <rFont val="Segoe UI"/>
            <family val="2"/>
          </rPr>
          <t>schriftlichem Werkvertrag</t>
        </r>
        <r>
          <rPr>
            <sz val="9"/>
            <color indexed="81"/>
            <rFont val="Segoe UI"/>
            <family val="2"/>
          </rPr>
          <t xml:space="preserve"> vereinbart werden. Der schriftliche Werkvertrag ist </t>
        </r>
        <r>
          <rPr>
            <b/>
            <u/>
            <sz val="9"/>
            <color indexed="81"/>
            <rFont val="Segoe UI"/>
            <family val="2"/>
          </rPr>
          <t>mit dem Endbericht vorzulegen</t>
        </r>
        <r>
          <rPr>
            <sz val="9"/>
            <color indexed="81"/>
            <rFont val="Segoe UI"/>
            <family val="2"/>
          </rPr>
          <t xml:space="preserve">. Die Abgrenzung zwischen Werkvertrag und (freiem) Dienstvertrag ist zu beachten.
</t>
        </r>
      </text>
    </comment>
  </commentList>
</comments>
</file>

<file path=xl/sharedStrings.xml><?xml version="1.0" encoding="utf-8"?>
<sst xmlns="http://schemas.openxmlformats.org/spreadsheetml/2006/main" count="209" uniqueCount="98">
  <si>
    <t>Betrag</t>
  </si>
  <si>
    <t>Bezeichnung der Räumlichkeiten</t>
  </si>
  <si>
    <t>voraussichtliche Kosten</t>
  </si>
  <si>
    <t>GESAMTSUMME</t>
  </si>
  <si>
    <t>Begründung der Projektrelevanz</t>
  </si>
  <si>
    <t>Anschaffungs-kosten</t>
  </si>
  <si>
    <t>Abschreibungs-dauer in Jahren</t>
  </si>
  <si>
    <t>Projekteinnahmen</t>
  </si>
  <si>
    <t>beantragter Betrag</t>
  </si>
  <si>
    <t>SUMME Eigenmittel</t>
  </si>
  <si>
    <t>SUMME Beitrag anderer Organisationen</t>
  </si>
  <si>
    <t>BM.I</t>
  </si>
  <si>
    <t>BMEIA</t>
  </si>
  <si>
    <t>voraussichtlicher Betrag</t>
  </si>
  <si>
    <t>Projektausgaben</t>
  </si>
  <si>
    <t>Direkte Kosten</t>
  </si>
  <si>
    <t>AUSGABEN GESAMT</t>
  </si>
  <si>
    <t>Anteil an Gesamtkosten</t>
  </si>
  <si>
    <t>Anteil an Gesamteinnahmen</t>
  </si>
  <si>
    <t>Bezeichnung der Anschaffung</t>
  </si>
  <si>
    <t>Angaben zum Projekt</t>
  </si>
  <si>
    <t>Bitte auswählen!</t>
  </si>
  <si>
    <t>Zielort</t>
  </si>
  <si>
    <t>Bezeichnung der vergebenen Leistung</t>
  </si>
  <si>
    <t>Unternehmen/Person,
an das/die die Leistung vergeben wird</t>
  </si>
  <si>
    <t>SUMME Unteraufträge</t>
  </si>
  <si>
    <t>d) Projekterlöse (Kursbeiträge, Rückvergütungen etc.)</t>
  </si>
  <si>
    <t>SUMME Projekterlöse</t>
  </si>
  <si>
    <t>Projektträger/in</t>
  </si>
  <si>
    <t>a) Angesuchter BKA-Beitrag</t>
  </si>
  <si>
    <t>Projektdauer in Monaten</t>
  </si>
  <si>
    <t>ja/nein</t>
  </si>
  <si>
    <t xml:space="preserve">Projekttitel </t>
  </si>
  <si>
    <t>Angesuchter BKA-Beitrag</t>
  </si>
  <si>
    <t>SUMME BKA</t>
  </si>
  <si>
    <t>Reisende/r</t>
  </si>
  <si>
    <r>
      <t xml:space="preserve">Art der Reisekosten 
</t>
    </r>
    <r>
      <rPr>
        <sz val="10"/>
        <rFont val="Calibri"/>
        <family val="2"/>
      </rPr>
      <t>(Fahrtkosten, Verpflegung, Übernachtung)</t>
    </r>
  </si>
  <si>
    <t xml:space="preserve">Bezeichnung </t>
  </si>
  <si>
    <t>SUMME Immobilien</t>
  </si>
  <si>
    <t>b) Eigenmittel (Beitrag Projektträger/in und Projektpartner/innen)</t>
  </si>
  <si>
    <t xml:space="preserve">Vorsteuerabzugsberechtigt </t>
  </si>
  <si>
    <t>"Bezeichnung der Maßnahme" lt. Projektbeschreibung</t>
  </si>
  <si>
    <t>anteilig an Projektgesamtkosten</t>
  </si>
  <si>
    <t>Maßnahme</t>
  </si>
  <si>
    <t>Projektausgaben pro Maßnahme</t>
  </si>
  <si>
    <t>SUMME Anlagegüter</t>
  </si>
  <si>
    <t>Wird dem Projekt die Umsatzsteuer verrechnet?</t>
  </si>
  <si>
    <t>Direkte Gesamtkosten für die Maßnahme</t>
  </si>
  <si>
    <t>anteilig an Gesamtkostenposition</t>
  </si>
  <si>
    <t>Maßnahme 1:</t>
  </si>
  <si>
    <t>Maßnahme 2:</t>
  </si>
  <si>
    <t>Maßnahme 3:</t>
  </si>
  <si>
    <t>Maßnahme 4:</t>
  </si>
  <si>
    <t>Maßnahme 5:</t>
  </si>
  <si>
    <t>Maßnahme 6:</t>
  </si>
  <si>
    <t>Maßnahme 7:</t>
  </si>
  <si>
    <t>Maßnahme 8:</t>
  </si>
  <si>
    <t>Maßnahme 9:</t>
  </si>
  <si>
    <t>Maßnahme 10:</t>
  </si>
  <si>
    <t>Anteil an direkten Gesamtkosten</t>
  </si>
  <si>
    <t>Begründung der Projektrelevanz
(Für welche Maßnahme(n) wird die Räumlichkeit benötigt?
Bei mehren Standorten, welchem Standort sind die Kosten zuzuordnen?)</t>
  </si>
  <si>
    <r>
      <t xml:space="preserve">Indirekte Kosten </t>
    </r>
    <r>
      <rPr>
        <sz val="9"/>
        <rFont val="Calibri"/>
        <family val="2"/>
        <scheme val="minor"/>
      </rPr>
      <t>(entspricht 10% der direkten Kosten)</t>
    </r>
  </si>
  <si>
    <t>EINNAHMEN GESAMT</t>
  </si>
  <si>
    <t>entspricht direkten Kosten i.H.v.:</t>
  </si>
  <si>
    <t>MAßNAHMEN DIREKTE GESAMTKOSTEN</t>
  </si>
  <si>
    <t>Bezeichnung der Maßnahme 1
(lt. Projektbeschreibung)</t>
  </si>
  <si>
    <t>Bezeichnung der Maßnahme 2
(lt. Projektbeschreibung)</t>
  </si>
  <si>
    <t>Bezeichnung der Maßnahme 3
(lt. Projektbeschreibung)</t>
  </si>
  <si>
    <t>Bezeichnung der Maßnahme 4
(lt. Projektbeschreibung)</t>
  </si>
  <si>
    <t>Bezeichnung der Maßnahme 5
(lt. Projektbeschreibung)</t>
  </si>
  <si>
    <t>Bezeichnung der Maßnahme 6
(lt. Projektbeschreibung)</t>
  </si>
  <si>
    <t>Bezeichnung der Maßnahme 7
(lt. Projektbeschreibung)</t>
  </si>
  <si>
    <t>Bezeichnung der Maßnahme 8
(lt. Projektbeschreibung)</t>
  </si>
  <si>
    <t>Bezeichnung der Maßnahme 9
(lt. Projektbeschreibung)</t>
  </si>
  <si>
    <t>Bezeichnung der Maßnahme 10
(lt. Projektbeschreibung)</t>
  </si>
  <si>
    <t>c) Beitrag anderer Organisationen (inkl. anderer öffentlicher Förderungsstellen)</t>
  </si>
  <si>
    <r>
      <rPr>
        <b/>
        <u/>
        <sz val="11"/>
        <rFont val="Calibri"/>
        <family val="2"/>
      </rPr>
      <t>Ausfüllhilfe:</t>
    </r>
    <r>
      <rPr>
        <sz val="10"/>
        <rFont val="Calibri"/>
        <family val="2"/>
      </rPr>
      <t xml:space="preserve">
Zu budgetieren sind hier Kosten für Reisen, die für die Umsetzung des Projekts notwendig sind, z.B. Fahrtkosten, Diäten, etc. Bitte schlüsseln Sie die einzelnen Kosten auf.</t>
    </r>
  </si>
  <si>
    <t>SUMME Sonstige projektspezifische Ausgaben</t>
  </si>
  <si>
    <r>
      <rPr>
        <b/>
        <sz val="16"/>
        <rFont val="Calibri"/>
        <family val="2"/>
      </rPr>
      <t>Finanzplan</t>
    </r>
    <r>
      <rPr>
        <sz val="10"/>
        <rFont val="Calibri"/>
        <family val="2"/>
      </rPr>
      <t xml:space="preserve">
Internationale Religionsfreiheit 2024-2028</t>
    </r>
  </si>
  <si>
    <t>Test</t>
  </si>
  <si>
    <t>Reisekosten</t>
  </si>
  <si>
    <t>Sachkosten</t>
  </si>
  <si>
    <t>2) Sonstige projektspezifische Ausgaben</t>
  </si>
  <si>
    <t>3) Anlagegüter</t>
  </si>
  <si>
    <t>4) Unteraufträge</t>
  </si>
  <si>
    <t>Reisekosten (für direktes Projektpersonal)</t>
  </si>
  <si>
    <t>Sonstige projektspezifische Ausgaben</t>
  </si>
  <si>
    <t>Anlagegüter (abschreibungspflichtige Sachkosten)</t>
  </si>
  <si>
    <t>Unteraufträge (Leistungen, die an Dritte vergeben werden)</t>
  </si>
  <si>
    <r>
      <rPr>
        <b/>
        <u/>
        <sz val="11"/>
        <rFont val="Calibri"/>
        <family val="2"/>
      </rPr>
      <t>Ausfüllhilfe:</t>
    </r>
    <r>
      <rPr>
        <sz val="10"/>
        <rFont val="Calibri"/>
        <family val="2"/>
      </rPr>
      <t xml:space="preserve">
Auf allen Tabellenblättern gilt: </t>
    </r>
    <r>
      <rPr>
        <u/>
        <sz val="10"/>
        <rFont val="Calibri"/>
        <family val="2"/>
      </rPr>
      <t>Grüne Felder</t>
    </r>
    <r>
      <rPr>
        <sz val="10"/>
        <rFont val="Calibri"/>
        <family val="2"/>
      </rPr>
      <t xml:space="preserve"> können/sollen nicht ausgefüllt werden, </t>
    </r>
    <r>
      <rPr>
        <u/>
        <sz val="10"/>
        <rFont val="Calibri"/>
        <family val="2"/>
      </rPr>
      <t>weiße Felder</t>
    </r>
    <r>
      <rPr>
        <sz val="10"/>
        <rFont val="Calibri"/>
        <family val="2"/>
      </rPr>
      <t xml:space="preserve"> können/sollen befüllt werden.
Füllen Sie den Teil "Angaben zum Projekt" aus. Die Beträge und Prozente unter "Projektausgaben" und "Projekteinnahmen" befüllen sich automatisch durch Eingabe in den folgenden Tabellenblättern. Beachten Sie, dass am Ende </t>
    </r>
    <r>
      <rPr>
        <b/>
        <sz val="10"/>
        <rFont val="Calibri"/>
        <family val="2"/>
      </rPr>
      <t>Ausgaben und Einnahmen gleich hoch sein</t>
    </r>
    <r>
      <rPr>
        <sz val="10"/>
        <rFont val="Calibri"/>
        <family val="2"/>
      </rPr>
      <t xml:space="preserve"> </t>
    </r>
    <r>
      <rPr>
        <b/>
        <sz val="10"/>
        <rFont val="Calibri"/>
        <family val="2"/>
      </rPr>
      <t>müssen</t>
    </r>
    <r>
      <rPr>
        <sz val="10"/>
        <rFont val="Calibri"/>
        <family val="2"/>
      </rPr>
      <t xml:space="preserve"> und Sie diesbezügliche Korrekturen nur in den jeweiligen Tabellenblättern vornehmen können.
Füllen Sie im Tabellenblatt "Ausgaben pro Maßnahmen" die voraussichtlichen Kosten pro Maßnahme aus. Achten Sie dabei darauf, die "Bezeichnung der Maßnahme" wie in der Projektbeschreibung  zu verwenden. Geben Sie die voraussichtlichen Ausgaben pro Kostenkategorie an. Die Übersicht im Overview wird automatisch befüllt. Beachten Sie, dass am Ende Ausgaben gesamt und Ausgaben der Maßnahme gesamt gleich hoch sein müssen.
Tragen Sie zuerst die geplanten Projektausgaben – entsprechend ihrer Zuordnung – in die jeweiligen Tabellenblätter ein (Eine kurze Erläuterung hierzu finden Sie am unteren Ende des jeweiligen Tabellenblatts sowie in den Kommentaren der Spaltenüberschriften.) Detaillierte Erklärungen diesbezüglich finden Sie in der Sonderrichtlinie.
Geben Sie anschließend an, mit welchen Projekteinnahmen Sie die Projektausgaben zu finanzieren planen.
Nehmen Sie am Dokument keine Formatierungen vor.
Der Finanzplan ist zum Teil gesperrt, um Formatierungen und Formeln zu schützen.</t>
    </r>
  </si>
  <si>
    <t xml:space="preserve">Art der Kosten </t>
  </si>
  <si>
    <t>Infrastruktur</t>
  </si>
  <si>
    <r>
      <rPr>
        <b/>
        <u/>
        <sz val="11"/>
        <rFont val="Calibri"/>
        <family val="2"/>
      </rPr>
      <t>Ausfüllhilfe:</t>
    </r>
    <r>
      <rPr>
        <sz val="10"/>
        <rFont val="Calibri"/>
        <family val="2"/>
      </rPr>
      <t xml:space="preserve">
In der Kostenkategorie Sachkosten können Ausgaben in den Bereichen Immobilien, sonstige projektspezifische Ausgaben und Unteraufträge geltend gemacht werden.
</t>
    </r>
    <r>
      <rPr>
        <b/>
        <sz val="10"/>
        <rFont val="Calibri"/>
        <family val="2"/>
      </rPr>
      <t>INFRASTRUKTUR</t>
    </r>
    <r>
      <rPr>
        <sz val="10"/>
        <rFont val="Calibri"/>
        <family val="2"/>
      </rPr>
      <t xml:space="preserve">
Budgetiert werden kann Bau, Umbau oder Erweiterung von infrastrukturellen Objekten, die tatsächlich für die Projektnutzung relevant sind. Einer gegebenenfalls anteiligen Verrechnung muss eine klare Aufschlüsselung der Berechnung zugrundeliegen (Aliquotierungsschlüssel). Als Grundsatz gilt, dass die Objekte, welcher Zweck die Projekterfüllung ist, jedenfalls direkt budgetiert werden und jene, welche von indirekt budgetierten Projektmitarbeiter/innen genutzt werden, jedenfalls in der indirekten Kostenpauschale enthalten sind. Zu beachten ist insbesondere, dass kalkulatorische Kosten nicht förderungsfähig sind.
</t>
    </r>
    <r>
      <rPr>
        <b/>
        <sz val="10"/>
        <rFont val="Calibri"/>
        <family val="2"/>
      </rPr>
      <t>SONSTIGE PROJEKTSPEZIFISCHE AUSGABEN</t>
    </r>
    <r>
      <rPr>
        <sz val="10"/>
        <rFont val="Calibri"/>
        <family val="2"/>
      </rPr>
      <t xml:space="preserve">
Hierunter fallen sämtliche "Sonstige projektspezifische Ausgaben", wenn diese für die unmittelbare Durchführung des Projekts nachvollziehbar notwendig sind und nicht zur Infrastruktur zuzurechnen sind, wie z.B. Kosten in direktem Zusammenhang mit der Zielgruppe, Kosten für Verbrauchsgüter, Anlagegüter und geringwertige Wirtschaftsgüter. 
</t>
    </r>
    <r>
      <rPr>
        <b/>
        <sz val="10"/>
        <rFont val="Calibri"/>
        <family val="2"/>
      </rPr>
      <t xml:space="preserve">
UNTERAUFTRÄGE</t>
    </r>
    <r>
      <rPr>
        <sz val="10"/>
        <rFont val="Calibri"/>
        <family val="2"/>
      </rPr>
      <t xml:space="preserve">
Zu budgetieren sind hier Kosten für die Erbringung von Dienstleistungen im Zusammenhang mit Aufgaben, die für die Umsetzung des Projekts notwendig sind und die die Förderungsnehmenden selbst nicht ausführen können. Z.B. Honorare für Wirtschaftsprüfer, Dolmetschtätigkeiten, etc.
</t>
    </r>
    <r>
      <rPr>
        <b/>
        <u/>
        <sz val="10"/>
        <rFont val="Calibri"/>
        <family val="2"/>
      </rPr>
      <t>Vergleichsangebote</t>
    </r>
    <r>
      <rPr>
        <sz val="10"/>
        <rFont val="Calibri"/>
        <family val="2"/>
      </rPr>
      <t xml:space="preserve">
Für Aufträge für Lieferungen und Leistungen ab EUR 1.000,- sind Vergleichsangebote einzuholen (im Bereich von EUR 1.000,- bis EUR 5.000,- zwei und über EUR 5.000,- drei Vergleichsangebote).</t>
    </r>
  </si>
  <si>
    <t>1) Infrastruktur</t>
  </si>
  <si>
    <t>Hier bitte den Titel der Maßnahme anführen</t>
  </si>
  <si>
    <t>Laufzeit Beginn (DD.MM.JJJJ)</t>
  </si>
  <si>
    <t>Laufzeit Ende (DD.MM.JJJJ)</t>
  </si>
  <si>
    <t>a) Bundeskanzleramt (BKA)-Beitrag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</si>
</sst>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42" formatCode="_-&quot;€&quot;\ * #,##0_-;\-&quot;€&quot;\ * #,##0_-;_-&quot;€&quot;\ * &quot;-&quot;_-;_-@_-"/>
    <numFmt numFmtId="44" formatCode="_-&quot;€&quot;\ * #,##0.00_-;\-&quot;€&quot;\ * #,##0.00_-;_-&quot;€&quot;\ * &quot;-&quot;??_-;_-@_-"/>
    <numFmt numFmtId="164" formatCode="0.0"/>
  </numFmts>
  <fonts count="31" x14ac:knownFonts="1">
    <font>
      <sz val="10"/>
      <name val="Arial"/>
    </font>
    <font>
      <sz val="10"/>
      <name val="Arial"/>
      <family val="2"/>
    </font>
    <font>
      <sz val="10"/>
      <name val="Arial"/>
      <family val="2"/>
    </font>
    <font>
      <sz val="11"/>
      <color indexed="8"/>
      <name val="Calibri"/>
      <family val="2"/>
    </font>
    <font>
      <sz val="11"/>
      <color indexed="9"/>
      <name val="Calibri"/>
      <family val="2"/>
    </font>
    <font>
      <sz val="10"/>
      <name val="Arial"/>
      <family val="2"/>
    </font>
    <font>
      <sz val="10"/>
      <name val="Calibri"/>
      <family val="2"/>
    </font>
    <font>
      <b/>
      <sz val="16"/>
      <name val="Calibri"/>
      <family val="2"/>
    </font>
    <font>
      <b/>
      <sz val="10"/>
      <name val="Calibri"/>
      <family val="2"/>
    </font>
    <font>
      <b/>
      <u/>
      <sz val="11"/>
      <name val="Calibri"/>
      <family val="2"/>
    </font>
    <font>
      <b/>
      <u/>
      <sz val="10"/>
      <name val="Calibri"/>
      <family val="2"/>
    </font>
    <font>
      <sz val="10"/>
      <name val="Calibri"/>
      <family val="2"/>
      <scheme val="minor"/>
    </font>
    <font>
      <b/>
      <sz val="11"/>
      <color theme="0"/>
      <name val="Calibri"/>
      <family val="2"/>
      <scheme val="minor"/>
    </font>
    <font>
      <b/>
      <sz val="10"/>
      <name val="Calibri"/>
      <family val="2"/>
      <scheme val="minor"/>
    </font>
    <font>
      <b/>
      <sz val="16"/>
      <name val="Calibri"/>
      <family val="2"/>
      <scheme val="minor"/>
    </font>
    <font>
      <sz val="11"/>
      <name val="Calibri"/>
      <family val="2"/>
      <scheme val="minor"/>
    </font>
    <font>
      <b/>
      <sz val="12"/>
      <name val="Calibri"/>
      <family val="2"/>
      <scheme val="minor"/>
    </font>
    <font>
      <b/>
      <sz val="14"/>
      <name val="Calibri"/>
      <family val="2"/>
      <scheme val="minor"/>
    </font>
    <font>
      <sz val="10"/>
      <color theme="0" tint="-0.14999847407452621"/>
      <name val="Calibri"/>
      <family val="2"/>
      <scheme val="minor"/>
    </font>
    <font>
      <sz val="10"/>
      <color rgb="FFDDDDDD"/>
      <name val="Calibri"/>
      <family val="2"/>
      <scheme val="minor"/>
    </font>
    <font>
      <b/>
      <sz val="12"/>
      <color theme="0"/>
      <name val="Calibri"/>
      <family val="2"/>
      <scheme val="minor"/>
    </font>
    <font>
      <b/>
      <sz val="10"/>
      <color theme="0"/>
      <name val="Calibri"/>
      <family val="2"/>
      <scheme val="minor"/>
    </font>
    <font>
      <b/>
      <sz val="22"/>
      <name val="Calibri"/>
      <family val="2"/>
      <scheme val="minor"/>
    </font>
    <font>
      <b/>
      <sz val="11"/>
      <name val="Calibri"/>
      <family val="2"/>
      <scheme val="minor"/>
    </font>
    <font>
      <sz val="8"/>
      <name val="Calibri"/>
      <family val="2"/>
      <scheme val="minor"/>
    </font>
    <font>
      <sz val="9"/>
      <name val="Calibri"/>
      <family val="2"/>
      <scheme val="minor"/>
    </font>
    <font>
      <sz val="12"/>
      <name val="Calibri"/>
      <family val="2"/>
      <scheme val="minor"/>
    </font>
    <font>
      <sz val="9"/>
      <color indexed="81"/>
      <name val="Segoe UI"/>
      <family val="2"/>
    </font>
    <font>
      <b/>
      <sz val="9"/>
      <color indexed="81"/>
      <name val="Segoe UI"/>
      <family val="2"/>
    </font>
    <font>
      <b/>
      <u/>
      <sz val="9"/>
      <color indexed="81"/>
      <name val="Segoe UI"/>
      <family val="2"/>
    </font>
    <font>
      <u/>
      <sz val="10"/>
      <name val="Calibri"/>
      <family val="2"/>
    </font>
  </fonts>
  <fills count="21">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rgb="FFDDDDDD"/>
        <bgColor indexed="64"/>
      </patternFill>
    </fill>
    <fill>
      <patternFill patternType="solid">
        <fgColor theme="4" tint="-0.249977111117893"/>
        <bgColor indexed="64"/>
      </patternFill>
    </fill>
    <fill>
      <patternFill patternType="solid">
        <fgColor theme="6" tint="0.79998168889431442"/>
        <bgColor indexed="64"/>
      </patternFill>
    </fill>
    <fill>
      <patternFill patternType="solid">
        <fgColor theme="0"/>
        <bgColor indexed="64"/>
      </patternFill>
    </fill>
    <fill>
      <patternFill patternType="solid">
        <fgColor theme="0" tint="-0.249977111117893"/>
        <bgColor indexed="64"/>
      </patternFill>
    </fill>
  </fills>
  <borders count="18">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medium">
        <color indexed="64"/>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s>
  <cellStyleXfs count="24">
    <xf numFmtId="0" fontId="0"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8" borderId="0" applyNumberFormat="0" applyBorder="0" applyAlignment="0" applyProtection="0"/>
    <xf numFmtId="0" fontId="3" fillId="11" borderId="0" applyNumberFormat="0" applyBorder="0" applyAlignment="0" applyProtection="0"/>
    <xf numFmtId="0" fontId="4" fillId="12" borderId="0" applyNumberFormat="0" applyBorder="0" applyAlignment="0" applyProtection="0"/>
    <xf numFmtId="0" fontId="4" fillId="9"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44" fontId="1" fillId="0" borderId="0" applyFont="0" applyFill="0" applyBorder="0" applyAlignment="0" applyProtection="0"/>
    <xf numFmtId="9" fontId="5" fillId="0" borderId="0" applyFont="0" applyFill="0" applyBorder="0" applyAlignment="0" applyProtection="0"/>
    <xf numFmtId="0" fontId="2" fillId="0" borderId="0"/>
    <xf numFmtId="0" fontId="1" fillId="0" borderId="0"/>
    <xf numFmtId="44" fontId="5" fillId="0" borderId="0" applyFont="0" applyFill="0" applyBorder="0" applyAlignment="0" applyProtection="0"/>
  </cellStyleXfs>
  <cellXfs count="213">
    <xf numFmtId="0" fontId="0" fillId="0" borderId="0" xfId="0"/>
    <xf numFmtId="0" fontId="11" fillId="0" borderId="1" xfId="0" applyFont="1" applyFill="1" applyBorder="1" applyAlignment="1">
      <alignment vertical="center" wrapText="1"/>
    </xf>
    <xf numFmtId="0" fontId="11" fillId="0" borderId="2" xfId="0" applyFont="1" applyFill="1" applyBorder="1" applyAlignment="1">
      <alignment vertical="center" wrapText="1"/>
    </xf>
    <xf numFmtId="0" fontId="11" fillId="0" borderId="3" xfId="0" applyFont="1" applyFill="1" applyBorder="1" applyAlignment="1">
      <alignment vertical="center" wrapText="1"/>
    </xf>
    <xf numFmtId="0" fontId="11" fillId="16" borderId="0" xfId="0" applyFont="1" applyFill="1" applyAlignment="1">
      <alignment vertical="center" wrapText="1"/>
    </xf>
    <xf numFmtId="0" fontId="11" fillId="0" borderId="4" xfId="0" applyFont="1" applyFill="1" applyBorder="1" applyAlignment="1">
      <alignment vertical="center" wrapText="1"/>
    </xf>
    <xf numFmtId="0" fontId="11" fillId="0" borderId="0" xfId="0" applyFont="1" applyFill="1" applyBorder="1" applyAlignment="1">
      <alignment vertical="center" wrapText="1"/>
    </xf>
    <xf numFmtId="0" fontId="11" fillId="0" borderId="5" xfId="0" applyFont="1" applyFill="1" applyBorder="1" applyAlignment="1">
      <alignment vertical="center" wrapText="1"/>
    </xf>
    <xf numFmtId="0" fontId="12" fillId="17" borderId="6" xfId="0" applyFont="1" applyFill="1" applyBorder="1" applyAlignment="1">
      <alignment horizontal="right" vertical="center" wrapText="1"/>
    </xf>
    <xf numFmtId="0" fontId="11" fillId="0" borderId="7" xfId="0" applyFont="1" applyFill="1" applyBorder="1" applyAlignment="1">
      <alignment vertical="center" wrapText="1"/>
    </xf>
    <xf numFmtId="0" fontId="11" fillId="0" borderId="8" xfId="0" applyFont="1" applyFill="1" applyBorder="1" applyAlignment="1">
      <alignment vertical="center" wrapText="1"/>
    </xf>
    <xf numFmtId="0" fontId="11" fillId="0" borderId="9" xfId="0" applyFont="1" applyFill="1" applyBorder="1" applyAlignment="1">
      <alignment vertical="center" wrapText="1"/>
    </xf>
    <xf numFmtId="0" fontId="13" fillId="18" borderId="6" xfId="22" applyFont="1" applyFill="1" applyBorder="1" applyAlignment="1" applyProtection="1">
      <alignment horizontal="left" vertical="center" wrapText="1"/>
      <protection hidden="1"/>
    </xf>
    <xf numFmtId="0" fontId="13" fillId="18" borderId="10" xfId="22" applyFont="1" applyFill="1" applyBorder="1" applyAlignment="1" applyProtection="1">
      <alignment vertical="center" wrapText="1"/>
      <protection hidden="1"/>
    </xf>
    <xf numFmtId="0" fontId="14" fillId="0" borderId="0" xfId="0" applyFont="1" applyFill="1" applyBorder="1" applyAlignment="1">
      <alignment vertical="center" wrapText="1"/>
    </xf>
    <xf numFmtId="0" fontId="15" fillId="0" borderId="4" xfId="0" applyFont="1" applyFill="1" applyBorder="1" applyAlignment="1">
      <alignment vertical="center" wrapText="1"/>
    </xf>
    <xf numFmtId="0" fontId="12" fillId="17" borderId="11" xfId="0" applyFont="1" applyFill="1" applyBorder="1" applyAlignment="1">
      <alignment horizontal="right" vertical="center" wrapText="1"/>
    </xf>
    <xf numFmtId="0" fontId="15" fillId="0" borderId="5" xfId="0" applyFont="1" applyFill="1" applyBorder="1" applyAlignment="1">
      <alignment vertical="center" wrapText="1"/>
    </xf>
    <xf numFmtId="0" fontId="15" fillId="16" borderId="0" xfId="0" applyFont="1" applyFill="1" applyAlignment="1">
      <alignment vertical="center" wrapText="1"/>
    </xf>
    <xf numFmtId="44" fontId="11" fillId="0" borderId="6" xfId="23" applyFont="1" applyFill="1" applyBorder="1" applyAlignment="1" applyProtection="1">
      <alignment vertical="center" wrapText="1"/>
      <protection locked="0"/>
    </xf>
    <xf numFmtId="49" fontId="11" fillId="0" borderId="0" xfId="0" applyNumberFormat="1" applyFont="1" applyFill="1" applyBorder="1" applyAlignment="1">
      <alignment horizontal="left" vertical="center" wrapText="1"/>
    </xf>
    <xf numFmtId="164" fontId="11" fillId="0" borderId="0" xfId="0" applyNumberFormat="1" applyFont="1" applyFill="1" applyBorder="1" applyAlignment="1">
      <alignment horizontal="right" vertical="center" wrapText="1"/>
    </xf>
    <xf numFmtId="0" fontId="11" fillId="0" borderId="0" xfId="0" applyFont="1" applyFill="1" applyAlignment="1">
      <alignment vertical="center" wrapText="1"/>
    </xf>
    <xf numFmtId="49" fontId="16" fillId="18" borderId="6" xfId="0" applyNumberFormat="1" applyFont="1" applyFill="1" applyBorder="1" applyAlignment="1">
      <alignment horizontal="left" vertical="center" wrapText="1"/>
    </xf>
    <xf numFmtId="44" fontId="16" fillId="18" borderId="6" xfId="23" applyFont="1" applyFill="1" applyBorder="1" applyAlignment="1">
      <alignment vertical="center" wrapText="1"/>
    </xf>
    <xf numFmtId="0" fontId="12" fillId="17" borderId="12" xfId="0" applyFont="1" applyFill="1" applyBorder="1" applyAlignment="1">
      <alignment horizontal="right" vertical="center" wrapText="1"/>
    </xf>
    <xf numFmtId="49" fontId="11" fillId="0" borderId="2" xfId="0" applyNumberFormat="1" applyFont="1" applyFill="1" applyBorder="1" applyAlignment="1">
      <alignment horizontal="left" vertical="center" wrapText="1"/>
    </xf>
    <xf numFmtId="44" fontId="11" fillId="0" borderId="2" xfId="23" applyFont="1" applyFill="1" applyBorder="1" applyAlignment="1">
      <alignment vertical="center" wrapText="1"/>
    </xf>
    <xf numFmtId="49" fontId="17" fillId="18" borderId="6" xfId="0" applyNumberFormat="1" applyFont="1" applyFill="1" applyBorder="1" applyAlignment="1">
      <alignment horizontal="left" vertical="center" wrapText="1"/>
    </xf>
    <xf numFmtId="44" fontId="17" fillId="18" borderId="6" xfId="23" applyFont="1" applyFill="1" applyBorder="1" applyAlignment="1">
      <alignment vertical="center" wrapText="1"/>
    </xf>
    <xf numFmtId="0" fontId="18" fillId="16" borderId="0" xfId="0" applyFont="1" applyFill="1" applyAlignment="1">
      <alignment vertical="center" wrapText="1"/>
    </xf>
    <xf numFmtId="0" fontId="19" fillId="16" borderId="0" xfId="0" applyFont="1" applyFill="1" applyAlignment="1">
      <alignment vertical="center" wrapText="1"/>
    </xf>
    <xf numFmtId="0" fontId="20" fillId="17" borderId="10" xfId="0" applyFont="1" applyFill="1" applyBorder="1" applyAlignment="1">
      <alignment vertical="center" wrapText="1"/>
    </xf>
    <xf numFmtId="0" fontId="20" fillId="17" borderId="13" xfId="0" applyFont="1" applyFill="1" applyBorder="1" applyAlignment="1">
      <alignment vertical="center" wrapText="1"/>
    </xf>
    <xf numFmtId="0" fontId="20" fillId="17" borderId="11" xfId="0" applyFont="1" applyFill="1" applyBorder="1" applyAlignment="1">
      <alignment vertical="center" wrapText="1"/>
    </xf>
    <xf numFmtId="0" fontId="13" fillId="18" borderId="6" xfId="0" applyFont="1" applyFill="1" applyBorder="1" applyAlignment="1">
      <alignment horizontal="center" vertical="center" wrapText="1"/>
    </xf>
    <xf numFmtId="49" fontId="11" fillId="0" borderId="6" xfId="0" applyNumberFormat="1" applyFont="1" applyFill="1" applyBorder="1" applyAlignment="1" applyProtection="1">
      <alignment horizontal="left" vertical="center" wrapText="1"/>
      <protection locked="0"/>
    </xf>
    <xf numFmtId="49" fontId="11" fillId="0" borderId="7" xfId="0" applyNumberFormat="1" applyFont="1" applyFill="1" applyBorder="1" applyAlignment="1">
      <alignment horizontal="left" vertical="center" wrapText="1"/>
    </xf>
    <xf numFmtId="49" fontId="11" fillId="0" borderId="13" xfId="0" applyNumberFormat="1" applyFont="1" applyFill="1" applyBorder="1" applyAlignment="1">
      <alignment horizontal="left" vertical="center" wrapText="1"/>
    </xf>
    <xf numFmtId="44" fontId="11" fillId="0" borderId="13" xfId="23" applyFont="1" applyFill="1" applyBorder="1" applyAlignment="1">
      <alignment vertical="center" wrapText="1"/>
    </xf>
    <xf numFmtId="0" fontId="20" fillId="17" borderId="10" xfId="0" applyFont="1" applyFill="1" applyBorder="1" applyAlignment="1">
      <alignment vertical="center"/>
    </xf>
    <xf numFmtId="44" fontId="11" fillId="0" borderId="6" xfId="23" applyFont="1" applyFill="1" applyBorder="1" applyAlignment="1" applyProtection="1">
      <alignment horizontal="left" vertical="center" wrapText="1"/>
      <protection locked="0"/>
    </xf>
    <xf numFmtId="164" fontId="11" fillId="0" borderId="2" xfId="0" applyNumberFormat="1" applyFont="1" applyFill="1" applyBorder="1" applyAlignment="1">
      <alignment vertical="center" wrapText="1"/>
    </xf>
    <xf numFmtId="164" fontId="11" fillId="0" borderId="0" xfId="0" applyNumberFormat="1" applyFont="1" applyFill="1" applyBorder="1" applyAlignment="1">
      <alignment vertical="center" wrapText="1"/>
    </xf>
    <xf numFmtId="164" fontId="11" fillId="0" borderId="7" xfId="0" applyNumberFormat="1" applyFont="1" applyFill="1" applyBorder="1" applyAlignment="1">
      <alignment vertical="center" wrapText="1"/>
    </xf>
    <xf numFmtId="3" fontId="11" fillId="0" borderId="6" xfId="0" applyNumberFormat="1" applyFont="1" applyFill="1" applyBorder="1" applyAlignment="1" applyProtection="1">
      <alignment vertical="center" wrapText="1"/>
      <protection locked="0"/>
    </xf>
    <xf numFmtId="49" fontId="16" fillId="0" borderId="0" xfId="0" applyNumberFormat="1" applyFont="1" applyFill="1" applyBorder="1" applyAlignment="1">
      <alignment horizontal="left" vertical="center" wrapText="1"/>
    </xf>
    <xf numFmtId="44" fontId="16" fillId="0" borderId="0" xfId="23" applyFont="1" applyFill="1" applyBorder="1" applyAlignment="1">
      <alignment vertical="center" wrapText="1"/>
    </xf>
    <xf numFmtId="49" fontId="11" fillId="0" borderId="10" xfId="0" applyNumberFormat="1" applyFont="1" applyFill="1" applyBorder="1" applyAlignment="1" applyProtection="1">
      <alignment horizontal="left" vertical="center" wrapText="1"/>
      <protection locked="0"/>
    </xf>
    <xf numFmtId="49" fontId="11" fillId="0" borderId="11" xfId="0" applyNumberFormat="1" applyFont="1" applyFill="1" applyBorder="1" applyAlignment="1" applyProtection="1">
      <alignment horizontal="left" vertical="center" wrapText="1"/>
      <protection locked="0"/>
    </xf>
    <xf numFmtId="0" fontId="11" fillId="19" borderId="0" xfId="0" applyFont="1" applyFill="1" applyBorder="1" applyProtection="1"/>
    <xf numFmtId="0" fontId="11" fillId="19" borderId="0" xfId="0" applyFont="1" applyFill="1" applyBorder="1" applyAlignment="1" applyProtection="1">
      <alignment horizontal="center"/>
    </xf>
    <xf numFmtId="44" fontId="11" fillId="19" borderId="0" xfId="0" applyNumberFormat="1" applyFont="1" applyFill="1" applyBorder="1" applyProtection="1"/>
    <xf numFmtId="42" fontId="11" fillId="19" borderId="0" xfId="0" applyNumberFormat="1" applyFont="1" applyFill="1" applyBorder="1" applyAlignment="1" applyProtection="1">
      <alignment horizontal="center"/>
    </xf>
    <xf numFmtId="0" fontId="11" fillId="20" borderId="0" xfId="0" applyFont="1" applyFill="1" applyProtection="1"/>
    <xf numFmtId="0" fontId="11" fillId="19" borderId="0" xfId="0" applyFont="1" applyFill="1" applyProtection="1"/>
    <xf numFmtId="44" fontId="13" fillId="18" borderId="6" xfId="0" applyNumberFormat="1" applyFont="1" applyFill="1" applyBorder="1" applyAlignment="1" applyProtection="1">
      <alignment vertical="center" wrapText="1"/>
    </xf>
    <xf numFmtId="10" fontId="13" fillId="18" borderId="6" xfId="20" applyNumberFormat="1" applyFont="1" applyFill="1" applyBorder="1" applyAlignment="1" applyProtection="1">
      <alignment vertical="center" wrapText="1"/>
    </xf>
    <xf numFmtId="10" fontId="11" fillId="18" borderId="6" xfId="20" applyNumberFormat="1" applyFont="1" applyFill="1" applyBorder="1" applyAlignment="1" applyProtection="1">
      <alignment vertical="center" wrapText="1"/>
    </xf>
    <xf numFmtId="44" fontId="13" fillId="18" borderId="6" xfId="0" applyNumberFormat="1" applyFont="1" applyFill="1" applyBorder="1" applyAlignment="1" applyProtection="1">
      <alignment vertical="center"/>
    </xf>
    <xf numFmtId="0" fontId="13" fillId="20" borderId="0" xfId="0" applyFont="1" applyFill="1" applyAlignment="1" applyProtection="1">
      <alignment vertical="center"/>
    </xf>
    <xf numFmtId="0" fontId="13" fillId="20" borderId="0" xfId="0" applyFont="1" applyFill="1" applyProtection="1"/>
    <xf numFmtId="0" fontId="11" fillId="20" borderId="0" xfId="0" applyFont="1" applyFill="1" applyAlignment="1" applyProtection="1">
      <alignment horizontal="center"/>
    </xf>
    <xf numFmtId="44" fontId="11" fillId="20" borderId="0" xfId="0" applyNumberFormat="1" applyFont="1" applyFill="1" applyProtection="1"/>
    <xf numFmtId="42" fontId="11" fillId="20" borderId="0" xfId="0" applyNumberFormat="1" applyFont="1" applyFill="1" applyAlignment="1" applyProtection="1">
      <alignment horizontal="center"/>
    </xf>
    <xf numFmtId="0" fontId="13" fillId="19" borderId="11" xfId="0" applyFont="1" applyFill="1" applyBorder="1" applyAlignment="1" applyProtection="1">
      <alignment horizontal="center" vertical="center" wrapText="1"/>
      <protection locked="0"/>
    </xf>
    <xf numFmtId="44" fontId="11" fillId="19" borderId="6" xfId="0" applyNumberFormat="1" applyFont="1" applyFill="1" applyBorder="1" applyProtection="1">
      <protection locked="0"/>
    </xf>
    <xf numFmtId="0" fontId="11" fillId="0" borderId="1" xfId="0" applyFont="1" applyFill="1" applyBorder="1" applyAlignment="1" applyProtection="1">
      <alignment vertical="center" wrapText="1"/>
    </xf>
    <xf numFmtId="0" fontId="11" fillId="0" borderId="2" xfId="0" applyFont="1" applyFill="1" applyBorder="1" applyAlignment="1" applyProtection="1">
      <alignment vertical="center" wrapText="1"/>
    </xf>
    <xf numFmtId="0" fontId="11" fillId="0" borderId="3" xfId="0" applyFont="1" applyFill="1" applyBorder="1" applyAlignment="1" applyProtection="1">
      <alignment vertical="center" wrapText="1"/>
    </xf>
    <xf numFmtId="0" fontId="11" fillId="16" borderId="0" xfId="0" applyFont="1" applyFill="1" applyAlignment="1" applyProtection="1">
      <alignment vertical="center" wrapText="1"/>
    </xf>
    <xf numFmtId="0" fontId="11" fillId="0" borderId="4" xfId="0" applyFont="1" applyFill="1" applyBorder="1" applyAlignment="1" applyProtection="1">
      <alignment vertical="center" wrapText="1"/>
    </xf>
    <xf numFmtId="49" fontId="22" fillId="0" borderId="0" xfId="0" applyNumberFormat="1" applyFont="1" applyFill="1" applyBorder="1" applyAlignment="1" applyProtection="1">
      <alignment horizontal="right" vertical="center" wrapText="1"/>
    </xf>
    <xf numFmtId="0" fontId="11" fillId="0" borderId="5" xfId="0" applyFont="1" applyFill="1" applyBorder="1" applyAlignment="1" applyProtection="1">
      <alignment vertical="center" wrapText="1"/>
    </xf>
    <xf numFmtId="0" fontId="12" fillId="17" borderId="6" xfId="0" applyFont="1" applyFill="1" applyBorder="1" applyAlignment="1" applyProtection="1">
      <alignment horizontal="right" vertical="center" wrapText="1"/>
    </xf>
    <xf numFmtId="44" fontId="23" fillId="18" borderId="6" xfId="0" applyNumberFormat="1" applyFont="1" applyFill="1" applyBorder="1" applyAlignment="1" applyProtection="1">
      <alignment vertical="center" wrapText="1"/>
    </xf>
    <xf numFmtId="10" fontId="23" fillId="18" borderId="6" xfId="20" applyNumberFormat="1" applyFont="1" applyFill="1" applyBorder="1" applyAlignment="1" applyProtection="1">
      <alignment vertical="center" wrapText="1"/>
    </xf>
    <xf numFmtId="44" fontId="24" fillId="18" borderId="6" xfId="0" applyNumberFormat="1" applyFont="1" applyFill="1" applyBorder="1" applyAlignment="1" applyProtection="1">
      <alignment vertical="center" wrapText="1"/>
    </xf>
    <xf numFmtId="10" fontId="24" fillId="18" borderId="6" xfId="20" applyNumberFormat="1" applyFont="1" applyFill="1" applyBorder="1" applyAlignment="1" applyProtection="1">
      <alignment vertical="center" wrapText="1"/>
    </xf>
    <xf numFmtId="44" fontId="16" fillId="18" borderId="6" xfId="0" applyNumberFormat="1" applyFont="1" applyFill="1" applyBorder="1" applyAlignment="1" applyProtection="1">
      <alignment vertical="center" wrapText="1"/>
    </xf>
    <xf numFmtId="10" fontId="16" fillId="18" borderId="6" xfId="20" applyNumberFormat="1" applyFont="1" applyFill="1" applyBorder="1" applyAlignment="1" applyProtection="1">
      <alignment vertical="center" wrapText="1"/>
    </xf>
    <xf numFmtId="0" fontId="11" fillId="0" borderId="7" xfId="0" applyFont="1" applyFill="1" applyBorder="1" applyAlignment="1" applyProtection="1">
      <alignment vertical="center" wrapText="1"/>
    </xf>
    <xf numFmtId="44" fontId="11" fillId="18" borderId="6" xfId="0" applyNumberFormat="1" applyFont="1" applyFill="1" applyBorder="1" applyAlignment="1" applyProtection="1">
      <alignment vertical="center" wrapText="1"/>
    </xf>
    <xf numFmtId="0" fontId="11" fillId="19" borderId="4" xfId="0" applyFont="1" applyFill="1" applyBorder="1" applyAlignment="1" applyProtection="1">
      <alignment vertical="center" wrapText="1"/>
    </xf>
    <xf numFmtId="0" fontId="11" fillId="19" borderId="0" xfId="0" applyFont="1" applyFill="1" applyBorder="1" applyAlignment="1" applyProtection="1">
      <alignment vertical="center" wrapText="1"/>
    </xf>
    <xf numFmtId="0" fontId="11" fillId="19" borderId="5" xfId="0" applyFont="1" applyFill="1" applyBorder="1" applyAlignment="1" applyProtection="1">
      <alignment vertical="center" wrapText="1"/>
    </xf>
    <xf numFmtId="0" fontId="11" fillId="18" borderId="10" xfId="0" applyFont="1" applyFill="1" applyBorder="1" applyAlignment="1" applyProtection="1">
      <alignment horizontal="center" vertical="center" wrapText="1"/>
    </xf>
    <xf numFmtId="10" fontId="25" fillId="18" borderId="6" xfId="20" applyNumberFormat="1" applyFont="1" applyFill="1" applyBorder="1" applyAlignment="1" applyProtection="1">
      <alignment vertical="center" wrapText="1"/>
    </xf>
    <xf numFmtId="0" fontId="26" fillId="19" borderId="0" xfId="0" applyFont="1" applyFill="1" applyBorder="1" applyAlignment="1" applyProtection="1">
      <alignment vertical="center" wrapText="1"/>
    </xf>
    <xf numFmtId="44" fontId="26" fillId="19" borderId="0" xfId="0" applyNumberFormat="1" applyFont="1" applyFill="1" applyBorder="1" applyAlignment="1" applyProtection="1">
      <alignment vertical="center" wrapText="1"/>
    </xf>
    <xf numFmtId="10" fontId="26" fillId="19" borderId="0" xfId="20" applyNumberFormat="1" applyFont="1" applyFill="1" applyBorder="1" applyAlignment="1" applyProtection="1">
      <alignment vertical="center" wrapText="1"/>
    </xf>
    <xf numFmtId="0" fontId="11" fillId="0" borderId="8" xfId="0" applyFont="1" applyFill="1" applyBorder="1" applyAlignment="1" applyProtection="1">
      <alignment vertical="center" wrapText="1"/>
    </xf>
    <xf numFmtId="0" fontId="11" fillId="0" borderId="9" xfId="0" applyFont="1" applyFill="1" applyBorder="1" applyAlignment="1" applyProtection="1">
      <alignment vertical="center" wrapText="1"/>
    </xf>
    <xf numFmtId="44" fontId="13" fillId="19" borderId="6" xfId="0" applyNumberFormat="1" applyFont="1" applyFill="1" applyBorder="1" applyProtection="1">
      <protection locked="0"/>
    </xf>
    <xf numFmtId="10" fontId="13" fillId="18" borderId="6" xfId="20" applyNumberFormat="1" applyFont="1" applyFill="1" applyBorder="1" applyAlignment="1" applyProtection="1">
      <alignment horizontal="center" vertical="center" wrapText="1"/>
    </xf>
    <xf numFmtId="10" fontId="11" fillId="18" borderId="6" xfId="20" applyNumberFormat="1" applyFont="1" applyFill="1" applyBorder="1" applyAlignment="1" applyProtection="1">
      <alignment horizontal="center" vertical="center" wrapText="1"/>
    </xf>
    <xf numFmtId="49" fontId="11" fillId="0" borderId="15" xfId="0" applyNumberFormat="1" applyFont="1" applyFill="1" applyBorder="1" applyAlignment="1" applyProtection="1">
      <alignment horizontal="left" vertical="center" wrapText="1"/>
      <protection locked="0"/>
    </xf>
    <xf numFmtId="44" fontId="11" fillId="0" borderId="15" xfId="23" applyFont="1" applyFill="1" applyBorder="1" applyAlignment="1" applyProtection="1">
      <alignment vertical="center" wrapText="1"/>
      <protection locked="0"/>
    </xf>
    <xf numFmtId="49" fontId="11" fillId="0" borderId="0" xfId="0" applyNumberFormat="1" applyFont="1" applyFill="1" applyBorder="1" applyAlignment="1" applyProtection="1">
      <alignment horizontal="left" vertical="center" wrapText="1"/>
      <protection locked="0"/>
    </xf>
    <xf numFmtId="44" fontId="11" fillId="0" borderId="0" xfId="23" applyFont="1" applyFill="1" applyBorder="1" applyAlignment="1" applyProtection="1">
      <alignment vertical="center" wrapText="1"/>
      <protection locked="0"/>
    </xf>
    <xf numFmtId="0" fontId="13" fillId="18" borderId="14" xfId="0" applyFont="1" applyFill="1" applyBorder="1" applyAlignment="1">
      <alignment horizontal="center" vertical="center" wrapText="1"/>
    </xf>
    <xf numFmtId="1" fontId="11" fillId="19" borderId="10" xfId="22" applyNumberFormat="1" applyFont="1" applyFill="1" applyBorder="1" applyAlignment="1" applyProtection="1">
      <alignment vertical="center" wrapText="1"/>
      <protection locked="0" hidden="1"/>
    </xf>
    <xf numFmtId="1" fontId="11" fillId="19" borderId="6" xfId="22" applyNumberFormat="1" applyFont="1" applyFill="1" applyBorder="1" applyAlignment="1" applyProtection="1">
      <alignment vertical="center" wrapText="1"/>
      <protection locked="0" hidden="1"/>
    </xf>
    <xf numFmtId="0" fontId="11" fillId="19" borderId="1" xfId="0" applyFont="1" applyFill="1" applyBorder="1" applyProtection="1"/>
    <xf numFmtId="0" fontId="11" fillId="19" borderId="2" xfId="0" applyFont="1" applyFill="1" applyBorder="1" applyProtection="1"/>
    <xf numFmtId="0" fontId="11" fillId="19" borderId="2" xfId="0" applyFont="1" applyFill="1" applyBorder="1" applyAlignment="1" applyProtection="1">
      <alignment horizontal="center"/>
    </xf>
    <xf numFmtId="44" fontId="11" fillId="19" borderId="2" xfId="0" applyNumberFormat="1" applyFont="1" applyFill="1" applyBorder="1" applyProtection="1"/>
    <xf numFmtId="42" fontId="11" fillId="19" borderId="2" xfId="0" applyNumberFormat="1" applyFont="1" applyFill="1" applyBorder="1" applyAlignment="1" applyProtection="1">
      <alignment horizontal="center"/>
    </xf>
    <xf numFmtId="0" fontId="11" fillId="19" borderId="3" xfId="0" applyFont="1" applyFill="1" applyBorder="1" applyProtection="1"/>
    <xf numFmtId="0" fontId="11" fillId="19" borderId="4" xfId="0" applyFont="1" applyFill="1" applyBorder="1" applyProtection="1"/>
    <xf numFmtId="0" fontId="11" fillId="19" borderId="5" xfId="0" applyFont="1" applyFill="1" applyBorder="1" applyProtection="1"/>
    <xf numFmtId="0" fontId="13" fillId="19" borderId="4" xfId="0" applyFont="1" applyFill="1" applyBorder="1" applyAlignment="1" applyProtection="1">
      <alignment vertical="center"/>
    </xf>
    <xf numFmtId="0" fontId="13" fillId="19" borderId="5" xfId="0" applyFont="1" applyFill="1" applyBorder="1" applyAlignment="1" applyProtection="1">
      <alignment vertical="center"/>
    </xf>
    <xf numFmtId="0" fontId="11" fillId="19" borderId="8" xfId="0" applyFont="1" applyFill="1" applyBorder="1" applyProtection="1"/>
    <xf numFmtId="0" fontId="11" fillId="19" borderId="7" xfId="0" applyFont="1" applyFill="1" applyBorder="1" applyProtection="1"/>
    <xf numFmtId="0" fontId="11" fillId="19" borderId="7" xfId="0" applyFont="1" applyFill="1" applyBorder="1" applyAlignment="1" applyProtection="1">
      <alignment horizontal="center"/>
    </xf>
    <xf numFmtId="44" fontId="11" fillId="19" borderId="7" xfId="0" applyNumberFormat="1" applyFont="1" applyFill="1" applyBorder="1" applyProtection="1"/>
    <xf numFmtId="42" fontId="11" fillId="19" borderId="7" xfId="0" applyNumberFormat="1" applyFont="1" applyFill="1" applyBorder="1" applyAlignment="1" applyProtection="1">
      <alignment horizontal="center"/>
    </xf>
    <xf numFmtId="0" fontId="11" fillId="19" borderId="9" xfId="0" applyFont="1" applyFill="1" applyBorder="1" applyProtection="1"/>
    <xf numFmtId="44" fontId="13" fillId="18" borderId="11" xfId="0" applyNumberFormat="1" applyFont="1" applyFill="1" applyBorder="1" applyAlignment="1" applyProtection="1">
      <alignment vertical="center" wrapText="1"/>
    </xf>
    <xf numFmtId="0" fontId="12" fillId="17" borderId="10" xfId="0" applyFont="1" applyFill="1" applyBorder="1" applyAlignment="1" applyProtection="1">
      <alignment vertical="center" wrapText="1"/>
    </xf>
    <xf numFmtId="0" fontId="12" fillId="17" borderId="13" xfId="0" applyFont="1" applyFill="1" applyBorder="1" applyAlignment="1" applyProtection="1">
      <alignment vertical="center" wrapText="1"/>
    </xf>
    <xf numFmtId="0" fontId="12" fillId="17" borderId="11" xfId="0" applyFont="1" applyFill="1" applyBorder="1" applyAlignment="1" applyProtection="1">
      <alignment vertical="center" wrapText="1"/>
    </xf>
    <xf numFmtId="0" fontId="11" fillId="0" borderId="0" xfId="0" applyFont="1" applyFill="1" applyBorder="1" applyAlignment="1" applyProtection="1">
      <alignment vertical="center" wrapText="1"/>
    </xf>
    <xf numFmtId="0" fontId="16" fillId="18" borderId="10" xfId="0" applyFont="1" applyFill="1" applyBorder="1" applyAlignment="1" applyProtection="1">
      <alignment vertical="center" wrapText="1"/>
    </xf>
    <xf numFmtId="49" fontId="11" fillId="0" borderId="10" xfId="0" applyNumberFormat="1" applyFont="1" applyFill="1" applyBorder="1" applyAlignment="1" applyProtection="1">
      <alignment horizontal="left" vertical="center" wrapText="1"/>
      <protection locked="0"/>
    </xf>
    <xf numFmtId="49" fontId="11" fillId="0" borderId="11" xfId="0" applyNumberFormat="1" applyFont="1" applyFill="1" applyBorder="1" applyAlignment="1" applyProtection="1">
      <alignment horizontal="left" vertical="center" wrapText="1"/>
      <protection locked="0"/>
    </xf>
    <xf numFmtId="0" fontId="11" fillId="0" borderId="0" xfId="0" applyFont="1" applyFill="1" applyBorder="1" applyAlignment="1">
      <alignment vertical="center" wrapText="1"/>
    </xf>
    <xf numFmtId="0" fontId="13" fillId="18" borderId="6" xfId="0" applyFont="1" applyFill="1" applyBorder="1" applyAlignment="1" applyProtection="1">
      <alignment vertical="center" wrapText="1"/>
    </xf>
    <xf numFmtId="0" fontId="11" fillId="18" borderId="13" xfId="0" applyFont="1" applyFill="1" applyBorder="1" applyAlignment="1" applyProtection="1">
      <alignment horizontal="right" vertical="center" wrapText="1"/>
    </xf>
    <xf numFmtId="0" fontId="20" fillId="17" borderId="2" xfId="0" applyFont="1" applyFill="1" applyBorder="1" applyAlignment="1">
      <alignment vertical="center"/>
    </xf>
    <xf numFmtId="0" fontId="20" fillId="17" borderId="2" xfId="0" applyFont="1" applyFill="1" applyBorder="1" applyAlignment="1">
      <alignment vertical="center" wrapText="1"/>
    </xf>
    <xf numFmtId="0" fontId="13" fillId="18" borderId="6" xfId="22" applyNumberFormat="1" applyFont="1" applyFill="1" applyBorder="1" applyAlignment="1">
      <alignment horizontal="center" vertical="center" wrapText="1"/>
    </xf>
    <xf numFmtId="44" fontId="21" fillId="17" borderId="6" xfId="0" applyNumberFormat="1" applyFont="1" applyFill="1" applyBorder="1" applyAlignment="1" applyProtection="1">
      <alignment horizontal="center" vertical="center" wrapText="1"/>
    </xf>
    <xf numFmtId="42" fontId="21" fillId="17" borderId="6" xfId="0" applyNumberFormat="1" applyFont="1" applyFill="1" applyBorder="1" applyAlignment="1" applyProtection="1">
      <alignment horizontal="center" vertical="center" wrapText="1"/>
    </xf>
    <xf numFmtId="0" fontId="21" fillId="19" borderId="0" xfId="0" applyFont="1" applyFill="1" applyBorder="1" applyAlignment="1" applyProtection="1">
      <alignment horizontal="center" vertical="center" wrapText="1"/>
    </xf>
    <xf numFmtId="44" fontId="21" fillId="19" borderId="0" xfId="0" applyNumberFormat="1" applyFont="1" applyFill="1" applyBorder="1" applyAlignment="1" applyProtection="1">
      <alignment horizontal="center" vertical="center" wrapText="1"/>
    </xf>
    <xf numFmtId="42" fontId="21" fillId="19" borderId="0" xfId="0" applyNumberFormat="1" applyFont="1" applyFill="1" applyBorder="1" applyAlignment="1" applyProtection="1">
      <alignment horizontal="center" vertical="center" wrapText="1"/>
    </xf>
    <xf numFmtId="0" fontId="11" fillId="18" borderId="10" xfId="0" applyFont="1" applyFill="1" applyBorder="1" applyAlignment="1" applyProtection="1">
      <alignment vertical="center" wrapText="1"/>
    </xf>
    <xf numFmtId="0" fontId="11" fillId="18" borderId="13" xfId="0" applyFont="1" applyFill="1" applyBorder="1" applyAlignment="1" applyProtection="1">
      <alignment vertical="center" wrapText="1"/>
    </xf>
    <xf numFmtId="0" fontId="11" fillId="18" borderId="11" xfId="0" applyFont="1" applyFill="1" applyBorder="1" applyAlignment="1" applyProtection="1">
      <alignment vertical="center" wrapText="1"/>
    </xf>
    <xf numFmtId="0" fontId="16" fillId="18" borderId="10" xfId="0" applyFont="1" applyFill="1" applyBorder="1" applyAlignment="1" applyProtection="1">
      <alignment vertical="center" wrapText="1"/>
    </xf>
    <xf numFmtId="0" fontId="16" fillId="18" borderId="13" xfId="0" applyFont="1" applyFill="1" applyBorder="1" applyAlignment="1" applyProtection="1">
      <alignment vertical="center" wrapText="1"/>
    </xf>
    <xf numFmtId="0" fontId="16" fillId="18" borderId="11" xfId="0" applyFont="1" applyFill="1" applyBorder="1" applyAlignment="1" applyProtection="1">
      <alignment vertical="center" wrapText="1"/>
    </xf>
    <xf numFmtId="0" fontId="6" fillId="0" borderId="0" xfId="0" applyFont="1" applyFill="1" applyBorder="1" applyAlignment="1" applyProtection="1">
      <alignment vertical="center" wrapText="1"/>
    </xf>
    <xf numFmtId="0" fontId="11" fillId="0" borderId="0" xfId="0" applyFont="1" applyFill="1" applyBorder="1" applyAlignment="1" applyProtection="1">
      <alignment vertical="center" wrapText="1"/>
    </xf>
    <xf numFmtId="0" fontId="11" fillId="18" borderId="10" xfId="22" applyFont="1" applyFill="1" applyBorder="1" applyAlignment="1" applyProtection="1">
      <alignment vertical="center" wrapText="1"/>
      <protection hidden="1"/>
    </xf>
    <xf numFmtId="0" fontId="11" fillId="18" borderId="13" xfId="22" applyFont="1" applyFill="1" applyBorder="1" applyAlignment="1" applyProtection="1">
      <alignment vertical="center" wrapText="1"/>
      <protection hidden="1"/>
    </xf>
    <xf numFmtId="0" fontId="11" fillId="18" borderId="11" xfId="22" applyFont="1" applyFill="1" applyBorder="1" applyAlignment="1" applyProtection="1">
      <alignment vertical="center" wrapText="1"/>
      <protection hidden="1"/>
    </xf>
    <xf numFmtId="0" fontId="12" fillId="19" borderId="4" xfId="0" applyFont="1" applyFill="1" applyBorder="1" applyAlignment="1" applyProtection="1">
      <alignment horizontal="center" vertical="center" wrapText="1"/>
    </xf>
    <xf numFmtId="0" fontId="12" fillId="19" borderId="0" xfId="0" applyFont="1" applyFill="1" applyAlignment="1" applyProtection="1">
      <alignment horizontal="center" vertical="center" wrapText="1"/>
    </xf>
    <xf numFmtId="0" fontId="12" fillId="19" borderId="5" xfId="0" applyFont="1" applyFill="1" applyBorder="1" applyAlignment="1" applyProtection="1">
      <alignment horizontal="center" vertical="center" wrapText="1"/>
    </xf>
    <xf numFmtId="0" fontId="11" fillId="18" borderId="10" xfId="0" applyNumberFormat="1" applyFont="1" applyFill="1" applyBorder="1" applyAlignment="1" applyProtection="1">
      <alignment horizontal="left" vertical="center"/>
    </xf>
    <xf numFmtId="0" fontId="11" fillId="18" borderId="11" xfId="0" applyNumberFormat="1" applyFont="1" applyFill="1" applyBorder="1" applyAlignment="1" applyProtection="1">
      <alignment horizontal="left" vertical="center"/>
    </xf>
    <xf numFmtId="0" fontId="12" fillId="17" borderId="10" xfId="0" applyFont="1" applyFill="1" applyBorder="1" applyAlignment="1" applyProtection="1">
      <alignment vertical="center" wrapText="1"/>
    </xf>
    <xf numFmtId="0" fontId="12" fillId="17" borderId="13" xfId="0" applyFont="1" applyFill="1" applyBorder="1" applyAlignment="1" applyProtection="1">
      <alignment vertical="center" wrapText="1"/>
    </xf>
    <xf numFmtId="0" fontId="12" fillId="17" borderId="11" xfId="0" applyFont="1" applyFill="1" applyBorder="1" applyAlignment="1" applyProtection="1">
      <alignment vertical="center" wrapText="1"/>
    </xf>
    <xf numFmtId="0" fontId="23" fillId="19" borderId="4" xfId="0" applyFont="1" applyFill="1" applyBorder="1" applyAlignment="1" applyProtection="1">
      <alignment horizontal="center" vertical="center" wrapText="1"/>
    </xf>
    <xf numFmtId="0" fontId="23" fillId="19" borderId="0" xfId="0" applyFont="1" applyFill="1" applyBorder="1" applyAlignment="1" applyProtection="1">
      <alignment horizontal="center" vertical="center" wrapText="1"/>
    </xf>
    <xf numFmtId="0" fontId="23" fillId="19" borderId="5" xfId="0" applyFont="1" applyFill="1" applyBorder="1" applyAlignment="1" applyProtection="1">
      <alignment horizontal="center" vertical="center" wrapText="1"/>
    </xf>
    <xf numFmtId="0" fontId="23" fillId="18" borderId="10" xfId="0" applyFont="1" applyFill="1" applyBorder="1" applyAlignment="1" applyProtection="1">
      <alignment horizontal="left" vertical="center" wrapText="1"/>
    </xf>
    <xf numFmtId="0" fontId="23" fillId="18" borderId="13" xfId="0" applyFont="1" applyFill="1" applyBorder="1" applyAlignment="1" applyProtection="1">
      <alignment horizontal="left" vertical="center" wrapText="1"/>
    </xf>
    <xf numFmtId="0" fontId="23" fillId="18" borderId="11" xfId="0" applyFont="1" applyFill="1" applyBorder="1" applyAlignment="1" applyProtection="1">
      <alignment horizontal="left" vertical="center" wrapText="1"/>
    </xf>
    <xf numFmtId="0" fontId="24" fillId="18" borderId="10" xfId="0" applyFont="1" applyFill="1" applyBorder="1" applyAlignment="1" applyProtection="1">
      <alignment horizontal="left" vertical="center" wrapText="1" indent="3"/>
    </xf>
    <xf numFmtId="0" fontId="0" fillId="0" borderId="13" xfId="0" applyBorder="1" applyAlignment="1" applyProtection="1">
      <alignment horizontal="left" vertical="center" wrapText="1" indent="3"/>
    </xf>
    <xf numFmtId="0" fontId="0" fillId="0" borderId="11" xfId="0" applyBorder="1" applyAlignment="1" applyProtection="1">
      <alignment horizontal="left" vertical="center" wrapText="1" indent="3"/>
    </xf>
    <xf numFmtId="0" fontId="24" fillId="18" borderId="13" xfId="0" applyFont="1" applyFill="1" applyBorder="1" applyAlignment="1" applyProtection="1">
      <alignment horizontal="left" vertical="center" wrapText="1" indent="3"/>
    </xf>
    <xf numFmtId="0" fontId="24" fillId="18" borderId="11" xfId="0" applyFont="1" applyFill="1" applyBorder="1" applyAlignment="1" applyProtection="1">
      <alignment horizontal="left" vertical="center" wrapText="1" indent="3"/>
    </xf>
    <xf numFmtId="0" fontId="6" fillId="0" borderId="0" xfId="0" applyFont="1" applyFill="1" applyBorder="1" applyAlignment="1" applyProtection="1">
      <alignment horizontal="center" vertical="center" wrapText="1"/>
    </xf>
    <xf numFmtId="0" fontId="11" fillId="0" borderId="0" xfId="0" applyFont="1" applyFill="1" applyBorder="1" applyAlignment="1" applyProtection="1">
      <alignment horizontal="center" vertical="center" wrapText="1"/>
    </xf>
    <xf numFmtId="0" fontId="23" fillId="18" borderId="10" xfId="0" applyFont="1" applyFill="1" applyBorder="1" applyAlignment="1" applyProtection="1">
      <alignment vertical="center" wrapText="1"/>
    </xf>
    <xf numFmtId="0" fontId="23" fillId="18" borderId="13" xfId="0" applyFont="1" applyFill="1" applyBorder="1" applyAlignment="1" applyProtection="1">
      <alignment vertical="center" wrapText="1"/>
    </xf>
    <xf numFmtId="0" fontId="23" fillId="18" borderId="11" xfId="0" applyFont="1" applyFill="1" applyBorder="1" applyAlignment="1" applyProtection="1">
      <alignment vertical="center" wrapText="1"/>
    </xf>
    <xf numFmtId="0" fontId="11" fillId="0" borderId="10" xfId="0" applyFont="1" applyFill="1" applyBorder="1" applyAlignment="1" applyProtection="1">
      <alignment horizontal="left" vertical="center" wrapText="1"/>
      <protection locked="0"/>
    </xf>
    <xf numFmtId="0" fontId="11" fillId="0" borderId="13" xfId="0" applyFont="1" applyFill="1" applyBorder="1" applyAlignment="1" applyProtection="1">
      <alignment horizontal="left" vertical="center" wrapText="1"/>
      <protection locked="0"/>
    </xf>
    <xf numFmtId="0" fontId="11" fillId="0" borderId="11" xfId="0" applyFont="1" applyFill="1" applyBorder="1" applyAlignment="1" applyProtection="1">
      <alignment horizontal="left" vertical="center" wrapText="1"/>
      <protection locked="0"/>
    </xf>
    <xf numFmtId="14" fontId="11" fillId="0" borderId="6" xfId="0" applyNumberFormat="1" applyFont="1" applyFill="1" applyBorder="1" applyAlignment="1" applyProtection="1">
      <alignment horizontal="left" vertical="center" wrapText="1"/>
      <protection locked="0"/>
    </xf>
    <xf numFmtId="1" fontId="11" fillId="18" borderId="10" xfId="22" applyNumberFormat="1" applyFont="1" applyFill="1" applyBorder="1" applyAlignment="1" applyProtection="1">
      <alignment horizontal="left" vertical="center" wrapText="1"/>
      <protection hidden="1"/>
    </xf>
    <xf numFmtId="1" fontId="11" fillId="18" borderId="13" xfId="22" applyNumberFormat="1" applyFont="1" applyFill="1" applyBorder="1" applyAlignment="1" applyProtection="1">
      <alignment horizontal="left" vertical="center" wrapText="1"/>
      <protection hidden="1"/>
    </xf>
    <xf numFmtId="1" fontId="11" fillId="18" borderId="11" xfId="22" applyNumberFormat="1" applyFont="1" applyFill="1" applyBorder="1" applyAlignment="1" applyProtection="1">
      <alignment horizontal="left" vertical="center" wrapText="1"/>
      <protection hidden="1"/>
    </xf>
    <xf numFmtId="0" fontId="13" fillId="18" borderId="10" xfId="22" applyFont="1" applyFill="1" applyBorder="1" applyAlignment="1" applyProtection="1">
      <alignment horizontal="left" vertical="center" wrapText="1"/>
      <protection hidden="1"/>
    </xf>
    <xf numFmtId="0" fontId="13" fillId="18" borderId="11" xfId="22" applyFont="1" applyFill="1" applyBorder="1" applyAlignment="1" applyProtection="1">
      <alignment horizontal="left" vertical="center" wrapText="1"/>
      <protection hidden="1"/>
    </xf>
    <xf numFmtId="0" fontId="13" fillId="18" borderId="10" xfId="0" applyFont="1" applyFill="1" applyBorder="1" applyAlignment="1" applyProtection="1">
      <alignment horizontal="left" vertical="center" wrapText="1" indent="1"/>
    </xf>
    <xf numFmtId="0" fontId="13" fillId="18" borderId="13" xfId="0" applyFont="1" applyFill="1" applyBorder="1" applyAlignment="1" applyProtection="1">
      <alignment horizontal="left" vertical="center" wrapText="1" indent="1"/>
    </xf>
    <xf numFmtId="0" fontId="13" fillId="18" borderId="11" xfId="0" applyFont="1" applyFill="1" applyBorder="1" applyAlignment="1" applyProtection="1">
      <alignment horizontal="left" vertical="center" wrapText="1" indent="1"/>
    </xf>
    <xf numFmtId="49" fontId="11" fillId="0" borderId="10" xfId="0" applyNumberFormat="1" applyFont="1" applyFill="1" applyBorder="1" applyAlignment="1" applyProtection="1">
      <alignment horizontal="left" vertical="center" wrapText="1"/>
      <protection locked="0"/>
    </xf>
    <xf numFmtId="49" fontId="11" fillId="0" borderId="11" xfId="0" applyNumberFormat="1" applyFont="1" applyFill="1" applyBorder="1" applyAlignment="1" applyProtection="1">
      <alignment horizontal="left" vertical="center" wrapText="1"/>
      <protection locked="0"/>
    </xf>
    <xf numFmtId="0" fontId="12" fillId="17" borderId="16" xfId="0" applyFont="1" applyFill="1" applyBorder="1" applyAlignment="1">
      <alignment vertical="center"/>
    </xf>
    <xf numFmtId="0" fontId="12" fillId="17" borderId="17" xfId="0" applyFont="1" applyFill="1" applyBorder="1" applyAlignment="1">
      <alignment vertical="center"/>
    </xf>
    <xf numFmtId="0" fontId="12" fillId="17" borderId="10" xfId="0" applyFont="1" applyFill="1" applyBorder="1" applyAlignment="1">
      <alignment vertical="center"/>
    </xf>
    <xf numFmtId="0" fontId="12" fillId="17" borderId="11" xfId="0" applyFont="1" applyFill="1" applyBorder="1" applyAlignment="1">
      <alignment vertical="center"/>
    </xf>
    <xf numFmtId="49" fontId="11" fillId="18" borderId="10" xfId="0" applyNumberFormat="1" applyFont="1" applyFill="1" applyBorder="1" applyAlignment="1">
      <alignment horizontal="left" vertical="center" wrapText="1"/>
    </xf>
    <xf numFmtId="49" fontId="11" fillId="18" borderId="11" xfId="0" applyNumberFormat="1" applyFont="1" applyFill="1" applyBorder="1" applyAlignment="1">
      <alignment horizontal="left" vertical="center" wrapText="1"/>
    </xf>
    <xf numFmtId="0" fontId="12" fillId="17" borderId="10" xfId="0" applyFont="1" applyFill="1" applyBorder="1" applyAlignment="1">
      <alignment vertical="center" wrapText="1"/>
    </xf>
    <xf numFmtId="0" fontId="12" fillId="17" borderId="11" xfId="0" applyFont="1" applyFill="1" applyBorder="1" applyAlignment="1">
      <alignment vertical="center" wrapText="1"/>
    </xf>
    <xf numFmtId="0" fontId="6" fillId="0" borderId="0" xfId="0" applyFont="1" applyFill="1" applyBorder="1" applyAlignment="1">
      <alignment vertical="center" wrapText="1"/>
    </xf>
    <xf numFmtId="0" fontId="11" fillId="0" borderId="0" xfId="0" applyFont="1" applyFill="1" applyBorder="1" applyAlignment="1">
      <alignment vertical="center" wrapText="1"/>
    </xf>
    <xf numFmtId="0" fontId="13" fillId="18" borderId="10" xfId="0" applyFont="1" applyFill="1" applyBorder="1" applyAlignment="1">
      <alignment horizontal="center" vertical="center" wrapText="1"/>
    </xf>
    <xf numFmtId="0" fontId="13" fillId="18" borderId="11" xfId="0" applyFont="1" applyFill="1" applyBorder="1" applyAlignment="1">
      <alignment horizontal="center" vertical="center" wrapText="1"/>
    </xf>
    <xf numFmtId="49" fontId="11" fillId="0" borderId="13" xfId="0" applyNumberFormat="1" applyFont="1" applyFill="1" applyBorder="1" applyAlignment="1" applyProtection="1">
      <alignment horizontal="left" vertical="center" wrapText="1"/>
      <protection locked="0"/>
    </xf>
    <xf numFmtId="0" fontId="13" fillId="18" borderId="13" xfId="0" applyFont="1" applyFill="1" applyBorder="1" applyAlignment="1">
      <alignment horizontal="center" vertical="center" wrapText="1"/>
    </xf>
    <xf numFmtId="49" fontId="11" fillId="0" borderId="1" xfId="0" applyNumberFormat="1" applyFont="1" applyFill="1" applyBorder="1" applyAlignment="1" applyProtection="1">
      <alignment horizontal="left" vertical="center" wrapText="1"/>
      <protection locked="0"/>
    </xf>
    <xf numFmtId="49" fontId="11" fillId="0" borderId="2" xfId="0" applyNumberFormat="1" applyFont="1" applyFill="1" applyBorder="1" applyAlignment="1" applyProtection="1">
      <alignment horizontal="left" vertical="center" wrapText="1"/>
      <protection locked="0"/>
    </xf>
    <xf numFmtId="49" fontId="11" fillId="0" borderId="3" xfId="0" applyNumberFormat="1" applyFont="1" applyFill="1" applyBorder="1" applyAlignment="1" applyProtection="1">
      <alignment horizontal="left" vertical="center" wrapText="1"/>
      <protection locked="0"/>
    </xf>
    <xf numFmtId="0" fontId="20" fillId="17" borderId="10" xfId="0" applyFont="1" applyFill="1" applyBorder="1" applyAlignment="1">
      <alignment horizontal="left" vertical="center" wrapText="1"/>
    </xf>
    <xf numFmtId="0" fontId="20" fillId="17" borderId="13" xfId="0" applyFont="1" applyFill="1" applyBorder="1" applyAlignment="1">
      <alignment horizontal="left" vertical="center" wrapText="1"/>
    </xf>
    <xf numFmtId="0" fontId="13" fillId="18" borderId="6" xfId="0" applyFont="1" applyFill="1" applyBorder="1" applyAlignment="1" applyProtection="1">
      <alignment horizontal="left" vertical="center" wrapText="1"/>
    </xf>
    <xf numFmtId="0" fontId="21" fillId="17" borderId="10" xfId="0" applyFont="1" applyFill="1" applyBorder="1" applyAlignment="1" applyProtection="1">
      <alignment horizontal="center" vertical="center" wrapText="1"/>
    </xf>
    <xf numFmtId="0" fontId="21" fillId="17" borderId="13" xfId="0" applyFont="1" applyFill="1" applyBorder="1" applyAlignment="1" applyProtection="1">
      <alignment horizontal="center" vertical="center" wrapText="1"/>
    </xf>
    <xf numFmtId="0" fontId="11" fillId="18" borderId="6" xfId="0" applyFont="1" applyFill="1" applyBorder="1" applyAlignment="1" applyProtection="1">
      <alignment horizontal="left" vertical="center" wrapText="1" indent="3"/>
    </xf>
    <xf numFmtId="0" fontId="13" fillId="18" borderId="6" xfId="0" applyFont="1" applyFill="1" applyBorder="1" applyAlignment="1" applyProtection="1">
      <alignment vertical="center" wrapText="1"/>
    </xf>
    <xf numFmtId="0" fontId="14" fillId="0" borderId="0" xfId="0" applyFont="1" applyFill="1" applyBorder="1" applyAlignment="1" applyProtection="1">
      <alignment horizontal="left" vertical="center" wrapText="1"/>
    </xf>
    <xf numFmtId="0" fontId="21" fillId="19" borderId="0" xfId="0" applyFont="1" applyFill="1" applyBorder="1" applyAlignment="1" applyProtection="1">
      <alignment horizontal="center" vertical="center" wrapText="1"/>
    </xf>
  </cellXfs>
  <cellStyles count="24">
    <cellStyle name="20% - Akzent1" xfId="1"/>
    <cellStyle name="20% - Akzent2" xfId="2"/>
    <cellStyle name="20% - Akzent3" xfId="3"/>
    <cellStyle name="20% - Akzent4" xfId="4"/>
    <cellStyle name="20% - Akzent5" xfId="5"/>
    <cellStyle name="20% - Akzent6" xfId="6"/>
    <cellStyle name="40% - Akzent1" xfId="7"/>
    <cellStyle name="40% - Akzent2" xfId="8"/>
    <cellStyle name="40% - Akzent3" xfId="9"/>
    <cellStyle name="40% - Akzent4" xfId="10"/>
    <cellStyle name="40% - Akzent5" xfId="11"/>
    <cellStyle name="40% - Akzent6" xfId="12"/>
    <cellStyle name="60% - Akzent1" xfId="13"/>
    <cellStyle name="60% - Akzent2" xfId="14"/>
    <cellStyle name="60% - Akzent3" xfId="15"/>
    <cellStyle name="60% - Akzent4" xfId="16"/>
    <cellStyle name="60% - Akzent5" xfId="17"/>
    <cellStyle name="60% - Akzent6" xfId="18"/>
    <cellStyle name="Euro" xfId="19"/>
    <cellStyle name="Prozent" xfId="20" builtinId="5"/>
    <cellStyle name="Standard" xfId="0" builtinId="0"/>
    <cellStyle name="Standard 2" xfId="21"/>
    <cellStyle name="Standard 4" xfId="22"/>
    <cellStyle name="Währung" xfId="23" builtinId="4"/>
  </cellStyles>
  <dxfs count="3">
    <dxf>
      <font>
        <color rgb="FF9C0006"/>
      </font>
      <fill>
        <patternFill>
          <bgColor rgb="FFFFC7CE"/>
        </patternFill>
      </fill>
    </dxf>
    <dxf>
      <font>
        <color auto="1"/>
      </font>
      <fill>
        <patternFill>
          <bgColor rgb="FFFF0000"/>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integrationsfonds.local\Pers&#246;nliche%20Dateien\Dokumente%20und%20Einstellungen\haitze1\Lokale%20Einstellungen\Temporary%20Internet%20Files\OLKC4\Anlage_2__Projekteinreichung_zum_EFF_201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ransfer"/>
      <sheetName val="Navigation"/>
      <sheetName val="Hinweise"/>
      <sheetName val="Eingabe_1_bis_4"/>
      <sheetName val="Eingabe_5"/>
      <sheetName val="Eingabe_6"/>
      <sheetName val="Druck0"/>
      <sheetName val="Druck1"/>
      <sheetName val="Druck2"/>
      <sheetName val="sysHilfe"/>
      <sheetName val="sysAuswahl"/>
      <sheetName val="sysTextGen"/>
      <sheetName val="sysGUI"/>
      <sheetName val="Version"/>
      <sheetName val="HT"/>
      <sheetName val="Cockpit"/>
      <sheetName val="Datenquelle"/>
    </sheetNames>
    <sheetDataSet>
      <sheetData sheetId="0"/>
      <sheetData sheetId="1"/>
      <sheetData sheetId="2"/>
      <sheetData sheetId="3">
        <row r="15">
          <cell r="F15" t="str">
            <v>EFF 2010</v>
          </cell>
        </row>
      </sheetData>
      <sheetData sheetId="4"/>
      <sheetData sheetId="5"/>
      <sheetData sheetId="6"/>
      <sheetData sheetId="7"/>
      <sheetData sheetId="8"/>
      <sheetData sheetId="9"/>
      <sheetData sheetId="10">
        <row r="5">
          <cell r="A5" t="str">
            <v>JA</v>
          </cell>
          <cell r="C5" t="str">
            <v>JA</v>
          </cell>
          <cell r="D5">
            <v>1</v>
          </cell>
          <cell r="F5">
            <v>1</v>
          </cell>
          <cell r="G5" t="str">
            <v>JA</v>
          </cell>
        </row>
        <row r="6">
          <cell r="A6" t="str">
            <v>NEIN</v>
          </cell>
          <cell r="C6" t="str">
            <v>NEIN</v>
          </cell>
          <cell r="D6">
            <v>0</v>
          </cell>
          <cell r="F6">
            <v>0</v>
          </cell>
          <cell r="G6" t="str">
            <v>NEIN</v>
          </cell>
        </row>
        <row r="7">
          <cell r="C7">
            <v>0</v>
          </cell>
        </row>
        <row r="14">
          <cell r="A14" t="str">
            <v>Fortsetzungsprojekt</v>
          </cell>
        </row>
        <row r="15">
          <cell r="A15" t="str">
            <v>Erweiterung einer üblichen Aktivität</v>
          </cell>
        </row>
        <row r="16">
          <cell r="A16" t="str">
            <v>neue Aktivität/innovativer Charakter</v>
          </cell>
        </row>
        <row r="23">
          <cell r="A23" t="str">
            <v>Maßnahme zu 1.0: Psychologische und psychotherapeutische Betreuung</v>
          </cell>
          <cell r="C23" t="str">
            <v>Maßnahme zu 1.0: Psychologische und psychotherapeutische Betreuung</v>
          </cell>
          <cell r="D23" t="str">
            <v>M_EFF_1.1.1</v>
          </cell>
          <cell r="F23" t="str">
            <v>M_EFF_1.1.1</v>
          </cell>
          <cell r="G23" t="str">
            <v>Maßnahme zu 1.0: Psychologische und psychotherapeutische Betreuung</v>
          </cell>
        </row>
        <row r="24">
          <cell r="A24" t="str">
            <v>Maßnahme zu 1.0: Unterstützung zur Durchführung von Überstellungen nach der Dublinverordnung</v>
          </cell>
          <cell r="C24" t="str">
            <v>Maßnahme zu 1.0: Unterstützung zur Durchführung von Überstellungen nach der Dublinverordnung</v>
          </cell>
          <cell r="D24" t="str">
            <v>M_EFF_1.1.2</v>
          </cell>
          <cell r="F24" t="str">
            <v>M_EFF_1.1.2</v>
          </cell>
          <cell r="G24" t="str">
            <v>Maßnahme zu 1.0: Unterstützung zur Durchführung von Überstellungen nach der Dublinverordnung</v>
          </cell>
        </row>
        <row r="25">
          <cell r="A25" t="str">
            <v>Maßnahme zu 1.0: Information der ortsansässigen Bevölkerung</v>
          </cell>
          <cell r="C25" t="str">
            <v>Maßnahme zu 1.0: Information der ortsansässigen Bevölkerung</v>
          </cell>
          <cell r="D25" t="str">
            <v>M_EFF_1.1.3</v>
          </cell>
          <cell r="F25" t="str">
            <v>M_EFF_1.1.3</v>
          </cell>
          <cell r="G25" t="str">
            <v>Maßnahme zu 1.0: Information der ortsansässigen Bevölkerung</v>
          </cell>
        </row>
        <row r="26">
          <cell r="A26" t="str">
            <v>Maßnahme zu 1.0: Beratung im asylrechtlichen Verfahren</v>
          </cell>
          <cell r="C26" t="str">
            <v>Maßnahme zu 1.0: Beratung im asylrechtlichen Verfahren</v>
          </cell>
          <cell r="D26" t="str">
            <v>M_EFF_1.1.4</v>
          </cell>
          <cell r="F26" t="str">
            <v>M_EFF_1.1.4</v>
          </cell>
          <cell r="G26" t="str">
            <v>Maßnahme zu 1.0: Beratung im asylrechtlichen Verfahren</v>
          </cell>
        </row>
        <row r="27">
          <cell r="A27" t="str">
            <v>Maßnahme zu 1.0: Starthilfe zur Integration</v>
          </cell>
          <cell r="C27" t="str">
            <v>Maßnahme zu 1.0: Starthilfe zur Integration</v>
          </cell>
          <cell r="D27" t="str">
            <v>M_EFF_1.1.5</v>
          </cell>
          <cell r="F27" t="str">
            <v>M_EFF_1.1.5</v>
          </cell>
          <cell r="G27" t="str">
            <v>Maßnahme zu 1.0: Starthilfe zur Integration</v>
          </cell>
        </row>
        <row r="28">
          <cell r="A28" t="str">
            <v>Maßnahme zu 1.0: Ausbau der sprachlichen Kompetenz</v>
          </cell>
          <cell r="C28" t="str">
            <v>Maßnahme zu 1.0: Ausbau der sprachlichen Kompetenz</v>
          </cell>
          <cell r="D28" t="str">
            <v>M_EFF_1.1.6</v>
          </cell>
          <cell r="F28" t="str">
            <v>M_EFF_1.1.6</v>
          </cell>
          <cell r="G28" t="str">
            <v>Maßnahme zu 1.0: Ausbau der sprachlichen Kompetenz</v>
          </cell>
        </row>
        <row r="29">
          <cell r="A29" t="str">
            <v>Maßnahme zu 1.0: Arbeitsmarktintegration</v>
          </cell>
          <cell r="C29" t="str">
            <v>Maßnahme zu 1.0: Arbeitsmarktintegration</v>
          </cell>
          <cell r="D29" t="str">
            <v>M_EFF_1.1.7</v>
          </cell>
          <cell r="F29" t="str">
            <v>M_EFF_1.1.7</v>
          </cell>
          <cell r="G29" t="str">
            <v>Maßnahme zu 1.0: Arbeitsmarktintegration</v>
          </cell>
        </row>
        <row r="30">
          <cell r="A30" t="str">
            <v>Maßnahme zu 2.0: Qualitätssicherung und Strukturverbesserung der Asylverwaltung</v>
          </cell>
          <cell r="C30" t="str">
            <v>Maßnahme zu 2.0: Qualitätssicherung und Strukturverbesserung der Asylverwaltung</v>
          </cell>
          <cell r="D30" t="str">
            <v>M_EFF_2.1.1</v>
          </cell>
          <cell r="F30" t="str">
            <v>M_EFF_2.1.1</v>
          </cell>
          <cell r="G30" t="str">
            <v>Maßnahme zu 2.0: Qualitätssicherung und Strukturverbesserung der Asylverwaltung</v>
          </cell>
        </row>
        <row r="31">
          <cell r="A31" t="str">
            <v>Maßnahme zu 2.3: Länderdokumentation und Länderinformation zur Unterstützung im Asylverfahren</v>
          </cell>
          <cell r="C31" t="str">
            <v>Maßnahme zu 2.3: Länderdokumentation und Länderinformation zur Unterstützung im Asylverfahren</v>
          </cell>
          <cell r="D31" t="str">
            <v>M_EFF_2.4.1</v>
          </cell>
          <cell r="F31" t="str">
            <v>M_EFF_2.4.1</v>
          </cell>
          <cell r="G31" t="str">
            <v>Maßnahme zu 2.3: Länderdokumentation und Länderinformation zur Unterstützung im Asylverfahren</v>
          </cell>
        </row>
        <row r="32">
          <cell r="C32">
            <v>0</v>
          </cell>
        </row>
      </sheetData>
      <sheetData sheetId="11"/>
      <sheetData sheetId="12"/>
      <sheetData sheetId="13">
        <row r="1">
          <cell r="B1" t="str">
            <v>Version EFF 1.04 (B 73), 03.03.2010</v>
          </cell>
        </row>
      </sheetData>
      <sheetData sheetId="14" refreshError="1"/>
      <sheetData sheetId="15" refreshError="1"/>
      <sheetData sheetId="16" refreshError="1"/>
    </sheetDataSet>
  </externalBook>
</externalLink>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4" tint="-0.499984740745262"/>
    <pageSetUpPr fitToPage="1"/>
  </sheetPr>
  <dimension ref="B2:H49"/>
  <sheetViews>
    <sheetView showGridLines="0" topLeftCell="A48" zoomScale="115" zoomScaleNormal="115" workbookViewId="0">
      <selection activeCell="C6" sqref="C6:G6"/>
    </sheetView>
  </sheetViews>
  <sheetFormatPr baseColWidth="10" defaultColWidth="11.42578125" defaultRowHeight="12.75" x14ac:dyDescent="0.2"/>
  <cols>
    <col min="1" max="2" width="3.7109375" style="70" customWidth="1"/>
    <col min="3" max="3" width="25" style="70" customWidth="1"/>
    <col min="4" max="4" width="34" style="70" customWidth="1"/>
    <col min="5" max="5" width="15.5703125" style="70" customWidth="1"/>
    <col min="6" max="6" width="21.5703125" style="70" customWidth="1"/>
    <col min="7" max="7" width="20.42578125" style="70" customWidth="1"/>
    <col min="8" max="8" width="3.7109375" style="70" customWidth="1"/>
    <col min="9" max="16384" width="11.42578125" style="70"/>
  </cols>
  <sheetData>
    <row r="2" spans="2:8" ht="18.75" customHeight="1" x14ac:dyDescent="0.2">
      <c r="B2" s="67"/>
      <c r="C2" s="68"/>
      <c r="D2" s="68"/>
      <c r="E2" s="68"/>
      <c r="F2" s="68"/>
      <c r="G2" s="68"/>
      <c r="H2" s="69"/>
    </row>
    <row r="3" spans="2:8" ht="28.5" x14ac:dyDescent="0.2">
      <c r="B3" s="71"/>
      <c r="C3" s="123"/>
      <c r="D3" s="123"/>
      <c r="E3" s="123"/>
      <c r="F3" s="123"/>
      <c r="G3" s="72"/>
      <c r="H3" s="73"/>
    </row>
    <row r="4" spans="2:8" ht="44.25" customHeight="1" x14ac:dyDescent="0.2">
      <c r="B4" s="71"/>
      <c r="C4" s="168" t="s">
        <v>78</v>
      </c>
      <c r="D4" s="169"/>
      <c r="E4" s="169"/>
      <c r="F4" s="169"/>
      <c r="G4" s="169"/>
      <c r="H4" s="73"/>
    </row>
    <row r="5" spans="2:8" x14ac:dyDescent="0.2">
      <c r="B5" s="71"/>
      <c r="C5" s="123"/>
      <c r="D5" s="123"/>
      <c r="E5" s="123"/>
      <c r="F5" s="123"/>
      <c r="G5" s="123"/>
      <c r="H5" s="73"/>
    </row>
    <row r="6" spans="2:8" ht="30" customHeight="1" x14ac:dyDescent="0.2">
      <c r="B6" s="71"/>
      <c r="C6" s="154" t="s">
        <v>20</v>
      </c>
      <c r="D6" s="155"/>
      <c r="E6" s="155"/>
      <c r="F6" s="155"/>
      <c r="G6" s="156"/>
      <c r="H6" s="73"/>
    </row>
    <row r="7" spans="2:8" ht="20.100000000000001" customHeight="1" x14ac:dyDescent="0.2">
      <c r="B7" s="71"/>
      <c r="C7" s="128" t="s">
        <v>28</v>
      </c>
      <c r="D7" s="173"/>
      <c r="E7" s="174"/>
      <c r="F7" s="174"/>
      <c r="G7" s="175"/>
      <c r="H7" s="73"/>
    </row>
    <row r="8" spans="2:8" ht="18.75" customHeight="1" x14ac:dyDescent="0.2">
      <c r="B8" s="71"/>
      <c r="C8" s="128" t="s">
        <v>32</v>
      </c>
      <c r="D8" s="173"/>
      <c r="E8" s="174"/>
      <c r="F8" s="174"/>
      <c r="G8" s="175"/>
      <c r="H8" s="73"/>
    </row>
    <row r="9" spans="2:8" ht="18.75" customHeight="1" x14ac:dyDescent="0.2">
      <c r="B9" s="71"/>
      <c r="C9" s="128" t="s">
        <v>95</v>
      </c>
      <c r="D9" s="176"/>
      <c r="E9" s="176"/>
      <c r="F9" s="176"/>
      <c r="G9" s="176"/>
      <c r="H9" s="73"/>
    </row>
    <row r="10" spans="2:8" ht="18.75" customHeight="1" x14ac:dyDescent="0.2">
      <c r="B10" s="71"/>
      <c r="C10" s="128" t="s">
        <v>96</v>
      </c>
      <c r="D10" s="176"/>
      <c r="E10" s="176"/>
      <c r="F10" s="176"/>
      <c r="G10" s="176"/>
      <c r="H10" s="73"/>
    </row>
    <row r="11" spans="2:8" ht="18.75" customHeight="1" x14ac:dyDescent="0.2">
      <c r="B11" s="71"/>
      <c r="C11" s="12" t="s">
        <v>30</v>
      </c>
      <c r="D11" s="177" t="str">
        <f>IF(IF(OR(D10="",D9=""),"",(D10-D9)/30)="","befüllt sich automatisch",IF(OR(D10="",D9=""),"",(D10-D9)/30))</f>
        <v>befüllt sich automatisch</v>
      </c>
      <c r="E11" s="178"/>
      <c r="F11" s="178"/>
      <c r="G11" s="179"/>
      <c r="H11" s="73"/>
    </row>
    <row r="12" spans="2:8" ht="18.75" customHeight="1" x14ac:dyDescent="0.2">
      <c r="B12" s="71"/>
      <c r="C12" s="180" t="s">
        <v>46</v>
      </c>
      <c r="D12" s="181"/>
      <c r="E12" s="101" t="s">
        <v>31</v>
      </c>
      <c r="F12" s="13" t="s">
        <v>40</v>
      </c>
      <c r="G12" s="102" t="s">
        <v>31</v>
      </c>
      <c r="H12" s="73"/>
    </row>
    <row r="13" spans="2:8" ht="40.15" customHeight="1" x14ac:dyDescent="0.2">
      <c r="B13" s="71"/>
      <c r="C13" s="123"/>
      <c r="D13" s="123"/>
      <c r="E13" s="123"/>
      <c r="F13" s="123"/>
      <c r="G13" s="123"/>
      <c r="H13" s="73"/>
    </row>
    <row r="14" spans="2:8" ht="30" x14ac:dyDescent="0.2">
      <c r="B14" s="71"/>
      <c r="C14" s="154" t="s">
        <v>14</v>
      </c>
      <c r="D14" s="155"/>
      <c r="E14" s="156"/>
      <c r="F14" s="74" t="s">
        <v>0</v>
      </c>
      <c r="G14" s="74" t="s">
        <v>17</v>
      </c>
      <c r="H14" s="73"/>
    </row>
    <row r="15" spans="2:8" ht="18.75" customHeight="1" x14ac:dyDescent="0.2">
      <c r="B15" s="71"/>
      <c r="C15" s="170" t="s">
        <v>15</v>
      </c>
      <c r="D15" s="171"/>
      <c r="E15" s="172"/>
      <c r="F15" s="75">
        <f>SUM(F16,F17)</f>
        <v>0</v>
      </c>
      <c r="G15" s="76">
        <f t="shared" ref="G15:G23" si="0">IF($F$23=0,0,F15/$F$23)</f>
        <v>0</v>
      </c>
      <c r="H15" s="73"/>
    </row>
    <row r="16" spans="2:8" ht="18.75" customHeight="1" x14ac:dyDescent="0.2">
      <c r="B16" s="71"/>
      <c r="C16" s="182" t="s">
        <v>80</v>
      </c>
      <c r="D16" s="183"/>
      <c r="E16" s="184"/>
      <c r="F16" s="56">
        <f>Reisekosten!G18</f>
        <v>0</v>
      </c>
      <c r="G16" s="78">
        <f t="shared" si="0"/>
        <v>0</v>
      </c>
      <c r="H16" s="73"/>
    </row>
    <row r="17" spans="2:8" ht="18.75" customHeight="1" x14ac:dyDescent="0.2">
      <c r="B17" s="71"/>
      <c r="C17" s="182" t="s">
        <v>81</v>
      </c>
      <c r="D17" s="183"/>
      <c r="E17" s="184"/>
      <c r="F17" s="56">
        <f>SUBTOTAL(9,F18:F21)</f>
        <v>0</v>
      </c>
      <c r="G17" s="57">
        <f t="shared" si="0"/>
        <v>0</v>
      </c>
      <c r="H17" s="73"/>
    </row>
    <row r="18" spans="2:8" ht="18.75" customHeight="1" x14ac:dyDescent="0.2">
      <c r="B18" s="71"/>
      <c r="C18" s="163" t="s">
        <v>93</v>
      </c>
      <c r="D18" s="166"/>
      <c r="E18" s="167"/>
      <c r="F18" s="77">
        <f>Sachkosten!G18</f>
        <v>0</v>
      </c>
      <c r="G18" s="78">
        <f t="shared" si="0"/>
        <v>0</v>
      </c>
      <c r="H18" s="73"/>
    </row>
    <row r="19" spans="2:8" ht="18.75" customHeight="1" x14ac:dyDescent="0.2">
      <c r="B19" s="71"/>
      <c r="C19" s="163" t="s">
        <v>82</v>
      </c>
      <c r="D19" s="166"/>
      <c r="E19" s="167"/>
      <c r="F19" s="77">
        <f>Sachkosten!G33</f>
        <v>0</v>
      </c>
      <c r="G19" s="78">
        <f t="shared" si="0"/>
        <v>0</v>
      </c>
      <c r="H19" s="73"/>
    </row>
    <row r="20" spans="2:8" ht="18.75" customHeight="1" x14ac:dyDescent="0.2">
      <c r="B20" s="71"/>
      <c r="C20" s="163" t="s">
        <v>83</v>
      </c>
      <c r="D20" s="164"/>
      <c r="E20" s="165"/>
      <c r="F20" s="77">
        <f>Sachkosten!G48</f>
        <v>0</v>
      </c>
      <c r="G20" s="78">
        <f t="shared" si="0"/>
        <v>0</v>
      </c>
      <c r="H20" s="73"/>
    </row>
    <row r="21" spans="2:8" ht="18.600000000000001" customHeight="1" x14ac:dyDescent="0.2">
      <c r="B21" s="71"/>
      <c r="C21" s="163" t="s">
        <v>84</v>
      </c>
      <c r="D21" s="164"/>
      <c r="E21" s="165"/>
      <c r="F21" s="77">
        <f>Sachkosten!G63</f>
        <v>0</v>
      </c>
      <c r="G21" s="78">
        <f t="shared" si="0"/>
        <v>0</v>
      </c>
      <c r="H21" s="73"/>
    </row>
    <row r="22" spans="2:8" ht="18.75" customHeight="1" x14ac:dyDescent="0.2">
      <c r="B22" s="71"/>
      <c r="C22" s="160" t="s">
        <v>61</v>
      </c>
      <c r="D22" s="161"/>
      <c r="E22" s="162"/>
      <c r="F22" s="75">
        <f>ROUND(0.1*F15,2)</f>
        <v>0</v>
      </c>
      <c r="G22" s="57">
        <f t="shared" si="0"/>
        <v>0</v>
      </c>
      <c r="H22" s="73"/>
    </row>
    <row r="23" spans="2:8" ht="18.75" customHeight="1" x14ac:dyDescent="0.2">
      <c r="B23" s="71"/>
      <c r="C23" s="141" t="s">
        <v>16</v>
      </c>
      <c r="D23" s="142"/>
      <c r="E23" s="143"/>
      <c r="F23" s="79">
        <f>ROUND(SUM(F15+F22),2)</f>
        <v>0</v>
      </c>
      <c r="G23" s="80">
        <f t="shared" si="0"/>
        <v>0</v>
      </c>
      <c r="H23" s="73"/>
    </row>
    <row r="24" spans="2:8" ht="18.75" customHeight="1" x14ac:dyDescent="0.2">
      <c r="B24" s="71"/>
      <c r="C24" s="81"/>
      <c r="D24" s="81"/>
      <c r="E24" s="81"/>
      <c r="F24" s="81"/>
      <c r="G24" s="81"/>
      <c r="H24" s="73"/>
    </row>
    <row r="25" spans="2:8" ht="30" x14ac:dyDescent="0.2">
      <c r="B25" s="71"/>
      <c r="C25" s="120" t="s">
        <v>7</v>
      </c>
      <c r="D25" s="121"/>
      <c r="E25" s="122"/>
      <c r="F25" s="74" t="s">
        <v>0</v>
      </c>
      <c r="G25" s="74" t="s">
        <v>18</v>
      </c>
      <c r="H25" s="73"/>
    </row>
    <row r="26" spans="2:8" ht="18.75" customHeight="1" x14ac:dyDescent="0.2">
      <c r="B26" s="71"/>
      <c r="C26" s="138" t="s">
        <v>29</v>
      </c>
      <c r="D26" s="139"/>
      <c r="E26" s="140"/>
      <c r="F26" s="82">
        <f>Projekteinnahmen!E8</f>
        <v>0</v>
      </c>
      <c r="G26" s="58">
        <f>IF($F$30=0,0,F26/$F$30)</f>
        <v>0</v>
      </c>
      <c r="H26" s="73"/>
    </row>
    <row r="27" spans="2:8" ht="21" customHeight="1" x14ac:dyDescent="0.2">
      <c r="B27" s="71"/>
      <c r="C27" s="146" t="s">
        <v>39</v>
      </c>
      <c r="D27" s="147"/>
      <c r="E27" s="148"/>
      <c r="F27" s="82">
        <f>Projekteinnahmen!E17</f>
        <v>0</v>
      </c>
      <c r="G27" s="58">
        <f>IF($F$30=0,0,F27/$F$30)</f>
        <v>0</v>
      </c>
      <c r="H27" s="73"/>
    </row>
    <row r="28" spans="2:8" ht="18.75" customHeight="1" x14ac:dyDescent="0.2">
      <c r="B28" s="71"/>
      <c r="C28" s="138" t="s">
        <v>75</v>
      </c>
      <c r="D28" s="139"/>
      <c r="E28" s="140"/>
      <c r="F28" s="82">
        <f>Projekteinnahmen!E31</f>
        <v>0</v>
      </c>
      <c r="G28" s="58">
        <f>IF($F$30=0,0,F28/$F$30)</f>
        <v>0</v>
      </c>
      <c r="H28" s="73"/>
    </row>
    <row r="29" spans="2:8" ht="19.5" customHeight="1" x14ac:dyDescent="0.2">
      <c r="B29" s="71"/>
      <c r="C29" s="138" t="s">
        <v>26</v>
      </c>
      <c r="D29" s="139"/>
      <c r="E29" s="140"/>
      <c r="F29" s="82">
        <f>Projekteinnahmen!E45</f>
        <v>0</v>
      </c>
      <c r="G29" s="58">
        <f>IF($F$30=0,0,F29/$F$30)</f>
        <v>0</v>
      </c>
      <c r="H29" s="73"/>
    </row>
    <row r="30" spans="2:8" ht="18.75" customHeight="1" x14ac:dyDescent="0.2">
      <c r="B30" s="71"/>
      <c r="C30" s="124" t="s">
        <v>62</v>
      </c>
      <c r="D30" s="129" t="s">
        <v>63</v>
      </c>
      <c r="E30" s="119">
        <f>F30/1.1</f>
        <v>0</v>
      </c>
      <c r="F30" s="79">
        <f>ROUND(SUM(F26:F29),2)</f>
        <v>0</v>
      </c>
      <c r="G30" s="80">
        <f>IF($F$30=0,0,F30/$F$30)</f>
        <v>0</v>
      </c>
      <c r="H30" s="73"/>
    </row>
    <row r="31" spans="2:8" ht="20.65" customHeight="1" x14ac:dyDescent="0.2">
      <c r="B31" s="83"/>
      <c r="C31" s="84"/>
      <c r="D31" s="84"/>
      <c r="E31" s="84"/>
      <c r="F31" s="84"/>
      <c r="G31" s="84"/>
      <c r="H31" s="85"/>
    </row>
    <row r="32" spans="2:8" x14ac:dyDescent="0.2">
      <c r="B32" s="83"/>
      <c r="C32" s="84"/>
      <c r="D32" s="84"/>
      <c r="E32" s="84"/>
      <c r="F32" s="84"/>
      <c r="G32" s="84"/>
      <c r="H32" s="85"/>
    </row>
    <row r="33" spans="2:8" ht="31.15" customHeight="1" x14ac:dyDescent="0.2">
      <c r="B33" s="71"/>
      <c r="C33" s="154" t="s">
        <v>44</v>
      </c>
      <c r="D33" s="155"/>
      <c r="E33" s="156"/>
      <c r="F33" s="74" t="s">
        <v>0</v>
      </c>
      <c r="G33" s="74" t="s">
        <v>59</v>
      </c>
      <c r="H33" s="73"/>
    </row>
    <row r="34" spans="2:8" ht="18.75" customHeight="1" x14ac:dyDescent="0.2">
      <c r="B34" s="71"/>
      <c r="C34" s="86" t="s">
        <v>49</v>
      </c>
      <c r="D34" s="152" t="str">
        <f>'Ausgaben pro Maßnahme'!E5</f>
        <v>Hier bitte den Titel der Maßnahme anführen</v>
      </c>
      <c r="E34" s="153"/>
      <c r="F34" s="82">
        <f>'Ausgaben pro Maßnahme'!F12</f>
        <v>0</v>
      </c>
      <c r="G34" s="87">
        <f t="shared" ref="G34:G44" si="1">IF($F$15=0,0,F34/$F$15)</f>
        <v>0</v>
      </c>
      <c r="H34" s="73"/>
    </row>
    <row r="35" spans="2:8" ht="18.75" customHeight="1" x14ac:dyDescent="0.2">
      <c r="B35" s="71"/>
      <c r="C35" s="86" t="s">
        <v>50</v>
      </c>
      <c r="D35" s="152">
        <f>'Ausgaben pro Maßnahme'!E14</f>
        <v>0</v>
      </c>
      <c r="E35" s="153"/>
      <c r="F35" s="82">
        <f>'Ausgaben pro Maßnahme'!F21</f>
        <v>0</v>
      </c>
      <c r="G35" s="87">
        <f t="shared" si="1"/>
        <v>0</v>
      </c>
      <c r="H35" s="73"/>
    </row>
    <row r="36" spans="2:8" ht="18.75" customHeight="1" x14ac:dyDescent="0.2">
      <c r="B36" s="71"/>
      <c r="C36" s="86" t="s">
        <v>51</v>
      </c>
      <c r="D36" s="152">
        <f>'Ausgaben pro Maßnahme'!E23</f>
        <v>0</v>
      </c>
      <c r="E36" s="153"/>
      <c r="F36" s="82">
        <f>'Ausgaben pro Maßnahme'!F30</f>
        <v>0</v>
      </c>
      <c r="G36" s="87">
        <f t="shared" si="1"/>
        <v>0</v>
      </c>
      <c r="H36" s="73"/>
    </row>
    <row r="37" spans="2:8" ht="18.75" customHeight="1" x14ac:dyDescent="0.2">
      <c r="B37" s="71"/>
      <c r="C37" s="86" t="s">
        <v>52</v>
      </c>
      <c r="D37" s="152">
        <f>'Ausgaben pro Maßnahme'!E32</f>
        <v>0</v>
      </c>
      <c r="E37" s="153"/>
      <c r="F37" s="82">
        <f>'Ausgaben pro Maßnahme'!F39</f>
        <v>0</v>
      </c>
      <c r="G37" s="87">
        <f t="shared" si="1"/>
        <v>0</v>
      </c>
      <c r="H37" s="73"/>
    </row>
    <row r="38" spans="2:8" ht="18.75" customHeight="1" x14ac:dyDescent="0.2">
      <c r="B38" s="71"/>
      <c r="C38" s="86" t="s">
        <v>53</v>
      </c>
      <c r="D38" s="152">
        <f>'Ausgaben pro Maßnahme'!E41</f>
        <v>0</v>
      </c>
      <c r="E38" s="153"/>
      <c r="F38" s="82">
        <f>'Ausgaben pro Maßnahme'!F48</f>
        <v>0</v>
      </c>
      <c r="G38" s="87">
        <f t="shared" si="1"/>
        <v>0</v>
      </c>
      <c r="H38" s="73"/>
    </row>
    <row r="39" spans="2:8" ht="18.75" customHeight="1" x14ac:dyDescent="0.2">
      <c r="B39" s="71"/>
      <c r="C39" s="86" t="s">
        <v>54</v>
      </c>
      <c r="D39" s="152">
        <f>'Ausgaben pro Maßnahme'!E50</f>
        <v>0</v>
      </c>
      <c r="E39" s="153"/>
      <c r="F39" s="82">
        <f>'Ausgaben pro Maßnahme'!F57</f>
        <v>0</v>
      </c>
      <c r="G39" s="87">
        <f t="shared" si="1"/>
        <v>0</v>
      </c>
      <c r="H39" s="73"/>
    </row>
    <row r="40" spans="2:8" ht="18.75" customHeight="1" x14ac:dyDescent="0.2">
      <c r="B40" s="71"/>
      <c r="C40" s="86" t="s">
        <v>55</v>
      </c>
      <c r="D40" s="152">
        <f>'Ausgaben pro Maßnahme'!E59</f>
        <v>0</v>
      </c>
      <c r="E40" s="153"/>
      <c r="F40" s="82">
        <f>'Ausgaben pro Maßnahme'!F66</f>
        <v>0</v>
      </c>
      <c r="G40" s="87">
        <f t="shared" si="1"/>
        <v>0</v>
      </c>
      <c r="H40" s="73"/>
    </row>
    <row r="41" spans="2:8" ht="18.75" customHeight="1" x14ac:dyDescent="0.2">
      <c r="B41" s="71"/>
      <c r="C41" s="86" t="s">
        <v>56</v>
      </c>
      <c r="D41" s="152">
        <f>'Ausgaben pro Maßnahme'!E68</f>
        <v>0</v>
      </c>
      <c r="E41" s="153"/>
      <c r="F41" s="82">
        <f>'Ausgaben pro Maßnahme'!F75</f>
        <v>0</v>
      </c>
      <c r="G41" s="87">
        <f t="shared" si="1"/>
        <v>0</v>
      </c>
      <c r="H41" s="73"/>
    </row>
    <row r="42" spans="2:8" ht="18.75" customHeight="1" x14ac:dyDescent="0.2">
      <c r="B42" s="71"/>
      <c r="C42" s="86" t="s">
        <v>57</v>
      </c>
      <c r="D42" s="152">
        <f>'Ausgaben pro Maßnahme'!E77</f>
        <v>0</v>
      </c>
      <c r="E42" s="153"/>
      <c r="F42" s="82">
        <f>'Ausgaben pro Maßnahme'!F84</f>
        <v>0</v>
      </c>
      <c r="G42" s="87">
        <f t="shared" si="1"/>
        <v>0</v>
      </c>
      <c r="H42" s="73"/>
    </row>
    <row r="43" spans="2:8" ht="18.75" customHeight="1" x14ac:dyDescent="0.2">
      <c r="B43" s="71"/>
      <c r="C43" s="86" t="s">
        <v>58</v>
      </c>
      <c r="D43" s="152">
        <f>'Ausgaben pro Maßnahme'!E86</f>
        <v>0</v>
      </c>
      <c r="E43" s="153"/>
      <c r="F43" s="82">
        <f>'Ausgaben pro Maßnahme'!F93</f>
        <v>0</v>
      </c>
      <c r="G43" s="87">
        <f t="shared" si="1"/>
        <v>0</v>
      </c>
      <c r="H43" s="73"/>
    </row>
    <row r="44" spans="2:8" ht="18.75" customHeight="1" x14ac:dyDescent="0.2">
      <c r="B44" s="71"/>
      <c r="C44" s="141" t="s">
        <v>64</v>
      </c>
      <c r="D44" s="142"/>
      <c r="E44" s="143"/>
      <c r="F44" s="79">
        <f>ROUND(SUM(F34:F43),2)</f>
        <v>0</v>
      </c>
      <c r="G44" s="80">
        <f t="shared" si="1"/>
        <v>0</v>
      </c>
      <c r="H44" s="73"/>
    </row>
    <row r="45" spans="2:8" ht="18.75" customHeight="1" x14ac:dyDescent="0.2">
      <c r="B45" s="83"/>
      <c r="C45" s="88"/>
      <c r="D45" s="88"/>
      <c r="E45" s="88"/>
      <c r="F45" s="89"/>
      <c r="G45" s="90"/>
      <c r="H45" s="73"/>
    </row>
    <row r="46" spans="2:8" ht="18.75" customHeight="1" x14ac:dyDescent="0.2">
      <c r="B46" s="157" t="str">
        <f>IF(F30&lt;&gt;F23,"Achtung! Die Höhe der Gesamtausgaben muss mit der Höhe der Gesamteinnahmen exakt übereinstimmen!","")</f>
        <v/>
      </c>
      <c r="C46" s="158"/>
      <c r="D46" s="158"/>
      <c r="E46" s="158"/>
      <c r="F46" s="158"/>
      <c r="G46" s="158"/>
      <c r="H46" s="159"/>
    </row>
    <row r="47" spans="2:8" ht="18.75" customHeight="1" x14ac:dyDescent="0.2">
      <c r="B47" s="149" t="str">
        <f>IF(F15&lt;&gt;F44,"Achtung! Die Höhe der direkten Gesamtausgaben muss mit der Höhe der direkten Gesamtkosten der Maßnahmen übereinstimmen!","")</f>
        <v/>
      </c>
      <c r="C47" s="150"/>
      <c r="D47" s="150"/>
      <c r="E47" s="150"/>
      <c r="F47" s="150"/>
      <c r="G47" s="150"/>
      <c r="H47" s="151"/>
    </row>
    <row r="48" spans="2:8" ht="276.60000000000002" customHeight="1" x14ac:dyDescent="0.2">
      <c r="B48" s="71"/>
      <c r="C48" s="144" t="s">
        <v>89</v>
      </c>
      <c r="D48" s="145"/>
      <c r="E48" s="145"/>
      <c r="F48" s="145"/>
      <c r="G48" s="145"/>
      <c r="H48" s="73"/>
    </row>
    <row r="49" spans="2:8" ht="18.75" customHeight="1" x14ac:dyDescent="0.2">
      <c r="B49" s="91"/>
      <c r="C49" s="81"/>
      <c r="D49" s="81"/>
      <c r="E49" s="81"/>
      <c r="F49" s="81"/>
      <c r="G49" s="81"/>
      <c r="H49" s="92"/>
    </row>
  </sheetData>
  <sheetProtection selectLockedCells="1"/>
  <mergeCells count="37">
    <mergeCell ref="D41:E41"/>
    <mergeCell ref="D42:E42"/>
    <mergeCell ref="C4:G4"/>
    <mergeCell ref="C14:E14"/>
    <mergeCell ref="C15:E15"/>
    <mergeCell ref="D8:G8"/>
    <mergeCell ref="D10:G10"/>
    <mergeCell ref="D7:G7"/>
    <mergeCell ref="D9:G9"/>
    <mergeCell ref="D11:G11"/>
    <mergeCell ref="C12:D12"/>
    <mergeCell ref="D39:E39"/>
    <mergeCell ref="D40:E40"/>
    <mergeCell ref="C6:G6"/>
    <mergeCell ref="C17:E17"/>
    <mergeCell ref="C16:E16"/>
    <mergeCell ref="C22:E22"/>
    <mergeCell ref="C20:E20"/>
    <mergeCell ref="C21:E21"/>
    <mergeCell ref="C18:E18"/>
    <mergeCell ref="C19:E19"/>
    <mergeCell ref="C26:E26"/>
    <mergeCell ref="C23:E23"/>
    <mergeCell ref="C48:G48"/>
    <mergeCell ref="C27:E27"/>
    <mergeCell ref="C28:E28"/>
    <mergeCell ref="C29:E29"/>
    <mergeCell ref="B47:H47"/>
    <mergeCell ref="D38:E38"/>
    <mergeCell ref="C33:E33"/>
    <mergeCell ref="D34:E34"/>
    <mergeCell ref="D35:E35"/>
    <mergeCell ref="D37:E37"/>
    <mergeCell ref="D36:E36"/>
    <mergeCell ref="C44:E44"/>
    <mergeCell ref="B46:H46"/>
    <mergeCell ref="D43:E43"/>
  </mergeCells>
  <conditionalFormatting sqref="B46:H46">
    <cfRule type="containsText" dxfId="2" priority="4" stopIfTrue="1" operator="containsText" text="Achtung! Die Höhe der Gesamtausgaben muss mit der Höhe der Gesamteinnahmen exakt übereinstimmen!">
      <formula>NOT(ISERROR(SEARCH("Achtung! Die Höhe der Gesamtausgaben muss mit der Höhe der Gesamteinnahmen exakt übereinstimmen!",B46)))</formula>
    </cfRule>
  </conditionalFormatting>
  <conditionalFormatting sqref="F44 F15">
    <cfRule type="expression" dxfId="1" priority="3">
      <formula>"F47&lt;&gt;F15"</formula>
    </cfRule>
  </conditionalFormatting>
  <conditionalFormatting sqref="B47:H47">
    <cfRule type="containsText" dxfId="0" priority="1" stopIfTrue="1" operator="containsText" text="Achtung! Die Höhe der direkten Gesamtausgaben muss mit der Höhe der direkten Gesamtkosten der Maßnahmen übereinstimmen!">
      <formula>NOT(ISERROR(SEARCH("Achtung! Die Höhe der direkten Gesamtausgaben muss mit der Höhe der direkten Gesamtkosten der Maßnahmen übereinstimmen!",B47)))</formula>
    </cfRule>
  </conditionalFormatting>
  <pageMargins left="0.7" right="0.7" top="0.78740157499999996" bottom="0.78740157499999996" header="0.3" footer="0.3"/>
  <pageSetup paperSize="9" scale="76" fitToHeight="0" orientation="portrait"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59999389629810485"/>
    <pageSetUpPr fitToPage="1"/>
  </sheetPr>
  <dimension ref="B2:F53"/>
  <sheetViews>
    <sheetView showGridLines="0" tabSelected="1" zoomScaleNormal="100" workbookViewId="0">
      <selection activeCell="C5" sqref="C5:D5"/>
    </sheetView>
  </sheetViews>
  <sheetFormatPr baseColWidth="10" defaultColWidth="11.42578125" defaultRowHeight="12.75" x14ac:dyDescent="0.2"/>
  <cols>
    <col min="1" max="2" width="3.7109375" style="4" customWidth="1"/>
    <col min="3" max="3" width="34.7109375" style="4" customWidth="1"/>
    <col min="4" max="4" width="45.42578125" style="4" bestFit="1" customWidth="1"/>
    <col min="5" max="5" width="26.42578125" style="4" bestFit="1" customWidth="1"/>
    <col min="6" max="6" width="3.7109375" style="4" customWidth="1"/>
    <col min="7" max="16384" width="11.42578125" style="4"/>
  </cols>
  <sheetData>
    <row r="2" spans="2:6" ht="18.75" customHeight="1" x14ac:dyDescent="0.2">
      <c r="B2" s="1"/>
      <c r="C2" s="2"/>
      <c r="D2" s="2"/>
      <c r="E2" s="2"/>
      <c r="F2" s="3"/>
    </row>
    <row r="3" spans="2:6" ht="21" x14ac:dyDescent="0.2">
      <c r="B3" s="5"/>
      <c r="C3" s="14" t="s">
        <v>7</v>
      </c>
      <c r="D3" s="14"/>
      <c r="E3" s="6"/>
      <c r="F3" s="7"/>
    </row>
    <row r="4" spans="2:6" x14ac:dyDescent="0.2">
      <c r="B4" s="5"/>
      <c r="C4" s="6"/>
      <c r="D4" s="6"/>
      <c r="E4" s="6"/>
      <c r="F4" s="7"/>
    </row>
    <row r="5" spans="2:6" s="18" customFormat="1" ht="24.6" customHeight="1" x14ac:dyDescent="0.2">
      <c r="B5" s="15"/>
      <c r="C5" s="189" t="s">
        <v>97</v>
      </c>
      <c r="D5" s="190"/>
      <c r="E5" s="16" t="s">
        <v>8</v>
      </c>
      <c r="F5" s="17"/>
    </row>
    <row r="6" spans="2:6" x14ac:dyDescent="0.2">
      <c r="B6" s="5"/>
      <c r="C6" s="191" t="s">
        <v>33</v>
      </c>
      <c r="D6" s="192"/>
      <c r="E6" s="19"/>
      <c r="F6" s="7"/>
    </row>
    <row r="7" spans="2:6" x14ac:dyDescent="0.2">
      <c r="B7" s="5"/>
      <c r="C7" s="20"/>
      <c r="D7" s="20"/>
      <c r="E7" s="21"/>
      <c r="F7" s="7"/>
    </row>
    <row r="8" spans="2:6" ht="15.75" x14ac:dyDescent="0.2">
      <c r="B8" s="5"/>
      <c r="C8" s="22"/>
      <c r="D8" s="23" t="s">
        <v>34</v>
      </c>
      <c r="E8" s="24">
        <f>E6</f>
        <v>0</v>
      </c>
      <c r="F8" s="7"/>
    </row>
    <row r="9" spans="2:6" x14ac:dyDescent="0.2">
      <c r="B9" s="5"/>
      <c r="C9" s="20"/>
      <c r="D9" s="20"/>
      <c r="E9" s="21"/>
      <c r="F9" s="7"/>
    </row>
    <row r="10" spans="2:6" s="18" customFormat="1" ht="26.65" customHeight="1" x14ac:dyDescent="0.2">
      <c r="B10" s="15"/>
      <c r="C10" s="193" t="s">
        <v>39</v>
      </c>
      <c r="D10" s="194"/>
      <c r="E10" s="8" t="s">
        <v>0</v>
      </c>
      <c r="F10" s="17"/>
    </row>
    <row r="11" spans="2:6" x14ac:dyDescent="0.2">
      <c r="B11" s="5"/>
      <c r="C11" s="185"/>
      <c r="D11" s="186"/>
      <c r="E11" s="19"/>
      <c r="F11" s="7"/>
    </row>
    <row r="12" spans="2:6" x14ac:dyDescent="0.2">
      <c r="B12" s="5"/>
      <c r="C12" s="185"/>
      <c r="D12" s="186"/>
      <c r="E12" s="19"/>
      <c r="F12" s="7"/>
    </row>
    <row r="13" spans="2:6" x14ac:dyDescent="0.2">
      <c r="B13" s="5"/>
      <c r="C13" s="185"/>
      <c r="D13" s="186"/>
      <c r="E13" s="19"/>
      <c r="F13" s="7"/>
    </row>
    <row r="14" spans="2:6" x14ac:dyDescent="0.2">
      <c r="B14" s="5"/>
      <c r="C14" s="185"/>
      <c r="D14" s="186"/>
      <c r="E14" s="19"/>
      <c r="F14" s="7"/>
    </row>
    <row r="15" spans="2:6" x14ac:dyDescent="0.2">
      <c r="B15" s="5"/>
      <c r="C15" s="185"/>
      <c r="D15" s="186"/>
      <c r="E15" s="19"/>
      <c r="F15" s="7"/>
    </row>
    <row r="16" spans="2:6" x14ac:dyDescent="0.2">
      <c r="B16" s="5"/>
      <c r="C16" s="20"/>
      <c r="D16" s="20"/>
      <c r="E16" s="21"/>
      <c r="F16" s="7"/>
    </row>
    <row r="17" spans="2:6" ht="15.75" x14ac:dyDescent="0.2">
      <c r="B17" s="5"/>
      <c r="C17" s="22"/>
      <c r="D17" s="23" t="s">
        <v>9</v>
      </c>
      <c r="E17" s="24">
        <f>SUM(E11:E15)</f>
        <v>0</v>
      </c>
      <c r="F17" s="7"/>
    </row>
    <row r="18" spans="2:6" x14ac:dyDescent="0.2">
      <c r="B18" s="5"/>
      <c r="C18" s="20"/>
      <c r="D18" s="20"/>
      <c r="E18" s="21"/>
      <c r="F18" s="7"/>
    </row>
    <row r="19" spans="2:6" s="18" customFormat="1" ht="28.15" customHeight="1" x14ac:dyDescent="0.2">
      <c r="B19" s="15"/>
      <c r="C19" s="189" t="s">
        <v>75</v>
      </c>
      <c r="D19" s="190"/>
      <c r="E19" s="8" t="s">
        <v>8</v>
      </c>
      <c r="F19" s="17"/>
    </row>
    <row r="20" spans="2:6" x14ac:dyDescent="0.2">
      <c r="B20" s="5"/>
      <c r="C20" s="185"/>
      <c r="D20" s="186"/>
      <c r="E20" s="19"/>
      <c r="F20" s="7"/>
    </row>
    <row r="21" spans="2:6" x14ac:dyDescent="0.2">
      <c r="B21" s="5"/>
      <c r="C21" s="185"/>
      <c r="D21" s="186"/>
      <c r="E21" s="19"/>
      <c r="F21" s="7"/>
    </row>
    <row r="22" spans="2:6" x14ac:dyDescent="0.2">
      <c r="B22" s="5"/>
      <c r="C22" s="185"/>
      <c r="D22" s="186"/>
      <c r="E22" s="19"/>
      <c r="F22" s="7"/>
    </row>
    <row r="23" spans="2:6" x14ac:dyDescent="0.2">
      <c r="B23" s="5"/>
      <c r="C23" s="185"/>
      <c r="D23" s="186"/>
      <c r="E23" s="19"/>
      <c r="F23" s="7"/>
    </row>
    <row r="24" spans="2:6" x14ac:dyDescent="0.2">
      <c r="B24" s="5"/>
      <c r="C24" s="185"/>
      <c r="D24" s="186"/>
      <c r="E24" s="19"/>
      <c r="F24" s="7"/>
    </row>
    <row r="25" spans="2:6" x14ac:dyDescent="0.2">
      <c r="B25" s="5"/>
      <c r="C25" s="185"/>
      <c r="D25" s="186"/>
      <c r="E25" s="19"/>
      <c r="F25" s="7"/>
    </row>
    <row r="26" spans="2:6" x14ac:dyDescent="0.2">
      <c r="B26" s="5"/>
      <c r="C26" s="185"/>
      <c r="D26" s="186"/>
      <c r="E26" s="19"/>
      <c r="F26" s="7"/>
    </row>
    <row r="27" spans="2:6" x14ac:dyDescent="0.2">
      <c r="B27" s="5"/>
      <c r="C27" s="185"/>
      <c r="D27" s="186"/>
      <c r="E27" s="19"/>
      <c r="F27" s="7"/>
    </row>
    <row r="28" spans="2:6" x14ac:dyDescent="0.2">
      <c r="B28" s="5"/>
      <c r="C28" s="185"/>
      <c r="D28" s="186"/>
      <c r="E28" s="19"/>
      <c r="F28" s="7"/>
    </row>
    <row r="29" spans="2:6" x14ac:dyDescent="0.2">
      <c r="B29" s="5"/>
      <c r="C29" s="185"/>
      <c r="D29" s="186"/>
      <c r="E29" s="19"/>
      <c r="F29" s="7"/>
    </row>
    <row r="30" spans="2:6" x14ac:dyDescent="0.2">
      <c r="B30" s="5"/>
      <c r="C30" s="20"/>
      <c r="D30" s="20"/>
      <c r="E30" s="21"/>
      <c r="F30" s="7"/>
    </row>
    <row r="31" spans="2:6" ht="15.75" x14ac:dyDescent="0.2">
      <c r="B31" s="5"/>
      <c r="C31" s="22"/>
      <c r="D31" s="23" t="s">
        <v>10</v>
      </c>
      <c r="E31" s="24">
        <f>SUM(E20:E29)</f>
        <v>0</v>
      </c>
      <c r="F31" s="7"/>
    </row>
    <row r="32" spans="2:6" ht="13.5" thickBot="1" x14ac:dyDescent="0.25">
      <c r="B32" s="5"/>
      <c r="C32" s="20"/>
      <c r="D32" s="20"/>
      <c r="E32" s="21"/>
      <c r="F32" s="7"/>
    </row>
    <row r="33" spans="2:6" s="18" customFormat="1" ht="27" customHeight="1" x14ac:dyDescent="0.2">
      <c r="B33" s="15"/>
      <c r="C33" s="187" t="s">
        <v>26</v>
      </c>
      <c r="D33" s="188"/>
      <c r="E33" s="25" t="s">
        <v>13</v>
      </c>
      <c r="F33" s="17"/>
    </row>
    <row r="34" spans="2:6" x14ac:dyDescent="0.2">
      <c r="B34" s="5"/>
      <c r="C34" s="185"/>
      <c r="D34" s="186"/>
      <c r="E34" s="19"/>
      <c r="F34" s="7"/>
    </row>
    <row r="35" spans="2:6" x14ac:dyDescent="0.2">
      <c r="B35" s="5"/>
      <c r="C35" s="185"/>
      <c r="D35" s="186"/>
      <c r="E35" s="19"/>
      <c r="F35" s="7"/>
    </row>
    <row r="36" spans="2:6" x14ac:dyDescent="0.2">
      <c r="B36" s="5"/>
      <c r="C36" s="185"/>
      <c r="D36" s="186"/>
      <c r="E36" s="19"/>
      <c r="F36" s="7"/>
    </row>
    <row r="37" spans="2:6" x14ac:dyDescent="0.2">
      <c r="B37" s="5"/>
      <c r="C37" s="185"/>
      <c r="D37" s="186"/>
      <c r="E37" s="19"/>
      <c r="F37" s="7"/>
    </row>
    <row r="38" spans="2:6" x14ac:dyDescent="0.2">
      <c r="B38" s="5"/>
      <c r="C38" s="185"/>
      <c r="D38" s="186"/>
      <c r="E38" s="19"/>
      <c r="F38" s="7"/>
    </row>
    <row r="39" spans="2:6" x14ac:dyDescent="0.2">
      <c r="B39" s="5"/>
      <c r="C39" s="185"/>
      <c r="D39" s="186"/>
      <c r="E39" s="19"/>
      <c r="F39" s="7"/>
    </row>
    <row r="40" spans="2:6" x14ac:dyDescent="0.2">
      <c r="B40" s="5"/>
      <c r="C40" s="185"/>
      <c r="D40" s="186"/>
      <c r="E40" s="19"/>
      <c r="F40" s="7"/>
    </row>
    <row r="41" spans="2:6" x14ac:dyDescent="0.2">
      <c r="B41" s="5"/>
      <c r="C41" s="185"/>
      <c r="D41" s="186"/>
      <c r="E41" s="19"/>
      <c r="F41" s="7"/>
    </row>
    <row r="42" spans="2:6" x14ac:dyDescent="0.2">
      <c r="B42" s="5"/>
      <c r="C42" s="185"/>
      <c r="D42" s="186"/>
      <c r="E42" s="19"/>
      <c r="F42" s="7"/>
    </row>
    <row r="43" spans="2:6" x14ac:dyDescent="0.2">
      <c r="B43" s="5"/>
      <c r="C43" s="185"/>
      <c r="D43" s="186"/>
      <c r="E43" s="19"/>
      <c r="F43" s="7"/>
    </row>
    <row r="44" spans="2:6" x14ac:dyDescent="0.2">
      <c r="B44" s="5"/>
      <c r="C44" s="26"/>
      <c r="D44" s="26"/>
      <c r="E44" s="27"/>
      <c r="F44" s="7"/>
    </row>
    <row r="45" spans="2:6" ht="15.75" x14ac:dyDescent="0.2">
      <c r="B45" s="5"/>
      <c r="C45" s="7"/>
      <c r="D45" s="23" t="s">
        <v>27</v>
      </c>
      <c r="E45" s="24">
        <f>SUM(E34:E43)</f>
        <v>0</v>
      </c>
      <c r="F45" s="7"/>
    </row>
    <row r="46" spans="2:6" x14ac:dyDescent="0.2">
      <c r="B46" s="5"/>
      <c r="C46" s="20"/>
      <c r="D46" s="26"/>
      <c r="E46" s="27"/>
      <c r="F46" s="7"/>
    </row>
    <row r="47" spans="2:6" ht="18.75" x14ac:dyDescent="0.2">
      <c r="B47" s="5"/>
      <c r="C47" s="22"/>
      <c r="D47" s="28" t="s">
        <v>3</v>
      </c>
      <c r="E47" s="29">
        <f>SUM(E45,E31,E17,E8)</f>
        <v>0</v>
      </c>
      <c r="F47" s="7"/>
    </row>
    <row r="48" spans="2:6" ht="18.75" customHeight="1" x14ac:dyDescent="0.2">
      <c r="B48" s="10"/>
      <c r="C48" s="9"/>
      <c r="D48" s="9"/>
      <c r="E48" s="9"/>
      <c r="F48" s="11"/>
    </row>
    <row r="51" spans="3:3" x14ac:dyDescent="0.2">
      <c r="C51" s="30" t="s">
        <v>21</v>
      </c>
    </row>
    <row r="52" spans="3:3" x14ac:dyDescent="0.2">
      <c r="C52" s="31" t="s">
        <v>11</v>
      </c>
    </row>
    <row r="53" spans="3:3" x14ac:dyDescent="0.2">
      <c r="C53" s="31" t="s">
        <v>12</v>
      </c>
    </row>
  </sheetData>
  <sheetProtection insertRows="0"/>
  <mergeCells count="30">
    <mergeCell ref="C13:D13"/>
    <mergeCell ref="C5:D5"/>
    <mergeCell ref="C6:D6"/>
    <mergeCell ref="C11:D11"/>
    <mergeCell ref="C10:D10"/>
    <mergeCell ref="C12:D12"/>
    <mergeCell ref="C28:D28"/>
    <mergeCell ref="C14:D14"/>
    <mergeCell ref="C15:D15"/>
    <mergeCell ref="C20:D20"/>
    <mergeCell ref="C21:D21"/>
    <mergeCell ref="C19:D19"/>
    <mergeCell ref="C22:D22"/>
    <mergeCell ref="C23:D23"/>
    <mergeCell ref="C24:D24"/>
    <mergeCell ref="C25:D25"/>
    <mergeCell ref="C26:D26"/>
    <mergeCell ref="C27:D27"/>
    <mergeCell ref="C43:D43"/>
    <mergeCell ref="C29:D29"/>
    <mergeCell ref="C34:D34"/>
    <mergeCell ref="C35:D35"/>
    <mergeCell ref="C36:D36"/>
    <mergeCell ref="C37:D37"/>
    <mergeCell ref="C33:D33"/>
    <mergeCell ref="C38:D38"/>
    <mergeCell ref="C39:D39"/>
    <mergeCell ref="C40:D40"/>
    <mergeCell ref="C41:D41"/>
    <mergeCell ref="C42:D42"/>
  </mergeCells>
  <pageMargins left="0.7" right="0.7" top="0.78740157499999996" bottom="0.78740157499999996" header="0.3" footer="0.3"/>
  <pageSetup paperSize="9" scale="83" fitToHeight="0" orientation="portrait"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6" tint="0.59999389629810485"/>
    <pageSetUpPr fitToPage="1"/>
  </sheetPr>
  <dimension ref="B2:H23"/>
  <sheetViews>
    <sheetView showGridLines="0" zoomScaleNormal="100" workbookViewId="0">
      <selection activeCell="D56" sqref="D56"/>
    </sheetView>
  </sheetViews>
  <sheetFormatPr baseColWidth="10" defaultColWidth="11.42578125" defaultRowHeight="12.75" x14ac:dyDescent="0.2"/>
  <cols>
    <col min="1" max="2" width="3.7109375" style="4" customWidth="1"/>
    <col min="3" max="4" width="30.7109375" style="4" customWidth="1"/>
    <col min="5" max="5" width="31.42578125" style="4" customWidth="1"/>
    <col min="6" max="6" width="60.7109375" style="4" customWidth="1"/>
    <col min="7" max="7" width="21.7109375" style="4" customWidth="1"/>
    <col min="8" max="8" width="3.7109375" style="4" customWidth="1"/>
    <col min="9" max="16384" width="11.42578125" style="4"/>
  </cols>
  <sheetData>
    <row r="2" spans="2:8" ht="18.75" customHeight="1" x14ac:dyDescent="0.2">
      <c r="B2" s="1"/>
      <c r="C2" s="2"/>
      <c r="D2" s="2"/>
      <c r="E2" s="2"/>
      <c r="F2" s="2"/>
      <c r="G2" s="2"/>
      <c r="H2" s="3"/>
    </row>
    <row r="3" spans="2:8" ht="21" x14ac:dyDescent="0.2">
      <c r="B3" s="5"/>
      <c r="C3" s="14" t="s">
        <v>80</v>
      </c>
      <c r="D3" s="14"/>
      <c r="E3" s="127"/>
      <c r="F3" s="127"/>
      <c r="G3" s="127"/>
      <c r="H3" s="7"/>
    </row>
    <row r="4" spans="2:8" x14ac:dyDescent="0.2">
      <c r="B4" s="5"/>
      <c r="C4" s="127"/>
      <c r="D4" s="127"/>
      <c r="E4" s="127"/>
      <c r="F4" s="127"/>
      <c r="G4" s="127"/>
      <c r="H4" s="7"/>
    </row>
    <row r="5" spans="2:8" ht="15.75" x14ac:dyDescent="0.2">
      <c r="B5" s="5"/>
      <c r="C5" s="130" t="s">
        <v>85</v>
      </c>
      <c r="D5" s="130"/>
      <c r="E5" s="131"/>
      <c r="F5" s="131"/>
      <c r="G5" s="131"/>
      <c r="H5" s="7"/>
    </row>
    <row r="6" spans="2:8" ht="38.25" x14ac:dyDescent="0.2">
      <c r="B6" s="5"/>
      <c r="C6" s="132" t="s">
        <v>35</v>
      </c>
      <c r="D6" s="35" t="s">
        <v>36</v>
      </c>
      <c r="E6" s="35" t="s">
        <v>22</v>
      </c>
      <c r="F6" s="35" t="s">
        <v>4</v>
      </c>
      <c r="G6" s="35" t="s">
        <v>2</v>
      </c>
      <c r="H6" s="7"/>
    </row>
    <row r="7" spans="2:8" x14ac:dyDescent="0.2">
      <c r="B7" s="5"/>
      <c r="C7" s="36"/>
      <c r="D7" s="36"/>
      <c r="E7" s="36"/>
      <c r="F7" s="36"/>
      <c r="G7" s="19"/>
      <c r="H7" s="7"/>
    </row>
    <row r="8" spans="2:8" x14ac:dyDescent="0.2">
      <c r="B8" s="5"/>
      <c r="C8" s="36"/>
      <c r="D8" s="36"/>
      <c r="E8" s="36"/>
      <c r="F8" s="36"/>
      <c r="G8" s="19"/>
      <c r="H8" s="7"/>
    </row>
    <row r="9" spans="2:8" x14ac:dyDescent="0.2">
      <c r="B9" s="5"/>
      <c r="C9" s="36"/>
      <c r="D9" s="36"/>
      <c r="E9" s="36"/>
      <c r="F9" s="36"/>
      <c r="G9" s="19"/>
      <c r="H9" s="7"/>
    </row>
    <row r="10" spans="2:8" x14ac:dyDescent="0.2">
      <c r="B10" s="5"/>
      <c r="C10" s="36"/>
      <c r="D10" s="36"/>
      <c r="E10" s="36"/>
      <c r="F10" s="36"/>
      <c r="G10" s="19"/>
      <c r="H10" s="7"/>
    </row>
    <row r="11" spans="2:8" x14ac:dyDescent="0.2">
      <c r="B11" s="5"/>
      <c r="C11" s="36"/>
      <c r="D11" s="36"/>
      <c r="E11" s="36"/>
      <c r="F11" s="36"/>
      <c r="G11" s="19"/>
      <c r="H11" s="7"/>
    </row>
    <row r="12" spans="2:8" x14ac:dyDescent="0.2">
      <c r="B12" s="5"/>
      <c r="C12" s="36"/>
      <c r="D12" s="36"/>
      <c r="E12" s="36"/>
      <c r="F12" s="36"/>
      <c r="G12" s="19"/>
      <c r="H12" s="7"/>
    </row>
    <row r="13" spans="2:8" x14ac:dyDescent="0.2">
      <c r="B13" s="5"/>
      <c r="C13" s="36"/>
      <c r="D13" s="36"/>
      <c r="E13" s="36"/>
      <c r="F13" s="36"/>
      <c r="G13" s="19"/>
      <c r="H13" s="7"/>
    </row>
    <row r="14" spans="2:8" x14ac:dyDescent="0.2">
      <c r="B14" s="5"/>
      <c r="C14" s="36"/>
      <c r="D14" s="36"/>
      <c r="E14" s="36"/>
      <c r="F14" s="36"/>
      <c r="G14" s="19"/>
      <c r="H14" s="7"/>
    </row>
    <row r="15" spans="2:8" x14ac:dyDescent="0.2">
      <c r="B15" s="5"/>
      <c r="C15" s="36"/>
      <c r="D15" s="36"/>
      <c r="E15" s="36"/>
      <c r="F15" s="36"/>
      <c r="G15" s="19"/>
      <c r="H15" s="7"/>
    </row>
    <row r="16" spans="2:8" x14ac:dyDescent="0.2">
      <c r="B16" s="5"/>
      <c r="C16" s="36"/>
      <c r="D16" s="36"/>
      <c r="E16" s="36"/>
      <c r="F16" s="36"/>
      <c r="G16" s="19"/>
      <c r="H16" s="7"/>
    </row>
    <row r="17" spans="2:8" x14ac:dyDescent="0.2">
      <c r="B17" s="5"/>
      <c r="C17" s="26"/>
      <c r="D17" s="26"/>
      <c r="E17" s="26"/>
      <c r="F17" s="26"/>
      <c r="G17" s="27"/>
      <c r="H17" s="7"/>
    </row>
    <row r="18" spans="2:8" ht="15.75" x14ac:dyDescent="0.2">
      <c r="B18" s="5"/>
      <c r="C18" s="20"/>
      <c r="D18" s="20"/>
      <c r="E18" s="20"/>
      <c r="F18" s="23" t="s">
        <v>3</v>
      </c>
      <c r="G18" s="24">
        <f>ROUND(SUM(G7:G16),2)</f>
        <v>0</v>
      </c>
      <c r="H18" s="7"/>
    </row>
    <row r="19" spans="2:8" ht="18.75" customHeight="1" x14ac:dyDescent="0.2">
      <c r="B19" s="10"/>
      <c r="C19" s="9"/>
      <c r="D19" s="9"/>
      <c r="E19" s="9"/>
      <c r="F19" s="9"/>
      <c r="G19" s="9"/>
      <c r="H19" s="11"/>
    </row>
    <row r="21" spans="2:8" x14ac:dyDescent="0.2">
      <c r="B21" s="1"/>
      <c r="C21" s="2"/>
      <c r="D21" s="2"/>
      <c r="E21" s="2"/>
      <c r="F21" s="2"/>
      <c r="G21" s="2"/>
      <c r="H21" s="3"/>
    </row>
    <row r="22" spans="2:8" ht="61.5" customHeight="1" x14ac:dyDescent="0.2">
      <c r="B22" s="5"/>
      <c r="C22" s="195" t="s">
        <v>76</v>
      </c>
      <c r="D22" s="196"/>
      <c r="E22" s="196"/>
      <c r="F22" s="196"/>
      <c r="G22" s="196"/>
      <c r="H22" s="7"/>
    </row>
    <row r="23" spans="2:8" x14ac:dyDescent="0.2">
      <c r="B23" s="10"/>
      <c r="C23" s="9"/>
      <c r="D23" s="9"/>
      <c r="E23" s="9"/>
      <c r="F23" s="9"/>
      <c r="G23" s="9"/>
      <c r="H23" s="11"/>
    </row>
  </sheetData>
  <sheetProtection insertRows="0"/>
  <mergeCells count="1">
    <mergeCell ref="C22:G22"/>
  </mergeCells>
  <pageMargins left="0.7" right="0.7" top="0.78740157499999996" bottom="0.78740157499999996" header="0.3" footer="0.3"/>
  <pageSetup paperSize="9" scale="76" fitToHeight="0" orientation="landscape" r:id="rId1"/>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6" tint="0.59999389629810485"/>
    <pageSetUpPr fitToPage="1"/>
  </sheetPr>
  <dimension ref="B2:H70"/>
  <sheetViews>
    <sheetView showGridLines="0" zoomScaleNormal="100" workbookViewId="0">
      <selection activeCell="C69" sqref="C69:G69"/>
    </sheetView>
  </sheetViews>
  <sheetFormatPr baseColWidth="10" defaultColWidth="11.42578125" defaultRowHeight="12.75" x14ac:dyDescent="0.2"/>
  <cols>
    <col min="1" max="2" width="3.7109375" style="4" customWidth="1"/>
    <col min="3" max="3" width="30.7109375" style="4" customWidth="1"/>
    <col min="4" max="5" width="15.7109375" style="4" customWidth="1"/>
    <col min="6" max="6" width="60.7109375" style="4" customWidth="1"/>
    <col min="7" max="7" width="21.7109375" style="4" customWidth="1"/>
    <col min="8" max="8" width="3.7109375" style="4" customWidth="1"/>
    <col min="9" max="16384" width="11.42578125" style="4"/>
  </cols>
  <sheetData>
    <row r="2" spans="2:8" ht="18.75" customHeight="1" x14ac:dyDescent="0.2">
      <c r="B2" s="1"/>
      <c r="C2" s="2"/>
      <c r="D2" s="2"/>
      <c r="E2" s="2"/>
      <c r="F2" s="2"/>
      <c r="G2" s="2"/>
      <c r="H2" s="3"/>
    </row>
    <row r="3" spans="2:8" ht="21" x14ac:dyDescent="0.2">
      <c r="B3" s="5"/>
      <c r="C3" s="14" t="s">
        <v>81</v>
      </c>
      <c r="D3" s="6"/>
      <c r="E3" s="6"/>
      <c r="F3" s="6"/>
      <c r="G3" s="6"/>
      <c r="H3" s="7"/>
    </row>
    <row r="4" spans="2:8" x14ac:dyDescent="0.2">
      <c r="B4" s="5"/>
      <c r="C4" s="6"/>
      <c r="D4" s="6"/>
      <c r="E4" s="6"/>
      <c r="F4" s="6"/>
      <c r="G4" s="6"/>
      <c r="H4" s="7"/>
    </row>
    <row r="5" spans="2:8" ht="15.75" x14ac:dyDescent="0.2">
      <c r="B5" s="5"/>
      <c r="C5" s="32" t="s">
        <v>91</v>
      </c>
      <c r="D5" s="33"/>
      <c r="E5" s="33"/>
      <c r="F5" s="33"/>
      <c r="G5" s="34"/>
      <c r="H5" s="7"/>
    </row>
    <row r="6" spans="2:8" ht="56.25" customHeight="1" x14ac:dyDescent="0.2">
      <c r="B6" s="5"/>
      <c r="C6" s="35" t="s">
        <v>1</v>
      </c>
      <c r="D6" s="197" t="s">
        <v>90</v>
      </c>
      <c r="E6" s="198"/>
      <c r="F6" s="35" t="s">
        <v>60</v>
      </c>
      <c r="G6" s="35" t="s">
        <v>2</v>
      </c>
      <c r="H6" s="7"/>
    </row>
    <row r="7" spans="2:8" x14ac:dyDescent="0.2">
      <c r="B7" s="5"/>
      <c r="C7" s="36" t="s">
        <v>79</v>
      </c>
      <c r="D7" s="185"/>
      <c r="E7" s="186"/>
      <c r="F7" s="36"/>
      <c r="G7" s="19"/>
      <c r="H7" s="7"/>
    </row>
    <row r="8" spans="2:8" x14ac:dyDescent="0.2">
      <c r="B8" s="5"/>
      <c r="C8" s="36"/>
      <c r="D8" s="185"/>
      <c r="E8" s="186"/>
      <c r="F8" s="36"/>
      <c r="G8" s="19"/>
      <c r="H8" s="7"/>
    </row>
    <row r="9" spans="2:8" x14ac:dyDescent="0.2">
      <c r="B9" s="5"/>
      <c r="C9" s="36"/>
      <c r="D9" s="185"/>
      <c r="E9" s="186"/>
      <c r="F9" s="36"/>
      <c r="G9" s="19"/>
      <c r="H9" s="7"/>
    </row>
    <row r="10" spans="2:8" x14ac:dyDescent="0.2">
      <c r="B10" s="5"/>
      <c r="C10" s="36"/>
      <c r="D10" s="185"/>
      <c r="E10" s="186"/>
      <c r="F10" s="36"/>
      <c r="G10" s="19"/>
      <c r="H10" s="7"/>
    </row>
    <row r="11" spans="2:8" x14ac:dyDescent="0.2">
      <c r="B11" s="5"/>
      <c r="C11" s="36"/>
      <c r="D11" s="185"/>
      <c r="E11" s="186"/>
      <c r="F11" s="36"/>
      <c r="G11" s="19"/>
      <c r="H11" s="7"/>
    </row>
    <row r="12" spans="2:8" x14ac:dyDescent="0.2">
      <c r="B12" s="5"/>
      <c r="C12" s="36"/>
      <c r="D12" s="185"/>
      <c r="E12" s="186"/>
      <c r="F12" s="36"/>
      <c r="G12" s="19"/>
      <c r="H12" s="7"/>
    </row>
    <row r="13" spans="2:8" x14ac:dyDescent="0.2">
      <c r="B13" s="5"/>
      <c r="C13" s="36"/>
      <c r="D13" s="185"/>
      <c r="E13" s="186"/>
      <c r="F13" s="36"/>
      <c r="G13" s="19"/>
      <c r="H13" s="7"/>
    </row>
    <row r="14" spans="2:8" x14ac:dyDescent="0.2">
      <c r="B14" s="5"/>
      <c r="C14" s="36"/>
      <c r="D14" s="185"/>
      <c r="E14" s="186"/>
      <c r="F14" s="36"/>
      <c r="G14" s="19"/>
      <c r="H14" s="7"/>
    </row>
    <row r="15" spans="2:8" x14ac:dyDescent="0.2">
      <c r="B15" s="5"/>
      <c r="C15" s="36"/>
      <c r="D15" s="185"/>
      <c r="E15" s="186"/>
      <c r="F15" s="36"/>
      <c r="G15" s="19"/>
      <c r="H15" s="7"/>
    </row>
    <row r="16" spans="2:8" x14ac:dyDescent="0.2">
      <c r="B16" s="5"/>
      <c r="C16" s="36"/>
      <c r="D16" s="185"/>
      <c r="E16" s="186"/>
      <c r="F16" s="36"/>
      <c r="G16" s="19"/>
      <c r="H16" s="7"/>
    </row>
    <row r="17" spans="2:8" x14ac:dyDescent="0.2">
      <c r="B17" s="5"/>
      <c r="C17" s="26"/>
      <c r="D17" s="26"/>
      <c r="E17" s="42"/>
      <c r="F17" s="26"/>
      <c r="G17" s="27"/>
      <c r="H17" s="7"/>
    </row>
    <row r="18" spans="2:8" ht="15.75" x14ac:dyDescent="0.2">
      <c r="B18" s="5"/>
      <c r="C18" s="20"/>
      <c r="D18" s="20"/>
      <c r="E18" s="43"/>
      <c r="F18" s="23" t="s">
        <v>38</v>
      </c>
      <c r="G18" s="24">
        <f>ROUND(SUM(G7:G16),2)</f>
        <v>0</v>
      </c>
      <c r="H18" s="7"/>
    </row>
    <row r="19" spans="2:8" x14ac:dyDescent="0.2">
      <c r="B19" s="5"/>
      <c r="C19" s="37"/>
      <c r="D19" s="37"/>
      <c r="E19" s="44"/>
      <c r="F19" s="38"/>
      <c r="G19" s="39"/>
      <c r="H19" s="7"/>
    </row>
    <row r="20" spans="2:8" ht="15.75" x14ac:dyDescent="0.2">
      <c r="B20" s="5"/>
      <c r="C20" s="40" t="s">
        <v>86</v>
      </c>
      <c r="D20" s="33"/>
      <c r="E20" s="33"/>
      <c r="F20" s="33"/>
      <c r="G20" s="34"/>
      <c r="H20" s="7"/>
    </row>
    <row r="21" spans="2:8" ht="26.1" customHeight="1" x14ac:dyDescent="0.2">
      <c r="B21" s="5"/>
      <c r="C21" s="197" t="s">
        <v>37</v>
      </c>
      <c r="D21" s="200"/>
      <c r="E21" s="198"/>
      <c r="F21" s="35" t="s">
        <v>4</v>
      </c>
      <c r="G21" s="35" t="s">
        <v>2</v>
      </c>
      <c r="H21" s="7"/>
    </row>
    <row r="22" spans="2:8" x14ac:dyDescent="0.2">
      <c r="B22" s="5"/>
      <c r="C22" s="185" t="s">
        <v>79</v>
      </c>
      <c r="D22" s="199"/>
      <c r="E22" s="186"/>
      <c r="F22" s="36"/>
      <c r="G22" s="19"/>
      <c r="H22" s="7"/>
    </row>
    <row r="23" spans="2:8" x14ac:dyDescent="0.2">
      <c r="B23" s="5"/>
      <c r="C23" s="185"/>
      <c r="D23" s="199"/>
      <c r="E23" s="186"/>
      <c r="F23" s="36"/>
      <c r="G23" s="19"/>
      <c r="H23" s="7"/>
    </row>
    <row r="24" spans="2:8" x14ac:dyDescent="0.2">
      <c r="B24" s="5"/>
      <c r="C24" s="185"/>
      <c r="D24" s="199"/>
      <c r="E24" s="186"/>
      <c r="F24" s="36"/>
      <c r="G24" s="19"/>
      <c r="H24" s="7"/>
    </row>
    <row r="25" spans="2:8" x14ac:dyDescent="0.2">
      <c r="B25" s="5"/>
      <c r="C25" s="185"/>
      <c r="D25" s="199"/>
      <c r="E25" s="186"/>
      <c r="F25" s="36"/>
      <c r="G25" s="19"/>
      <c r="H25" s="7"/>
    </row>
    <row r="26" spans="2:8" x14ac:dyDescent="0.2">
      <c r="B26" s="5"/>
      <c r="C26" s="185"/>
      <c r="D26" s="199"/>
      <c r="E26" s="186"/>
      <c r="F26" s="36"/>
      <c r="G26" s="19"/>
      <c r="H26" s="7"/>
    </row>
    <row r="27" spans="2:8" x14ac:dyDescent="0.2">
      <c r="B27" s="5"/>
      <c r="C27" s="185"/>
      <c r="D27" s="199"/>
      <c r="E27" s="186"/>
      <c r="F27" s="36"/>
      <c r="G27" s="19"/>
      <c r="H27" s="7"/>
    </row>
    <row r="28" spans="2:8" x14ac:dyDescent="0.2">
      <c r="B28" s="5"/>
      <c r="C28" s="185"/>
      <c r="D28" s="199"/>
      <c r="E28" s="186"/>
      <c r="F28" s="36"/>
      <c r="G28" s="19"/>
      <c r="H28" s="7"/>
    </row>
    <row r="29" spans="2:8" x14ac:dyDescent="0.2">
      <c r="B29" s="5"/>
      <c r="C29" s="185"/>
      <c r="D29" s="199"/>
      <c r="E29" s="186"/>
      <c r="F29" s="36"/>
      <c r="G29" s="19"/>
      <c r="H29" s="7"/>
    </row>
    <row r="30" spans="2:8" x14ac:dyDescent="0.2">
      <c r="B30" s="5"/>
      <c r="C30" s="201"/>
      <c r="D30" s="202"/>
      <c r="E30" s="203"/>
      <c r="F30" s="96"/>
      <c r="G30" s="97"/>
      <c r="H30" s="7"/>
    </row>
    <row r="31" spans="2:8" x14ac:dyDescent="0.2">
      <c r="B31" s="5"/>
      <c r="C31" s="185"/>
      <c r="D31" s="199"/>
      <c r="E31" s="186"/>
      <c r="F31" s="36"/>
      <c r="G31" s="19"/>
      <c r="H31" s="7"/>
    </row>
    <row r="32" spans="2:8" x14ac:dyDescent="0.2">
      <c r="B32" s="5"/>
      <c r="C32" s="98"/>
      <c r="D32" s="98"/>
      <c r="E32" s="98"/>
      <c r="F32" s="98"/>
      <c r="G32" s="99"/>
      <c r="H32" s="7"/>
    </row>
    <row r="33" spans="2:8" ht="15.75" x14ac:dyDescent="0.2">
      <c r="B33" s="5"/>
      <c r="C33" s="98"/>
      <c r="D33" s="98"/>
      <c r="E33" s="98"/>
      <c r="F33" s="23" t="s">
        <v>77</v>
      </c>
      <c r="G33" s="24">
        <f>ROUND(SUM(G22:G31),2)</f>
        <v>0</v>
      </c>
      <c r="H33" s="7"/>
    </row>
    <row r="34" spans="2:8" x14ac:dyDescent="0.2">
      <c r="B34" s="5"/>
      <c r="C34" s="98"/>
      <c r="D34" s="98"/>
      <c r="E34" s="98"/>
      <c r="F34" s="98"/>
      <c r="G34" s="99"/>
      <c r="H34" s="7"/>
    </row>
    <row r="35" spans="2:8" ht="15.75" x14ac:dyDescent="0.2">
      <c r="B35" s="5"/>
      <c r="C35" s="40" t="s">
        <v>87</v>
      </c>
      <c r="D35" s="40"/>
      <c r="E35" s="40"/>
      <c r="F35" s="40"/>
      <c r="G35" s="40"/>
      <c r="H35" s="7"/>
    </row>
    <row r="36" spans="2:8" ht="25.5" x14ac:dyDescent="0.2">
      <c r="B36" s="5"/>
      <c r="C36" s="100" t="s">
        <v>19</v>
      </c>
      <c r="D36" s="100" t="s">
        <v>5</v>
      </c>
      <c r="E36" s="100" t="s">
        <v>6</v>
      </c>
      <c r="F36" s="100" t="s">
        <v>4</v>
      </c>
      <c r="G36" s="100" t="s">
        <v>2</v>
      </c>
      <c r="H36" s="7"/>
    </row>
    <row r="37" spans="2:8" x14ac:dyDescent="0.2">
      <c r="B37" s="5"/>
      <c r="C37" s="36"/>
      <c r="D37" s="41"/>
      <c r="E37" s="45"/>
      <c r="F37" s="36"/>
      <c r="G37" s="19"/>
      <c r="H37" s="7"/>
    </row>
    <row r="38" spans="2:8" x14ac:dyDescent="0.2">
      <c r="B38" s="5"/>
      <c r="C38" s="36"/>
      <c r="D38" s="41"/>
      <c r="E38" s="45"/>
      <c r="F38" s="36"/>
      <c r="G38" s="19"/>
      <c r="H38" s="7"/>
    </row>
    <row r="39" spans="2:8" x14ac:dyDescent="0.2">
      <c r="B39" s="5"/>
      <c r="C39" s="36"/>
      <c r="D39" s="41"/>
      <c r="E39" s="45"/>
      <c r="F39" s="36"/>
      <c r="G39" s="19"/>
      <c r="H39" s="7"/>
    </row>
    <row r="40" spans="2:8" x14ac:dyDescent="0.2">
      <c r="B40" s="5"/>
      <c r="C40" s="36"/>
      <c r="D40" s="41"/>
      <c r="E40" s="45"/>
      <c r="F40" s="36"/>
      <c r="G40" s="19"/>
      <c r="H40" s="7"/>
    </row>
    <row r="41" spans="2:8" x14ac:dyDescent="0.2">
      <c r="B41" s="5"/>
      <c r="C41" s="36"/>
      <c r="D41" s="41"/>
      <c r="E41" s="45"/>
      <c r="F41" s="36"/>
      <c r="G41" s="19"/>
      <c r="H41" s="7"/>
    </row>
    <row r="42" spans="2:8" x14ac:dyDescent="0.2">
      <c r="B42" s="5"/>
      <c r="C42" s="36"/>
      <c r="D42" s="41"/>
      <c r="E42" s="45"/>
      <c r="F42" s="36"/>
      <c r="G42" s="19"/>
      <c r="H42" s="7"/>
    </row>
    <row r="43" spans="2:8" x14ac:dyDescent="0.2">
      <c r="B43" s="5"/>
      <c r="C43" s="36"/>
      <c r="D43" s="41"/>
      <c r="E43" s="45"/>
      <c r="F43" s="36"/>
      <c r="G43" s="19"/>
      <c r="H43" s="7"/>
    </row>
    <row r="44" spans="2:8" x14ac:dyDescent="0.2">
      <c r="B44" s="5"/>
      <c r="C44" s="36"/>
      <c r="D44" s="41"/>
      <c r="E44" s="45"/>
      <c r="F44" s="36"/>
      <c r="G44" s="19"/>
      <c r="H44" s="7"/>
    </row>
    <row r="45" spans="2:8" x14ac:dyDescent="0.2">
      <c r="B45" s="5"/>
      <c r="C45" s="36"/>
      <c r="D45" s="41"/>
      <c r="E45" s="45"/>
      <c r="F45" s="36"/>
      <c r="G45" s="19"/>
      <c r="H45" s="7"/>
    </row>
    <row r="46" spans="2:8" x14ac:dyDescent="0.2">
      <c r="B46" s="5"/>
      <c r="C46" s="36"/>
      <c r="D46" s="41"/>
      <c r="E46" s="45"/>
      <c r="F46" s="36"/>
      <c r="G46" s="19"/>
      <c r="H46" s="7"/>
    </row>
    <row r="47" spans="2:8" x14ac:dyDescent="0.2">
      <c r="B47" s="5"/>
      <c r="C47" s="26"/>
      <c r="D47" s="26"/>
      <c r="E47" s="42"/>
      <c r="F47" s="26"/>
      <c r="G47" s="27"/>
      <c r="H47" s="7"/>
    </row>
    <row r="48" spans="2:8" ht="15.75" x14ac:dyDescent="0.2">
      <c r="B48" s="5"/>
      <c r="C48" s="20"/>
      <c r="D48" s="20"/>
      <c r="E48" s="43"/>
      <c r="F48" s="23" t="s">
        <v>45</v>
      </c>
      <c r="G48" s="24">
        <f>ROUND(SUM(G37:G46),2)</f>
        <v>0</v>
      </c>
      <c r="H48" s="7"/>
    </row>
    <row r="49" spans="2:8" ht="15.75" x14ac:dyDescent="0.2">
      <c r="B49" s="5"/>
      <c r="C49" s="20"/>
      <c r="D49" s="20"/>
      <c r="E49" s="43"/>
      <c r="F49" s="46"/>
      <c r="G49" s="47"/>
      <c r="H49" s="7"/>
    </row>
    <row r="50" spans="2:8" ht="15.75" customHeight="1" x14ac:dyDescent="0.2">
      <c r="B50" s="5"/>
      <c r="C50" s="204" t="s">
        <v>88</v>
      </c>
      <c r="D50" s="205"/>
      <c r="E50" s="205"/>
      <c r="F50" s="205"/>
      <c r="G50" s="34"/>
      <c r="H50" s="7"/>
    </row>
    <row r="51" spans="2:8" ht="42" customHeight="1" x14ac:dyDescent="0.2">
      <c r="B51" s="5"/>
      <c r="C51" s="35" t="s">
        <v>23</v>
      </c>
      <c r="D51" s="197" t="s">
        <v>24</v>
      </c>
      <c r="E51" s="198"/>
      <c r="F51" s="35" t="s">
        <v>4</v>
      </c>
      <c r="G51" s="35" t="s">
        <v>2</v>
      </c>
      <c r="H51" s="7"/>
    </row>
    <row r="52" spans="2:8" x14ac:dyDescent="0.2">
      <c r="B52" s="5"/>
      <c r="C52" s="36"/>
      <c r="D52" s="185"/>
      <c r="E52" s="186"/>
      <c r="F52" s="36"/>
      <c r="G52" s="19"/>
      <c r="H52" s="7"/>
    </row>
    <row r="53" spans="2:8" x14ac:dyDescent="0.2">
      <c r="B53" s="5"/>
      <c r="C53" s="36"/>
      <c r="D53" s="185"/>
      <c r="E53" s="186"/>
      <c r="F53" s="36"/>
      <c r="G53" s="19"/>
      <c r="H53" s="7"/>
    </row>
    <row r="54" spans="2:8" x14ac:dyDescent="0.2">
      <c r="B54" s="5"/>
      <c r="C54" s="36"/>
      <c r="D54" s="125"/>
      <c r="E54" s="126"/>
      <c r="F54" s="36"/>
      <c r="G54" s="19"/>
      <c r="H54" s="7"/>
    </row>
    <row r="55" spans="2:8" x14ac:dyDescent="0.2">
      <c r="B55" s="5"/>
      <c r="C55" s="36"/>
      <c r="D55" s="125"/>
      <c r="E55" s="126"/>
      <c r="F55" s="36"/>
      <c r="G55" s="19"/>
      <c r="H55" s="7"/>
    </row>
    <row r="56" spans="2:8" x14ac:dyDescent="0.2">
      <c r="B56" s="5"/>
      <c r="C56" s="36"/>
      <c r="D56" s="48"/>
      <c r="E56" s="49"/>
      <c r="F56" s="36"/>
      <c r="G56" s="19"/>
      <c r="H56" s="7"/>
    </row>
    <row r="57" spans="2:8" x14ac:dyDescent="0.2">
      <c r="B57" s="5"/>
      <c r="C57" s="36"/>
      <c r="D57" s="48"/>
      <c r="E57" s="49"/>
      <c r="F57" s="36"/>
      <c r="G57" s="19"/>
      <c r="H57" s="7"/>
    </row>
    <row r="58" spans="2:8" x14ac:dyDescent="0.2">
      <c r="B58" s="5"/>
      <c r="C58" s="36"/>
      <c r="D58" s="185"/>
      <c r="E58" s="186"/>
      <c r="F58" s="36"/>
      <c r="G58" s="19"/>
      <c r="H58" s="7"/>
    </row>
    <row r="59" spans="2:8" x14ac:dyDescent="0.2">
      <c r="B59" s="5"/>
      <c r="C59" s="36"/>
      <c r="D59" s="185"/>
      <c r="E59" s="186"/>
      <c r="F59" s="36"/>
      <c r="G59" s="19"/>
      <c r="H59" s="7"/>
    </row>
    <row r="60" spans="2:8" x14ac:dyDescent="0.2">
      <c r="B60" s="5"/>
      <c r="C60" s="36"/>
      <c r="D60" s="185"/>
      <c r="E60" s="186"/>
      <c r="F60" s="36"/>
      <c r="G60" s="19"/>
      <c r="H60" s="7"/>
    </row>
    <row r="61" spans="2:8" x14ac:dyDescent="0.2">
      <c r="B61" s="5"/>
      <c r="C61" s="36"/>
      <c r="D61" s="185"/>
      <c r="E61" s="186"/>
      <c r="F61" s="36"/>
      <c r="G61" s="19"/>
      <c r="H61" s="7"/>
    </row>
    <row r="62" spans="2:8" x14ac:dyDescent="0.2">
      <c r="B62" s="5"/>
      <c r="C62" s="26"/>
      <c r="D62" s="26"/>
      <c r="E62" s="42"/>
      <c r="F62" s="26"/>
      <c r="G62" s="27"/>
      <c r="H62" s="7"/>
    </row>
    <row r="63" spans="2:8" ht="15.75" x14ac:dyDescent="0.2">
      <c r="B63" s="5"/>
      <c r="C63" s="20"/>
      <c r="D63" s="20"/>
      <c r="E63" s="43"/>
      <c r="F63" s="23" t="s">
        <v>25</v>
      </c>
      <c r="G63" s="24">
        <f>ROUND(SUM(G52:G61),2)</f>
        <v>0</v>
      </c>
      <c r="H63" s="7"/>
    </row>
    <row r="64" spans="2:8" x14ac:dyDescent="0.2">
      <c r="B64" s="5"/>
      <c r="C64" s="20"/>
      <c r="D64" s="20"/>
      <c r="E64" s="43"/>
      <c r="F64" s="26"/>
      <c r="G64" s="27"/>
      <c r="H64" s="7"/>
    </row>
    <row r="65" spans="2:8" ht="18.75" x14ac:dyDescent="0.2">
      <c r="B65" s="5"/>
      <c r="C65" s="20"/>
      <c r="D65" s="20"/>
      <c r="E65" s="43"/>
      <c r="F65" s="28" t="s">
        <v>3</v>
      </c>
      <c r="G65" s="29">
        <f>ROUND(SUM(G63,G48,G33,G18),2)</f>
        <v>0</v>
      </c>
      <c r="H65" s="7"/>
    </row>
    <row r="66" spans="2:8" ht="18.75" customHeight="1" x14ac:dyDescent="0.2">
      <c r="B66" s="10"/>
      <c r="C66" s="9"/>
      <c r="D66" s="9"/>
      <c r="E66" s="9"/>
      <c r="F66" s="9"/>
      <c r="G66" s="9"/>
      <c r="H66" s="11"/>
    </row>
    <row r="68" spans="2:8" x14ac:dyDescent="0.2">
      <c r="B68" s="1"/>
      <c r="C68" s="2"/>
      <c r="D68" s="2"/>
      <c r="E68" s="2"/>
      <c r="F68" s="2"/>
      <c r="G68" s="2"/>
      <c r="H68" s="3"/>
    </row>
    <row r="69" spans="2:8" ht="328.5" customHeight="1" x14ac:dyDescent="0.2">
      <c r="B69" s="5"/>
      <c r="C69" s="195" t="s">
        <v>92</v>
      </c>
      <c r="D69" s="196"/>
      <c r="E69" s="196"/>
      <c r="F69" s="196"/>
      <c r="G69" s="196"/>
      <c r="H69" s="7"/>
    </row>
    <row r="70" spans="2:8" x14ac:dyDescent="0.2">
      <c r="B70" s="10"/>
      <c r="C70" s="9"/>
      <c r="D70" s="9"/>
      <c r="E70" s="9"/>
      <c r="F70" s="9"/>
      <c r="G70" s="9"/>
      <c r="H70" s="11"/>
    </row>
  </sheetData>
  <sheetProtection insertRows="0"/>
  <mergeCells count="31">
    <mergeCell ref="D59:E59"/>
    <mergeCell ref="D60:E60"/>
    <mergeCell ref="D61:E61"/>
    <mergeCell ref="D52:E52"/>
    <mergeCell ref="D53:E53"/>
    <mergeCell ref="C31:E31"/>
    <mergeCell ref="C27:E27"/>
    <mergeCell ref="C28:E28"/>
    <mergeCell ref="C50:F50"/>
    <mergeCell ref="D58:E58"/>
    <mergeCell ref="C69:G69"/>
    <mergeCell ref="D51:E51"/>
    <mergeCell ref="D11:E11"/>
    <mergeCell ref="D14:E14"/>
    <mergeCell ref="D15:E15"/>
    <mergeCell ref="D16:E16"/>
    <mergeCell ref="D12:E12"/>
    <mergeCell ref="D13:E13"/>
    <mergeCell ref="C22:E22"/>
    <mergeCell ref="C23:E23"/>
    <mergeCell ref="C24:E24"/>
    <mergeCell ref="C21:E21"/>
    <mergeCell ref="C25:E25"/>
    <mergeCell ref="C26:E26"/>
    <mergeCell ref="C29:E29"/>
    <mergeCell ref="C30:E30"/>
    <mergeCell ref="D6:E6"/>
    <mergeCell ref="D7:E7"/>
    <mergeCell ref="D8:E8"/>
    <mergeCell ref="D9:E9"/>
    <mergeCell ref="D10:E10"/>
  </mergeCells>
  <pageMargins left="0.7" right="0.7" top="0.78740157499999996" bottom="0.78740157499999996" header="0.3" footer="0.3"/>
  <pageSetup paperSize="9" scale="92" fitToHeight="0" orientation="landscape" r:id="rId1"/>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A2:AE94"/>
  <sheetViews>
    <sheetView zoomScaleNormal="100" workbookViewId="0">
      <selection activeCell="E5" sqref="E5"/>
    </sheetView>
  </sheetViews>
  <sheetFormatPr baseColWidth="10" defaultColWidth="10.7109375" defaultRowHeight="12.75" x14ac:dyDescent="0.2"/>
  <cols>
    <col min="1" max="1" width="3.28515625" style="54" customWidth="1"/>
    <col min="2" max="2" width="2.28515625" style="54" customWidth="1"/>
    <col min="3" max="3" width="8.28515625" style="54" customWidth="1"/>
    <col min="4" max="4" width="20.7109375" style="62" customWidth="1"/>
    <col min="5" max="5" width="39.5703125" style="62" customWidth="1"/>
    <col min="6" max="6" width="28" style="63" customWidth="1"/>
    <col min="7" max="7" width="29.28515625" style="64" customWidth="1"/>
    <col min="8" max="8" width="2.28515625" style="54" customWidth="1"/>
    <col min="9" max="16384" width="10.7109375" style="54"/>
  </cols>
  <sheetData>
    <row r="2" spans="2:31" x14ac:dyDescent="0.2">
      <c r="B2" s="103"/>
      <c r="C2" s="104"/>
      <c r="D2" s="105"/>
      <c r="E2" s="105"/>
      <c r="F2" s="106"/>
      <c r="G2" s="107"/>
      <c r="H2" s="108"/>
    </row>
    <row r="3" spans="2:31" ht="29.1" customHeight="1" x14ac:dyDescent="0.2">
      <c r="B3" s="109"/>
      <c r="C3" s="211" t="s">
        <v>44</v>
      </c>
      <c r="D3" s="211"/>
      <c r="E3" s="211"/>
      <c r="F3" s="211"/>
      <c r="G3" s="211"/>
      <c r="H3" s="110"/>
    </row>
    <row r="4" spans="2:31" x14ac:dyDescent="0.2">
      <c r="B4" s="109"/>
      <c r="C4" s="50"/>
      <c r="D4" s="51"/>
      <c r="E4" s="51"/>
      <c r="F4" s="52"/>
      <c r="G4" s="53"/>
      <c r="H4" s="110"/>
    </row>
    <row r="5" spans="2:31" ht="26.1" customHeight="1" x14ac:dyDescent="0.2">
      <c r="B5" s="109"/>
      <c r="C5" s="207" t="s">
        <v>65</v>
      </c>
      <c r="D5" s="208"/>
      <c r="E5" s="65" t="s">
        <v>94</v>
      </c>
      <c r="F5" s="133" t="s">
        <v>2</v>
      </c>
      <c r="G5" s="134" t="s">
        <v>48</v>
      </c>
      <c r="H5" s="110"/>
    </row>
    <row r="6" spans="2:31" x14ac:dyDescent="0.2">
      <c r="B6" s="109"/>
      <c r="C6" s="206" t="s">
        <v>80</v>
      </c>
      <c r="D6" s="206"/>
      <c r="E6" s="206"/>
      <c r="F6" s="93"/>
      <c r="G6" s="94">
        <f>IF(Überblick!$F$16=0,0,F6/Überblick!$F$16)</f>
        <v>0</v>
      </c>
      <c r="H6" s="110"/>
    </row>
    <row r="7" spans="2:31" ht="13.15" customHeight="1" x14ac:dyDescent="0.2">
      <c r="B7" s="109"/>
      <c r="C7" s="206" t="s">
        <v>81</v>
      </c>
      <c r="D7" s="206"/>
      <c r="E7" s="206"/>
      <c r="F7" s="56">
        <f>SUBTOTAL(9,F8:F11)</f>
        <v>0</v>
      </c>
      <c r="G7" s="94">
        <f>IF(Überblick!$F$17=0,0,F7/Überblick!$F$17)</f>
        <v>0</v>
      </c>
      <c r="H7" s="110"/>
    </row>
    <row r="8" spans="2:31" x14ac:dyDescent="0.2">
      <c r="B8" s="109"/>
      <c r="C8" s="209" t="s">
        <v>93</v>
      </c>
      <c r="D8" s="209"/>
      <c r="E8" s="209"/>
      <c r="F8" s="66"/>
      <c r="G8" s="95">
        <f>IF(Überblick!$F$18=0,0,F8/Überblick!$F$18)</f>
        <v>0</v>
      </c>
      <c r="H8" s="110"/>
    </row>
    <row r="9" spans="2:31" x14ac:dyDescent="0.2">
      <c r="B9" s="109"/>
      <c r="C9" s="209" t="s">
        <v>82</v>
      </c>
      <c r="D9" s="209"/>
      <c r="E9" s="209"/>
      <c r="F9" s="66"/>
      <c r="G9" s="95">
        <f>IF(Überblick!$F$19=0,0,F9/Überblick!$F$19)</f>
        <v>0</v>
      </c>
      <c r="H9" s="110"/>
    </row>
    <row r="10" spans="2:31" x14ac:dyDescent="0.2">
      <c r="B10" s="109"/>
      <c r="C10" s="209" t="s">
        <v>83</v>
      </c>
      <c r="D10" s="209"/>
      <c r="E10" s="209"/>
      <c r="F10" s="66"/>
      <c r="G10" s="95">
        <f>IF(Überblick!$F$20=0,0,F10/Überblick!$F$20)</f>
        <v>0</v>
      </c>
      <c r="H10" s="110"/>
    </row>
    <row r="11" spans="2:31" ht="16.5" customHeight="1" x14ac:dyDescent="0.2">
      <c r="B11" s="109"/>
      <c r="C11" s="209" t="s">
        <v>84</v>
      </c>
      <c r="D11" s="209"/>
      <c r="E11" s="209"/>
      <c r="F11" s="66"/>
      <c r="G11" s="95">
        <f>IF(Überblick!$F$21=0,0,F11/Überblick!$F$21)</f>
        <v>0</v>
      </c>
      <c r="H11" s="110"/>
    </row>
    <row r="12" spans="2:31" s="60" customFormat="1" ht="32.1" customHeight="1" x14ac:dyDescent="0.2">
      <c r="B12" s="111"/>
      <c r="C12" s="210" t="s">
        <v>47</v>
      </c>
      <c r="D12" s="210"/>
      <c r="E12" s="210"/>
      <c r="F12" s="59">
        <f>F6+F7</f>
        <v>0</v>
      </c>
      <c r="G12" s="94">
        <f>IF(Überblick!$F$15=0,0,F12/Überblick!$F$15)</f>
        <v>0</v>
      </c>
      <c r="H12" s="112"/>
      <c r="I12" s="54"/>
      <c r="J12" s="54"/>
      <c r="K12" s="54"/>
      <c r="L12" s="54"/>
      <c r="M12" s="54"/>
      <c r="N12" s="54"/>
      <c r="O12" s="54"/>
      <c r="P12" s="54"/>
      <c r="Q12" s="54"/>
      <c r="R12" s="54"/>
      <c r="S12" s="54"/>
      <c r="T12" s="54"/>
      <c r="U12" s="54"/>
      <c r="V12" s="54"/>
      <c r="W12" s="54"/>
      <c r="X12" s="54"/>
      <c r="Y12" s="54"/>
      <c r="Z12" s="54"/>
      <c r="AA12" s="54"/>
      <c r="AB12" s="54"/>
      <c r="AC12" s="54"/>
      <c r="AD12" s="54"/>
      <c r="AE12" s="54"/>
    </row>
    <row r="13" spans="2:31" x14ac:dyDescent="0.2">
      <c r="B13" s="109"/>
      <c r="C13" s="50"/>
      <c r="D13" s="51"/>
      <c r="E13" s="51"/>
      <c r="F13" s="52"/>
      <c r="G13" s="53"/>
      <c r="H13" s="110"/>
    </row>
    <row r="14" spans="2:31" ht="26.1" customHeight="1" x14ac:dyDescent="0.2">
      <c r="B14" s="109"/>
      <c r="C14" s="207" t="s">
        <v>66</v>
      </c>
      <c r="D14" s="208"/>
      <c r="E14" s="65"/>
      <c r="F14" s="133" t="s">
        <v>2</v>
      </c>
      <c r="G14" s="134" t="s">
        <v>48</v>
      </c>
      <c r="H14" s="110"/>
    </row>
    <row r="15" spans="2:31" ht="13.15" customHeight="1" x14ac:dyDescent="0.2">
      <c r="B15" s="109"/>
      <c r="C15" s="206" t="s">
        <v>80</v>
      </c>
      <c r="D15" s="206"/>
      <c r="E15" s="206"/>
      <c r="F15" s="93"/>
      <c r="G15" s="94">
        <f>IF(Überblick!$F$16=0,0,F15/Überblick!$F$16)</f>
        <v>0</v>
      </c>
      <c r="H15" s="110"/>
    </row>
    <row r="16" spans="2:31" ht="13.15" customHeight="1" x14ac:dyDescent="0.2">
      <c r="B16" s="109"/>
      <c r="C16" s="206" t="s">
        <v>81</v>
      </c>
      <c r="D16" s="206"/>
      <c r="E16" s="206"/>
      <c r="F16" s="56">
        <f>SUBTOTAL(9,F17:F20)</f>
        <v>0</v>
      </c>
      <c r="G16" s="94">
        <f>IF(Überblick!$F$17=0,0,F16/Überblick!$F$17)</f>
        <v>0</v>
      </c>
      <c r="H16" s="110"/>
    </row>
    <row r="17" spans="2:31" ht="13.15" customHeight="1" x14ac:dyDescent="0.2">
      <c r="B17" s="109"/>
      <c r="C17" s="209" t="s">
        <v>93</v>
      </c>
      <c r="D17" s="209"/>
      <c r="E17" s="209"/>
      <c r="F17" s="66"/>
      <c r="G17" s="95">
        <f>IF(Überblick!$F$18=0,0,F17/Überblick!$F$18)</f>
        <v>0</v>
      </c>
      <c r="H17" s="110"/>
    </row>
    <row r="18" spans="2:31" ht="13.15" customHeight="1" x14ac:dyDescent="0.2">
      <c r="B18" s="109"/>
      <c r="C18" s="209" t="s">
        <v>82</v>
      </c>
      <c r="D18" s="209"/>
      <c r="E18" s="209"/>
      <c r="F18" s="66"/>
      <c r="G18" s="95">
        <f>IF(Überblick!$F$19=0,0,F18/Überblick!$F$19)</f>
        <v>0</v>
      </c>
      <c r="H18" s="110"/>
    </row>
    <row r="19" spans="2:31" ht="13.15" customHeight="1" x14ac:dyDescent="0.2">
      <c r="B19" s="109"/>
      <c r="C19" s="209" t="s">
        <v>83</v>
      </c>
      <c r="D19" s="209"/>
      <c r="E19" s="209"/>
      <c r="F19" s="66"/>
      <c r="G19" s="95">
        <f>IF(Überblick!$F$20=0,0,F19/Überblick!$F$20)</f>
        <v>0</v>
      </c>
      <c r="H19" s="110"/>
    </row>
    <row r="20" spans="2:31" ht="16.5" customHeight="1" x14ac:dyDescent="0.2">
      <c r="B20" s="109"/>
      <c r="C20" s="209" t="s">
        <v>84</v>
      </c>
      <c r="D20" s="209"/>
      <c r="E20" s="209"/>
      <c r="F20" s="66"/>
      <c r="G20" s="95">
        <f>IF(Überblick!$F$21=0,0,F20/Überblick!$F$21)</f>
        <v>0</v>
      </c>
      <c r="H20" s="110"/>
    </row>
    <row r="21" spans="2:31" s="60" customFormat="1" ht="32.1" customHeight="1" x14ac:dyDescent="0.2">
      <c r="B21" s="111"/>
      <c r="C21" s="210" t="s">
        <v>47</v>
      </c>
      <c r="D21" s="210"/>
      <c r="E21" s="210"/>
      <c r="F21" s="59">
        <f>F15+F16</f>
        <v>0</v>
      </c>
      <c r="G21" s="94">
        <f>IF(Überblick!$F$15=0,0,F21/Überblick!$F$15)</f>
        <v>0</v>
      </c>
      <c r="H21" s="112"/>
      <c r="I21" s="54"/>
      <c r="J21" s="54"/>
      <c r="K21" s="54"/>
      <c r="L21" s="54"/>
      <c r="M21" s="54"/>
      <c r="N21" s="54"/>
      <c r="O21" s="54"/>
      <c r="P21" s="54"/>
      <c r="Q21" s="54"/>
      <c r="R21" s="54"/>
      <c r="S21" s="54"/>
      <c r="T21" s="54"/>
      <c r="U21" s="54"/>
      <c r="V21" s="54"/>
      <c r="W21" s="54"/>
      <c r="X21" s="54"/>
      <c r="Y21" s="54"/>
      <c r="Z21" s="54"/>
      <c r="AA21" s="54"/>
      <c r="AB21" s="54"/>
      <c r="AC21" s="54"/>
      <c r="AD21" s="54"/>
      <c r="AE21" s="54"/>
    </row>
    <row r="22" spans="2:31" x14ac:dyDescent="0.2">
      <c r="B22" s="109"/>
      <c r="C22" s="50"/>
      <c r="D22" s="51"/>
      <c r="E22" s="51"/>
      <c r="F22" s="52"/>
      <c r="G22" s="53"/>
      <c r="H22" s="110"/>
    </row>
    <row r="23" spans="2:31" ht="26.1" customHeight="1" x14ac:dyDescent="0.2">
      <c r="B23" s="109"/>
      <c r="C23" s="207" t="s">
        <v>67</v>
      </c>
      <c r="D23" s="208"/>
      <c r="E23" s="65"/>
      <c r="F23" s="133" t="s">
        <v>2</v>
      </c>
      <c r="G23" s="134" t="s">
        <v>48</v>
      </c>
      <c r="H23" s="110"/>
    </row>
    <row r="24" spans="2:31" ht="13.15" customHeight="1" x14ac:dyDescent="0.2">
      <c r="B24" s="109"/>
      <c r="C24" s="206" t="s">
        <v>80</v>
      </c>
      <c r="D24" s="206"/>
      <c r="E24" s="206"/>
      <c r="F24" s="93"/>
      <c r="G24" s="94">
        <f>IF(Überblick!$F$16=0,0,F24/Überblick!$F$16)</f>
        <v>0</v>
      </c>
      <c r="H24" s="110"/>
    </row>
    <row r="25" spans="2:31" ht="13.15" customHeight="1" x14ac:dyDescent="0.2">
      <c r="B25" s="109"/>
      <c r="C25" s="206" t="s">
        <v>81</v>
      </c>
      <c r="D25" s="206"/>
      <c r="E25" s="206"/>
      <c r="F25" s="56">
        <f>SUBTOTAL(9,F26:F29)</f>
        <v>0</v>
      </c>
      <c r="G25" s="94">
        <f>IF(Überblick!$F$17=0,0,F25/Überblick!$F$17)</f>
        <v>0</v>
      </c>
      <c r="H25" s="110"/>
    </row>
    <row r="26" spans="2:31" ht="13.15" customHeight="1" x14ac:dyDescent="0.2">
      <c r="B26" s="109"/>
      <c r="C26" s="209" t="s">
        <v>93</v>
      </c>
      <c r="D26" s="209"/>
      <c r="E26" s="209"/>
      <c r="F26" s="66"/>
      <c r="G26" s="95">
        <f>IF(Überblick!$F$18=0,0,F26/Überblick!$F$18)</f>
        <v>0</v>
      </c>
      <c r="H26" s="110"/>
    </row>
    <row r="27" spans="2:31" ht="13.15" customHeight="1" x14ac:dyDescent="0.2">
      <c r="B27" s="109"/>
      <c r="C27" s="209" t="s">
        <v>82</v>
      </c>
      <c r="D27" s="209"/>
      <c r="E27" s="209"/>
      <c r="F27" s="66"/>
      <c r="G27" s="95">
        <f>IF(Überblick!$F$19=0,0,F27/Überblick!$F$19)</f>
        <v>0</v>
      </c>
      <c r="H27" s="110"/>
    </row>
    <row r="28" spans="2:31" ht="13.15" customHeight="1" x14ac:dyDescent="0.2">
      <c r="B28" s="109"/>
      <c r="C28" s="209" t="s">
        <v>83</v>
      </c>
      <c r="D28" s="209"/>
      <c r="E28" s="209"/>
      <c r="F28" s="66"/>
      <c r="G28" s="95">
        <f>IF(Überblick!$F$20=0,0,F28/Überblick!$F$20)</f>
        <v>0</v>
      </c>
      <c r="H28" s="110"/>
    </row>
    <row r="29" spans="2:31" ht="16.5" customHeight="1" x14ac:dyDescent="0.2">
      <c r="B29" s="109"/>
      <c r="C29" s="209" t="s">
        <v>84</v>
      </c>
      <c r="D29" s="209"/>
      <c r="E29" s="209"/>
      <c r="F29" s="66"/>
      <c r="G29" s="95">
        <f>IF(Überblick!$F$21=0,0,F29/Überblick!$F$21)</f>
        <v>0</v>
      </c>
      <c r="H29" s="110"/>
    </row>
    <row r="30" spans="2:31" s="60" customFormat="1" ht="32.1" customHeight="1" x14ac:dyDescent="0.2">
      <c r="B30" s="111"/>
      <c r="C30" s="210" t="s">
        <v>47</v>
      </c>
      <c r="D30" s="210"/>
      <c r="E30" s="210"/>
      <c r="F30" s="59">
        <f>F24+F25</f>
        <v>0</v>
      </c>
      <c r="G30" s="94">
        <f>IF(Überblick!$F$15=0,0,F30/Überblick!$F$15)</f>
        <v>0</v>
      </c>
      <c r="H30" s="112"/>
      <c r="I30" s="54"/>
      <c r="J30" s="54"/>
      <c r="K30" s="54"/>
      <c r="L30" s="54"/>
      <c r="M30" s="54"/>
      <c r="N30" s="54"/>
      <c r="O30" s="54"/>
      <c r="P30" s="54"/>
      <c r="Q30" s="54"/>
      <c r="R30" s="54"/>
      <c r="S30" s="54"/>
      <c r="T30" s="54"/>
      <c r="U30" s="54"/>
      <c r="V30" s="54"/>
      <c r="W30" s="54"/>
      <c r="X30" s="54"/>
      <c r="Y30" s="54"/>
      <c r="Z30" s="54"/>
      <c r="AA30" s="54"/>
      <c r="AB30" s="54"/>
      <c r="AC30" s="54"/>
      <c r="AD30" s="54"/>
      <c r="AE30" s="54"/>
    </row>
    <row r="31" spans="2:31" x14ac:dyDescent="0.2">
      <c r="B31" s="109"/>
      <c r="C31" s="50"/>
      <c r="D31" s="51"/>
      <c r="E31" s="51"/>
      <c r="F31" s="52"/>
      <c r="G31" s="53"/>
      <c r="H31" s="110"/>
    </row>
    <row r="32" spans="2:31" ht="26.1" customHeight="1" x14ac:dyDescent="0.2">
      <c r="B32" s="109"/>
      <c r="C32" s="207" t="s">
        <v>68</v>
      </c>
      <c r="D32" s="208"/>
      <c r="E32" s="65"/>
      <c r="F32" s="133" t="s">
        <v>2</v>
      </c>
      <c r="G32" s="134" t="s">
        <v>48</v>
      </c>
      <c r="H32" s="110"/>
    </row>
    <row r="33" spans="1:31" ht="13.15" customHeight="1" x14ac:dyDescent="0.2">
      <c r="B33" s="109"/>
      <c r="C33" s="206" t="s">
        <v>80</v>
      </c>
      <c r="D33" s="206"/>
      <c r="E33" s="206"/>
      <c r="F33" s="93"/>
      <c r="G33" s="94">
        <f>IF(Überblick!$F$16=0,0,F33/Überblick!$F$16)</f>
        <v>0</v>
      </c>
      <c r="H33" s="110"/>
    </row>
    <row r="34" spans="1:31" ht="13.15" customHeight="1" x14ac:dyDescent="0.2">
      <c r="B34" s="109"/>
      <c r="C34" s="206" t="s">
        <v>81</v>
      </c>
      <c r="D34" s="206"/>
      <c r="E34" s="206"/>
      <c r="F34" s="56">
        <f>SUBTOTAL(9,F35:F38)</f>
        <v>0</v>
      </c>
      <c r="G34" s="94">
        <f>IF(Überblick!$F$17=0,0,F34/Überblick!$F$17)</f>
        <v>0</v>
      </c>
      <c r="H34" s="110"/>
    </row>
    <row r="35" spans="1:31" ht="13.15" customHeight="1" x14ac:dyDescent="0.2">
      <c r="B35" s="109"/>
      <c r="C35" s="209" t="s">
        <v>93</v>
      </c>
      <c r="D35" s="209"/>
      <c r="E35" s="209"/>
      <c r="F35" s="66"/>
      <c r="G35" s="95">
        <f>IF(Überblick!$F$18=0,0,F35/Überblick!$F$18)</f>
        <v>0</v>
      </c>
      <c r="H35" s="110"/>
    </row>
    <row r="36" spans="1:31" ht="13.15" customHeight="1" x14ac:dyDescent="0.2">
      <c r="B36" s="109"/>
      <c r="C36" s="209" t="s">
        <v>82</v>
      </c>
      <c r="D36" s="209"/>
      <c r="E36" s="209"/>
      <c r="F36" s="66"/>
      <c r="G36" s="95">
        <f>IF(Überblick!$F$19=0,0,F36/Überblick!$F$19)</f>
        <v>0</v>
      </c>
      <c r="H36" s="110"/>
    </row>
    <row r="37" spans="1:31" ht="13.15" customHeight="1" x14ac:dyDescent="0.2">
      <c r="B37" s="109"/>
      <c r="C37" s="209" t="s">
        <v>83</v>
      </c>
      <c r="D37" s="209"/>
      <c r="E37" s="209"/>
      <c r="F37" s="66"/>
      <c r="G37" s="95">
        <f>IF(Überblick!$F$20=0,0,F37/Überblick!$F$20)</f>
        <v>0</v>
      </c>
      <c r="H37" s="110"/>
    </row>
    <row r="38" spans="1:31" ht="16.5" customHeight="1" x14ac:dyDescent="0.2">
      <c r="B38" s="109"/>
      <c r="C38" s="209" t="s">
        <v>84</v>
      </c>
      <c r="D38" s="209"/>
      <c r="E38" s="209"/>
      <c r="F38" s="66"/>
      <c r="G38" s="95">
        <f>IF(Überblick!$F$21=0,0,F38/Überblick!$F$21)</f>
        <v>0</v>
      </c>
      <c r="H38" s="110"/>
    </row>
    <row r="39" spans="1:31" s="60" customFormat="1" ht="32.1" customHeight="1" x14ac:dyDescent="0.2">
      <c r="B39" s="111"/>
      <c r="C39" s="210" t="s">
        <v>47</v>
      </c>
      <c r="D39" s="210"/>
      <c r="E39" s="210"/>
      <c r="F39" s="59">
        <f>F33+F34</f>
        <v>0</v>
      </c>
      <c r="G39" s="94">
        <f>IF(Überblick!$F$15=0,0,F39/Überblick!$F$15)</f>
        <v>0</v>
      </c>
      <c r="H39" s="112"/>
      <c r="I39" s="54"/>
      <c r="J39" s="54"/>
      <c r="K39" s="54"/>
      <c r="L39" s="54"/>
      <c r="M39" s="54"/>
      <c r="N39" s="54"/>
      <c r="O39" s="54"/>
      <c r="P39" s="54"/>
      <c r="Q39" s="54"/>
      <c r="R39" s="54"/>
      <c r="S39" s="54"/>
      <c r="T39" s="54"/>
      <c r="U39" s="54"/>
      <c r="V39" s="54"/>
      <c r="W39" s="54"/>
      <c r="X39" s="54"/>
      <c r="Y39" s="54"/>
      <c r="Z39" s="54"/>
      <c r="AA39" s="54"/>
      <c r="AB39" s="54"/>
      <c r="AC39" s="54"/>
      <c r="AD39" s="54"/>
      <c r="AE39" s="54"/>
    </row>
    <row r="40" spans="1:31" s="55" customFormat="1" ht="14.1" customHeight="1" x14ac:dyDescent="0.2">
      <c r="A40" s="61"/>
      <c r="B40" s="109"/>
      <c r="C40" s="212" t="s">
        <v>43</v>
      </c>
      <c r="D40" s="212"/>
      <c r="E40" s="135" t="s">
        <v>41</v>
      </c>
      <c r="F40" s="136" t="s">
        <v>2</v>
      </c>
      <c r="G40" s="137" t="s">
        <v>42</v>
      </c>
      <c r="H40" s="110"/>
      <c r="I40" s="54"/>
      <c r="J40" s="54"/>
      <c r="K40" s="54"/>
      <c r="L40" s="54"/>
      <c r="M40" s="54"/>
      <c r="N40" s="54"/>
      <c r="O40" s="54"/>
      <c r="P40" s="54"/>
      <c r="Q40" s="54"/>
      <c r="R40" s="54"/>
      <c r="S40" s="54"/>
      <c r="T40" s="54"/>
      <c r="U40" s="54"/>
      <c r="V40" s="54"/>
      <c r="W40" s="54"/>
      <c r="X40" s="54"/>
      <c r="Y40" s="54"/>
      <c r="Z40" s="54"/>
      <c r="AA40" s="54"/>
      <c r="AB40" s="54"/>
      <c r="AC40" s="54"/>
      <c r="AD40" s="54"/>
      <c r="AE40" s="54"/>
    </row>
    <row r="41" spans="1:31" ht="26.1" customHeight="1" x14ac:dyDescent="0.2">
      <c r="B41" s="109"/>
      <c r="C41" s="207" t="s">
        <v>69</v>
      </c>
      <c r="D41" s="208"/>
      <c r="E41" s="65"/>
      <c r="F41" s="133" t="s">
        <v>2</v>
      </c>
      <c r="G41" s="134" t="s">
        <v>48</v>
      </c>
      <c r="H41" s="110"/>
    </row>
    <row r="42" spans="1:31" ht="13.15" customHeight="1" x14ac:dyDescent="0.2">
      <c r="B42" s="109"/>
      <c r="C42" s="206" t="s">
        <v>80</v>
      </c>
      <c r="D42" s="206"/>
      <c r="E42" s="206"/>
      <c r="F42" s="93"/>
      <c r="G42" s="94">
        <f>IF(Überblick!$F$16=0,0,F42/Überblick!$F$16)</f>
        <v>0</v>
      </c>
      <c r="H42" s="110"/>
    </row>
    <row r="43" spans="1:31" ht="13.15" customHeight="1" x14ac:dyDescent="0.2">
      <c r="B43" s="109"/>
      <c r="C43" s="206" t="s">
        <v>81</v>
      </c>
      <c r="D43" s="206"/>
      <c r="E43" s="206"/>
      <c r="F43" s="56">
        <f>SUBTOTAL(9,F44:F47)</f>
        <v>0</v>
      </c>
      <c r="G43" s="94">
        <f>IF(Überblick!$F$17=0,0,F43/Überblick!$F$17)</f>
        <v>0</v>
      </c>
      <c r="H43" s="110"/>
    </row>
    <row r="44" spans="1:31" ht="13.15" customHeight="1" x14ac:dyDescent="0.2">
      <c r="B44" s="109"/>
      <c r="C44" s="209" t="s">
        <v>93</v>
      </c>
      <c r="D44" s="209"/>
      <c r="E44" s="209"/>
      <c r="F44" s="66"/>
      <c r="G44" s="95">
        <f>IF(Überblick!$F$18=0,0,F44/Überblick!$F$18)</f>
        <v>0</v>
      </c>
      <c r="H44" s="110"/>
    </row>
    <row r="45" spans="1:31" ht="13.15" customHeight="1" x14ac:dyDescent="0.2">
      <c r="B45" s="109"/>
      <c r="C45" s="209" t="s">
        <v>82</v>
      </c>
      <c r="D45" s="209"/>
      <c r="E45" s="209"/>
      <c r="F45" s="66"/>
      <c r="G45" s="95">
        <f>IF(Überblick!$F$19=0,0,F45/Überblick!$F$19)</f>
        <v>0</v>
      </c>
      <c r="H45" s="110"/>
    </row>
    <row r="46" spans="1:31" ht="16.5" customHeight="1" x14ac:dyDescent="0.2">
      <c r="B46" s="109"/>
      <c r="C46" s="209" t="s">
        <v>83</v>
      </c>
      <c r="D46" s="209"/>
      <c r="E46" s="209"/>
      <c r="F46" s="66"/>
      <c r="G46" s="95">
        <f>IF(Überblick!$F$20=0,0,F46/Überblick!$F$20)</f>
        <v>0</v>
      </c>
      <c r="H46" s="110"/>
    </row>
    <row r="47" spans="1:31" s="60" customFormat="1" ht="17.649999999999999" customHeight="1" x14ac:dyDescent="0.2">
      <c r="B47" s="111"/>
      <c r="C47" s="209" t="s">
        <v>84</v>
      </c>
      <c r="D47" s="209"/>
      <c r="E47" s="209"/>
      <c r="F47" s="66"/>
      <c r="G47" s="95">
        <f>IF(Überblick!$F$21=0,0,F47/Überblick!$F$21)</f>
        <v>0</v>
      </c>
      <c r="H47" s="112"/>
      <c r="I47" s="54"/>
      <c r="J47" s="54"/>
      <c r="K47" s="54"/>
      <c r="L47" s="54"/>
      <c r="M47" s="54"/>
      <c r="N47" s="54"/>
      <c r="O47" s="54"/>
      <c r="P47" s="54"/>
      <c r="Q47" s="54"/>
      <c r="R47" s="54"/>
      <c r="S47" s="54"/>
      <c r="T47" s="54"/>
      <c r="U47" s="54"/>
      <c r="V47" s="54"/>
      <c r="W47" s="54"/>
      <c r="X47" s="54"/>
      <c r="Y47" s="54"/>
      <c r="Z47" s="54"/>
      <c r="AA47" s="54"/>
      <c r="AB47" s="54"/>
      <c r="AC47" s="54"/>
      <c r="AD47" s="54"/>
      <c r="AE47" s="54"/>
    </row>
    <row r="48" spans="1:31" s="60" customFormat="1" ht="32.1" customHeight="1" x14ac:dyDescent="0.2">
      <c r="B48" s="111"/>
      <c r="C48" s="210" t="s">
        <v>47</v>
      </c>
      <c r="D48" s="210"/>
      <c r="E48" s="210"/>
      <c r="F48" s="59">
        <f>F42+F43</f>
        <v>0</v>
      </c>
      <c r="G48" s="94">
        <f>IF(Überblick!$F$15=0,0,F48/Überblick!$F$15)</f>
        <v>0</v>
      </c>
      <c r="H48" s="112"/>
      <c r="I48" s="54"/>
      <c r="J48" s="54"/>
      <c r="K48" s="54"/>
      <c r="L48" s="54"/>
      <c r="M48" s="54"/>
      <c r="N48" s="54"/>
      <c r="O48" s="54"/>
      <c r="P48" s="54"/>
      <c r="Q48" s="54"/>
      <c r="R48" s="54"/>
      <c r="S48" s="54"/>
      <c r="T48" s="54"/>
      <c r="U48" s="54"/>
      <c r="V48" s="54"/>
      <c r="W48" s="54"/>
      <c r="X48" s="54"/>
      <c r="Y48" s="54"/>
      <c r="Z48" s="54"/>
      <c r="AA48" s="54"/>
      <c r="AB48" s="54"/>
      <c r="AC48" s="54"/>
      <c r="AD48" s="54"/>
      <c r="AE48" s="54"/>
    </row>
    <row r="49" spans="2:8" x14ac:dyDescent="0.2">
      <c r="B49" s="109"/>
      <c r="C49" s="50"/>
      <c r="D49" s="51"/>
      <c r="E49" s="51"/>
      <c r="F49" s="52"/>
      <c r="G49" s="53"/>
      <c r="H49" s="110"/>
    </row>
    <row r="50" spans="2:8" ht="26.1" customHeight="1" x14ac:dyDescent="0.2">
      <c r="B50" s="109"/>
      <c r="C50" s="207" t="s">
        <v>70</v>
      </c>
      <c r="D50" s="208"/>
      <c r="E50" s="65"/>
      <c r="F50" s="133" t="s">
        <v>2</v>
      </c>
      <c r="G50" s="134" t="s">
        <v>48</v>
      </c>
      <c r="H50" s="110"/>
    </row>
    <row r="51" spans="2:8" ht="13.15" customHeight="1" x14ac:dyDescent="0.2">
      <c r="B51" s="109"/>
      <c r="C51" s="206" t="s">
        <v>80</v>
      </c>
      <c r="D51" s="206"/>
      <c r="E51" s="206"/>
      <c r="F51" s="93"/>
      <c r="G51" s="94">
        <f>IF(Überblick!$F$16=0,0,F51/Überblick!$F$16)</f>
        <v>0</v>
      </c>
      <c r="H51" s="110"/>
    </row>
    <row r="52" spans="2:8" ht="13.15" customHeight="1" x14ac:dyDescent="0.2">
      <c r="B52" s="109"/>
      <c r="C52" s="206" t="s">
        <v>81</v>
      </c>
      <c r="D52" s="206"/>
      <c r="E52" s="206"/>
      <c r="F52" s="56">
        <f>SUBTOTAL(9,F53:F56)</f>
        <v>0</v>
      </c>
      <c r="G52" s="94">
        <f>IF(Überblick!$F$17=0,0,F52/Überblick!$F$17)</f>
        <v>0</v>
      </c>
      <c r="H52" s="110"/>
    </row>
    <row r="53" spans="2:8" ht="13.15" customHeight="1" x14ac:dyDescent="0.2">
      <c r="B53" s="109"/>
      <c r="C53" s="209" t="s">
        <v>93</v>
      </c>
      <c r="D53" s="209"/>
      <c r="E53" s="209"/>
      <c r="F53" s="66"/>
      <c r="G53" s="95">
        <f>IF(Überblick!$F$18=0,0,F53/Überblick!$F$18)</f>
        <v>0</v>
      </c>
      <c r="H53" s="110"/>
    </row>
    <row r="54" spans="2:8" ht="13.15" customHeight="1" x14ac:dyDescent="0.2">
      <c r="B54" s="109"/>
      <c r="C54" s="209" t="s">
        <v>82</v>
      </c>
      <c r="D54" s="209"/>
      <c r="E54" s="209"/>
      <c r="F54" s="66"/>
      <c r="G54" s="95">
        <f>IF(Überblick!$F$19=0,0,F54/Überblick!$F$19)</f>
        <v>0</v>
      </c>
      <c r="H54" s="110"/>
    </row>
    <row r="55" spans="2:8" ht="13.15" customHeight="1" x14ac:dyDescent="0.2">
      <c r="B55" s="109"/>
      <c r="C55" s="209" t="s">
        <v>83</v>
      </c>
      <c r="D55" s="209"/>
      <c r="E55" s="209"/>
      <c r="F55" s="66"/>
      <c r="G55" s="95">
        <f>IF(Überblick!$F$20=0,0,F55/Überblick!$F$20)</f>
        <v>0</v>
      </c>
      <c r="H55" s="110"/>
    </row>
    <row r="56" spans="2:8" ht="13.15" customHeight="1" x14ac:dyDescent="0.2">
      <c r="B56" s="109"/>
      <c r="C56" s="209" t="s">
        <v>84</v>
      </c>
      <c r="D56" s="209"/>
      <c r="E56" s="209"/>
      <c r="F56" s="66"/>
      <c r="G56" s="95">
        <f>IF(Überblick!$F$21=0,0,F56/Überblick!$F$21)</f>
        <v>0</v>
      </c>
      <c r="H56" s="110"/>
    </row>
    <row r="57" spans="2:8" ht="28.15" customHeight="1" x14ac:dyDescent="0.2">
      <c r="B57" s="109"/>
      <c r="C57" s="210" t="s">
        <v>47</v>
      </c>
      <c r="D57" s="210"/>
      <c r="E57" s="210"/>
      <c r="F57" s="59">
        <f>F51+F52</f>
        <v>0</v>
      </c>
      <c r="G57" s="94">
        <f>IF(Überblick!$F$15=0,0,F57/Überblick!$F$15)</f>
        <v>0</v>
      </c>
      <c r="H57" s="110"/>
    </row>
    <row r="58" spans="2:8" x14ac:dyDescent="0.2">
      <c r="B58" s="109"/>
      <c r="C58" s="50"/>
      <c r="D58" s="51"/>
      <c r="E58" s="51"/>
      <c r="F58" s="52"/>
      <c r="G58" s="53"/>
      <c r="H58" s="110"/>
    </row>
    <row r="59" spans="2:8" ht="26.1" customHeight="1" x14ac:dyDescent="0.2">
      <c r="B59" s="109"/>
      <c r="C59" s="207" t="s">
        <v>71</v>
      </c>
      <c r="D59" s="208"/>
      <c r="E59" s="65"/>
      <c r="F59" s="133" t="s">
        <v>2</v>
      </c>
      <c r="G59" s="134" t="s">
        <v>48</v>
      </c>
      <c r="H59" s="110"/>
    </row>
    <row r="60" spans="2:8" ht="13.15" customHeight="1" x14ac:dyDescent="0.2">
      <c r="B60" s="109"/>
      <c r="C60" s="206" t="s">
        <v>80</v>
      </c>
      <c r="D60" s="206"/>
      <c r="E60" s="206"/>
      <c r="F60" s="93"/>
      <c r="G60" s="94">
        <f>IF(Überblick!$F$16=0,0,F60/Überblick!$F$16)</f>
        <v>0</v>
      </c>
      <c r="H60" s="110"/>
    </row>
    <row r="61" spans="2:8" ht="13.15" customHeight="1" x14ac:dyDescent="0.2">
      <c r="B61" s="109"/>
      <c r="C61" s="206" t="s">
        <v>81</v>
      </c>
      <c r="D61" s="206"/>
      <c r="E61" s="206"/>
      <c r="F61" s="56">
        <f>SUBTOTAL(9,F62:F65)</f>
        <v>0</v>
      </c>
      <c r="G61" s="94">
        <f>IF(Überblick!$F$17=0,0,F61/Überblick!$F$17)</f>
        <v>0</v>
      </c>
      <c r="H61" s="110"/>
    </row>
    <row r="62" spans="2:8" ht="13.15" customHeight="1" x14ac:dyDescent="0.2">
      <c r="B62" s="109"/>
      <c r="C62" s="209" t="s">
        <v>93</v>
      </c>
      <c r="D62" s="209"/>
      <c r="E62" s="209"/>
      <c r="F62" s="66"/>
      <c r="G62" s="95">
        <f>IF(Überblick!$F$18=0,0,F62/Überblick!$F$18)</f>
        <v>0</v>
      </c>
      <c r="H62" s="110"/>
    </row>
    <row r="63" spans="2:8" ht="13.15" customHeight="1" x14ac:dyDescent="0.2">
      <c r="B63" s="109"/>
      <c r="C63" s="209" t="s">
        <v>82</v>
      </c>
      <c r="D63" s="209"/>
      <c r="E63" s="209"/>
      <c r="F63" s="66"/>
      <c r="G63" s="95">
        <f>IF(Überblick!$F$19=0,0,F63/Überblick!$F$19)</f>
        <v>0</v>
      </c>
      <c r="H63" s="110"/>
    </row>
    <row r="64" spans="2:8" ht="13.15" customHeight="1" x14ac:dyDescent="0.2">
      <c r="B64" s="109"/>
      <c r="C64" s="209" t="s">
        <v>83</v>
      </c>
      <c r="D64" s="209"/>
      <c r="E64" s="209"/>
      <c r="F64" s="66"/>
      <c r="G64" s="95">
        <f>IF(Überblick!$F$20=0,0,F64/Überblick!$F$20)</f>
        <v>0</v>
      </c>
      <c r="H64" s="110"/>
    </row>
    <row r="65" spans="2:31" ht="16.5" customHeight="1" x14ac:dyDescent="0.2">
      <c r="B65" s="109"/>
      <c r="C65" s="209" t="s">
        <v>84</v>
      </c>
      <c r="D65" s="209"/>
      <c r="E65" s="209"/>
      <c r="F65" s="66"/>
      <c r="G65" s="95">
        <f>IF(Überblick!$F$21=0,0,F65/Überblick!$F$21)</f>
        <v>0</v>
      </c>
      <c r="H65" s="110"/>
    </row>
    <row r="66" spans="2:31" s="60" customFormat="1" ht="32.1" customHeight="1" x14ac:dyDescent="0.2">
      <c r="B66" s="111"/>
      <c r="C66" s="210" t="s">
        <v>47</v>
      </c>
      <c r="D66" s="210"/>
      <c r="E66" s="210"/>
      <c r="F66" s="59">
        <f>F60+F61</f>
        <v>0</v>
      </c>
      <c r="G66" s="94">
        <f>IF(Überblick!$F$15=0,0,F66/Überblick!$F$15)</f>
        <v>0</v>
      </c>
      <c r="H66" s="112"/>
      <c r="I66" s="54"/>
      <c r="J66" s="54"/>
      <c r="K66" s="54"/>
      <c r="L66" s="54"/>
      <c r="M66" s="54"/>
      <c r="N66" s="54"/>
      <c r="O66" s="54"/>
      <c r="P66" s="54"/>
      <c r="Q66" s="54"/>
      <c r="R66" s="54"/>
      <c r="S66" s="54"/>
      <c r="T66" s="54"/>
      <c r="U66" s="54"/>
      <c r="V66" s="54"/>
      <c r="W66" s="54"/>
      <c r="X66" s="54"/>
      <c r="Y66" s="54"/>
      <c r="Z66" s="54"/>
      <c r="AA66" s="54"/>
      <c r="AB66" s="54"/>
      <c r="AC66" s="54"/>
      <c r="AD66" s="54"/>
      <c r="AE66" s="54"/>
    </row>
    <row r="67" spans="2:31" x14ac:dyDescent="0.2">
      <c r="B67" s="109"/>
      <c r="C67" s="50"/>
      <c r="D67" s="51"/>
      <c r="E67" s="51"/>
      <c r="F67" s="52"/>
      <c r="G67" s="53"/>
      <c r="H67" s="110"/>
    </row>
    <row r="68" spans="2:31" ht="26.1" customHeight="1" x14ac:dyDescent="0.2">
      <c r="B68" s="109"/>
      <c r="C68" s="207" t="s">
        <v>72</v>
      </c>
      <c r="D68" s="208"/>
      <c r="E68" s="65"/>
      <c r="F68" s="133" t="s">
        <v>2</v>
      </c>
      <c r="G68" s="134" t="s">
        <v>48</v>
      </c>
      <c r="H68" s="110"/>
    </row>
    <row r="69" spans="2:31" ht="13.15" customHeight="1" x14ac:dyDescent="0.2">
      <c r="B69" s="109"/>
      <c r="C69" s="206" t="s">
        <v>80</v>
      </c>
      <c r="D69" s="206"/>
      <c r="E69" s="206"/>
      <c r="F69" s="93"/>
      <c r="G69" s="94">
        <f>IF(Überblick!$F$16=0,0,F69/Überblick!$F$16)</f>
        <v>0</v>
      </c>
      <c r="H69" s="110"/>
    </row>
    <row r="70" spans="2:31" ht="13.15" customHeight="1" x14ac:dyDescent="0.2">
      <c r="B70" s="109"/>
      <c r="C70" s="206" t="s">
        <v>81</v>
      </c>
      <c r="D70" s="206"/>
      <c r="E70" s="206"/>
      <c r="F70" s="56">
        <f>SUBTOTAL(9,F71:F74)</f>
        <v>0</v>
      </c>
      <c r="G70" s="94">
        <f>IF(Überblick!$F$17=0,0,F70/Überblick!$F$17)</f>
        <v>0</v>
      </c>
      <c r="H70" s="110"/>
    </row>
    <row r="71" spans="2:31" ht="13.15" customHeight="1" x14ac:dyDescent="0.2">
      <c r="B71" s="109"/>
      <c r="C71" s="209" t="s">
        <v>93</v>
      </c>
      <c r="D71" s="209"/>
      <c r="E71" s="209"/>
      <c r="F71" s="66"/>
      <c r="G71" s="95">
        <f>IF(Überblick!$F$18=0,0,F71/Überblick!$F$18)</f>
        <v>0</v>
      </c>
      <c r="H71" s="110"/>
    </row>
    <row r="72" spans="2:31" ht="13.15" customHeight="1" x14ac:dyDescent="0.2">
      <c r="B72" s="109"/>
      <c r="C72" s="209" t="s">
        <v>82</v>
      </c>
      <c r="D72" s="209"/>
      <c r="E72" s="209"/>
      <c r="F72" s="66"/>
      <c r="G72" s="95">
        <f>IF(Überblick!$F$19=0,0,F72/Überblick!$F$19)</f>
        <v>0</v>
      </c>
      <c r="H72" s="110"/>
    </row>
    <row r="73" spans="2:31" ht="13.15" customHeight="1" x14ac:dyDescent="0.2">
      <c r="B73" s="109"/>
      <c r="C73" s="209" t="s">
        <v>83</v>
      </c>
      <c r="D73" s="209"/>
      <c r="E73" s="209"/>
      <c r="F73" s="66"/>
      <c r="G73" s="95">
        <f>IF(Überblick!$F$20=0,0,F73/Überblick!$F$20)</f>
        <v>0</v>
      </c>
      <c r="H73" s="110"/>
    </row>
    <row r="74" spans="2:31" ht="16.5" customHeight="1" x14ac:dyDescent="0.2">
      <c r="B74" s="109"/>
      <c r="C74" s="209" t="s">
        <v>84</v>
      </c>
      <c r="D74" s="209"/>
      <c r="E74" s="209"/>
      <c r="F74" s="66"/>
      <c r="G74" s="95">
        <f>IF(Überblick!$F$21=0,0,F74/Überblick!$F$21)</f>
        <v>0</v>
      </c>
      <c r="H74" s="110"/>
    </row>
    <row r="75" spans="2:31" s="60" customFormat="1" ht="32.1" customHeight="1" x14ac:dyDescent="0.2">
      <c r="B75" s="111"/>
      <c r="C75" s="210" t="s">
        <v>47</v>
      </c>
      <c r="D75" s="210"/>
      <c r="E75" s="210"/>
      <c r="F75" s="59">
        <f>F69+F70</f>
        <v>0</v>
      </c>
      <c r="G75" s="94">
        <f>IF(Überblick!$F$15=0,0,F75/Überblick!$F$15)</f>
        <v>0</v>
      </c>
      <c r="H75" s="112"/>
      <c r="I75" s="54"/>
      <c r="J75" s="54"/>
      <c r="K75" s="54"/>
      <c r="L75" s="54"/>
      <c r="M75" s="54"/>
      <c r="N75" s="54"/>
      <c r="O75" s="54"/>
      <c r="P75" s="54"/>
      <c r="Q75" s="54"/>
      <c r="R75" s="54"/>
      <c r="S75" s="54"/>
      <c r="T75" s="54"/>
      <c r="U75" s="54"/>
      <c r="V75" s="54"/>
      <c r="W75" s="54"/>
      <c r="X75" s="54"/>
      <c r="Y75" s="54"/>
      <c r="Z75" s="54"/>
      <c r="AA75" s="54"/>
      <c r="AB75" s="54"/>
      <c r="AC75" s="54"/>
      <c r="AD75" s="54"/>
      <c r="AE75" s="54"/>
    </row>
    <row r="76" spans="2:31" x14ac:dyDescent="0.2">
      <c r="B76" s="109"/>
      <c r="C76" s="50"/>
      <c r="D76" s="51"/>
      <c r="E76" s="51"/>
      <c r="F76" s="52"/>
      <c r="G76" s="53"/>
      <c r="H76" s="110"/>
    </row>
    <row r="77" spans="2:31" ht="26.1" customHeight="1" x14ac:dyDescent="0.2">
      <c r="B77" s="109"/>
      <c r="C77" s="207" t="s">
        <v>73</v>
      </c>
      <c r="D77" s="208"/>
      <c r="E77" s="65"/>
      <c r="F77" s="133" t="s">
        <v>2</v>
      </c>
      <c r="G77" s="134" t="s">
        <v>48</v>
      </c>
      <c r="H77" s="110"/>
    </row>
    <row r="78" spans="2:31" ht="13.15" customHeight="1" x14ac:dyDescent="0.2">
      <c r="B78" s="109"/>
      <c r="C78" s="206" t="s">
        <v>80</v>
      </c>
      <c r="D78" s="206"/>
      <c r="E78" s="206"/>
      <c r="F78" s="93"/>
      <c r="G78" s="94">
        <f>IF(Überblick!$F$16=0,0,F78/Überblick!$F$16)</f>
        <v>0</v>
      </c>
      <c r="H78" s="110"/>
    </row>
    <row r="79" spans="2:31" ht="13.15" customHeight="1" x14ac:dyDescent="0.2">
      <c r="B79" s="109"/>
      <c r="C79" s="206" t="s">
        <v>81</v>
      </c>
      <c r="D79" s="206"/>
      <c r="E79" s="206"/>
      <c r="F79" s="56">
        <f>SUBTOTAL(9,F80:F83)</f>
        <v>0</v>
      </c>
      <c r="G79" s="94">
        <f>IF(Überblick!$F$17=0,0,F79/Überblick!$F$17)</f>
        <v>0</v>
      </c>
      <c r="H79" s="110"/>
    </row>
    <row r="80" spans="2:31" ht="13.15" customHeight="1" x14ac:dyDescent="0.2">
      <c r="B80" s="109"/>
      <c r="C80" s="209" t="s">
        <v>93</v>
      </c>
      <c r="D80" s="209"/>
      <c r="E80" s="209"/>
      <c r="F80" s="66"/>
      <c r="G80" s="95">
        <f>IF(Überblick!$F$18=0,0,F80/Überblick!$F$18)</f>
        <v>0</v>
      </c>
      <c r="H80" s="110"/>
    </row>
    <row r="81" spans="2:31" ht="13.15" customHeight="1" x14ac:dyDescent="0.2">
      <c r="B81" s="109"/>
      <c r="C81" s="209" t="s">
        <v>82</v>
      </c>
      <c r="D81" s="209"/>
      <c r="E81" s="209"/>
      <c r="F81" s="66"/>
      <c r="G81" s="95">
        <f>IF(Überblick!$F$19=0,0,F81/Überblick!$F$19)</f>
        <v>0</v>
      </c>
      <c r="H81" s="110"/>
    </row>
    <row r="82" spans="2:31" ht="13.15" customHeight="1" x14ac:dyDescent="0.2">
      <c r="B82" s="109"/>
      <c r="C82" s="209" t="s">
        <v>83</v>
      </c>
      <c r="D82" s="209"/>
      <c r="E82" s="209"/>
      <c r="F82" s="66"/>
      <c r="G82" s="95">
        <f>IF(Überblick!$F$20=0,0,F82/Überblick!$F$20)</f>
        <v>0</v>
      </c>
      <c r="H82" s="110"/>
    </row>
    <row r="83" spans="2:31" ht="16.5" customHeight="1" x14ac:dyDescent="0.2">
      <c r="B83" s="109"/>
      <c r="C83" s="209" t="s">
        <v>84</v>
      </c>
      <c r="D83" s="209"/>
      <c r="E83" s="209"/>
      <c r="F83" s="66"/>
      <c r="G83" s="95">
        <f>IF(Überblick!$F$21=0,0,F83/Überblick!$F$21)</f>
        <v>0</v>
      </c>
      <c r="H83" s="110"/>
    </row>
    <row r="84" spans="2:31" s="60" customFormat="1" ht="32.1" customHeight="1" x14ac:dyDescent="0.2">
      <c r="B84" s="111"/>
      <c r="C84" s="210" t="s">
        <v>47</v>
      </c>
      <c r="D84" s="210"/>
      <c r="E84" s="210"/>
      <c r="F84" s="59">
        <f>F78+F79</f>
        <v>0</v>
      </c>
      <c r="G84" s="94">
        <f>IF(Überblick!$F$15=0,0,F84/Überblick!$F$15)</f>
        <v>0</v>
      </c>
      <c r="H84" s="112"/>
      <c r="I84" s="54"/>
      <c r="J84" s="54"/>
      <c r="K84" s="54"/>
      <c r="L84" s="54"/>
      <c r="M84" s="54"/>
      <c r="N84" s="54"/>
      <c r="O84" s="54"/>
      <c r="P84" s="54"/>
      <c r="Q84" s="54"/>
      <c r="R84" s="54"/>
      <c r="S84" s="54"/>
      <c r="T84" s="54"/>
      <c r="U84" s="54"/>
      <c r="V84" s="54"/>
      <c r="W84" s="54"/>
      <c r="X84" s="54"/>
      <c r="Y84" s="54"/>
      <c r="Z84" s="54"/>
      <c r="AA84" s="54"/>
      <c r="AB84" s="54"/>
      <c r="AC84" s="54"/>
      <c r="AD84" s="54"/>
      <c r="AE84" s="54"/>
    </row>
    <row r="85" spans="2:31" x14ac:dyDescent="0.2">
      <c r="B85" s="109"/>
      <c r="C85" s="50"/>
      <c r="D85" s="51"/>
      <c r="E85" s="51"/>
      <c r="F85" s="52"/>
      <c r="G85" s="53"/>
      <c r="H85" s="110"/>
    </row>
    <row r="86" spans="2:31" ht="26.1" customHeight="1" x14ac:dyDescent="0.2">
      <c r="B86" s="109"/>
      <c r="C86" s="207" t="s">
        <v>74</v>
      </c>
      <c r="D86" s="208"/>
      <c r="E86" s="65"/>
      <c r="F86" s="133" t="s">
        <v>2</v>
      </c>
      <c r="G86" s="134" t="s">
        <v>48</v>
      </c>
      <c r="H86" s="110"/>
    </row>
    <row r="87" spans="2:31" ht="13.15" customHeight="1" x14ac:dyDescent="0.2">
      <c r="B87" s="109"/>
      <c r="C87" s="206" t="s">
        <v>80</v>
      </c>
      <c r="D87" s="206"/>
      <c r="E87" s="206"/>
      <c r="F87" s="93"/>
      <c r="G87" s="94">
        <f>IF(Überblick!$F$16=0,0,F87/Überblick!$F$16)</f>
        <v>0</v>
      </c>
      <c r="H87" s="110"/>
    </row>
    <row r="88" spans="2:31" ht="13.15" customHeight="1" x14ac:dyDescent="0.2">
      <c r="B88" s="109"/>
      <c r="C88" s="206" t="s">
        <v>81</v>
      </c>
      <c r="D88" s="206"/>
      <c r="E88" s="206"/>
      <c r="F88" s="56">
        <f>SUBTOTAL(9,F89:F92)</f>
        <v>0</v>
      </c>
      <c r="G88" s="94">
        <f>IF(Überblick!$F$17=0,0,F88/Überblick!$F$17)</f>
        <v>0</v>
      </c>
      <c r="H88" s="110"/>
    </row>
    <row r="89" spans="2:31" ht="13.15" customHeight="1" x14ac:dyDescent="0.2">
      <c r="B89" s="109"/>
      <c r="C89" s="209" t="s">
        <v>93</v>
      </c>
      <c r="D89" s="209"/>
      <c r="E89" s="209"/>
      <c r="F89" s="66"/>
      <c r="G89" s="95">
        <f>IF(Überblick!$F$18=0,0,F89/Überblick!$F$18)</f>
        <v>0</v>
      </c>
      <c r="H89" s="110"/>
    </row>
    <row r="90" spans="2:31" ht="13.15" customHeight="1" x14ac:dyDescent="0.2">
      <c r="B90" s="109"/>
      <c r="C90" s="209" t="s">
        <v>82</v>
      </c>
      <c r="D90" s="209"/>
      <c r="E90" s="209"/>
      <c r="F90" s="66"/>
      <c r="G90" s="95">
        <f>IF(Überblick!$F$19=0,0,F90/Überblick!$F$19)</f>
        <v>0</v>
      </c>
      <c r="H90" s="110"/>
    </row>
    <row r="91" spans="2:31" ht="13.15" customHeight="1" x14ac:dyDescent="0.2">
      <c r="B91" s="109"/>
      <c r="C91" s="209" t="s">
        <v>83</v>
      </c>
      <c r="D91" s="209"/>
      <c r="E91" s="209"/>
      <c r="F91" s="66"/>
      <c r="G91" s="95">
        <f>IF(Überblick!$F$20=0,0,F91/Überblick!$F$20)</f>
        <v>0</v>
      </c>
      <c r="H91" s="110"/>
    </row>
    <row r="92" spans="2:31" ht="16.5" customHeight="1" x14ac:dyDescent="0.2">
      <c r="B92" s="109"/>
      <c r="C92" s="209" t="s">
        <v>84</v>
      </c>
      <c r="D92" s="209"/>
      <c r="E92" s="209"/>
      <c r="F92" s="66"/>
      <c r="G92" s="95">
        <f>IF(Überblick!$F$21=0,0,F92/Überblick!$F$21)</f>
        <v>0</v>
      </c>
      <c r="H92" s="110"/>
    </row>
    <row r="93" spans="2:31" s="60" customFormat="1" ht="32.1" customHeight="1" x14ac:dyDescent="0.2">
      <c r="B93" s="111"/>
      <c r="C93" s="210" t="s">
        <v>47</v>
      </c>
      <c r="D93" s="210"/>
      <c r="E93" s="210"/>
      <c r="F93" s="59">
        <f>F87+F88</f>
        <v>0</v>
      </c>
      <c r="G93" s="94">
        <f>IF(Überblick!$F$15=0,0,F93/Überblick!$F$15)</f>
        <v>0</v>
      </c>
      <c r="H93" s="112"/>
      <c r="I93" s="54"/>
      <c r="J93" s="54"/>
      <c r="K93" s="54"/>
      <c r="L93" s="54"/>
      <c r="M93" s="54"/>
      <c r="N93" s="54"/>
      <c r="O93" s="54"/>
      <c r="P93" s="54"/>
      <c r="Q93" s="54"/>
      <c r="R93" s="54"/>
      <c r="S93" s="54"/>
      <c r="T93" s="54"/>
      <c r="U93" s="54"/>
      <c r="V93" s="54"/>
      <c r="W93" s="54"/>
      <c r="X93" s="54"/>
      <c r="Y93" s="54"/>
      <c r="Z93" s="54"/>
      <c r="AA93" s="54"/>
      <c r="AB93" s="54"/>
      <c r="AC93" s="54"/>
      <c r="AD93" s="54"/>
      <c r="AE93" s="54"/>
    </row>
    <row r="94" spans="2:31" x14ac:dyDescent="0.2">
      <c r="B94" s="113"/>
      <c r="C94" s="114"/>
      <c r="D94" s="115"/>
      <c r="E94" s="115"/>
      <c r="F94" s="116"/>
      <c r="G94" s="117"/>
      <c r="H94" s="118"/>
    </row>
  </sheetData>
  <sheetProtection selectLockedCells="1"/>
  <mergeCells count="82">
    <mergeCell ref="C35:E35"/>
    <mergeCell ref="C36:E36"/>
    <mergeCell ref="C38:E38"/>
    <mergeCell ref="C39:E39"/>
    <mergeCell ref="C66:E66"/>
    <mergeCell ref="C42:E42"/>
    <mergeCell ref="C43:E43"/>
    <mergeCell ref="C50:D50"/>
    <mergeCell ref="C46:E46"/>
    <mergeCell ref="C47:E47"/>
    <mergeCell ref="C51:E51"/>
    <mergeCell ref="C41:D41"/>
    <mergeCell ref="C60:E60"/>
    <mergeCell ref="C62:E62"/>
    <mergeCell ref="C63:E63"/>
    <mergeCell ref="C55:E55"/>
    <mergeCell ref="C57:E57"/>
    <mergeCell ref="C52:E52"/>
    <mergeCell ref="C53:E53"/>
    <mergeCell ref="C54:E54"/>
    <mergeCell ref="C56:E56"/>
    <mergeCell ref="C59:D59"/>
    <mergeCell ref="C48:E48"/>
    <mergeCell ref="C23:D23"/>
    <mergeCell ref="C19:E19"/>
    <mergeCell ref="C40:D40"/>
    <mergeCell ref="C44:E44"/>
    <mergeCell ref="C45:E45"/>
    <mergeCell ref="C24:E24"/>
    <mergeCell ref="C25:E25"/>
    <mergeCell ref="C28:E28"/>
    <mergeCell ref="C37:E37"/>
    <mergeCell ref="C32:D32"/>
    <mergeCell ref="C34:E34"/>
    <mergeCell ref="C33:E33"/>
    <mergeCell ref="C26:E26"/>
    <mergeCell ref="C27:E27"/>
    <mergeCell ref="C29:E29"/>
    <mergeCell ref="C30:E30"/>
    <mergeCell ref="C16:E16"/>
    <mergeCell ref="C17:E17"/>
    <mergeCell ref="C18:E18"/>
    <mergeCell ref="C20:E20"/>
    <mergeCell ref="C21:E21"/>
    <mergeCell ref="C81:E81"/>
    <mergeCell ref="C83:E83"/>
    <mergeCell ref="C84:E84"/>
    <mergeCell ref="C86:D86"/>
    <mergeCell ref="C82:E82"/>
    <mergeCell ref="C93:E93"/>
    <mergeCell ref="C87:E87"/>
    <mergeCell ref="C88:E88"/>
    <mergeCell ref="C89:E89"/>
    <mergeCell ref="C90:E90"/>
    <mergeCell ref="C92:E92"/>
    <mergeCell ref="C91:E91"/>
    <mergeCell ref="C3:G3"/>
    <mergeCell ref="C14:D14"/>
    <mergeCell ref="C5:D5"/>
    <mergeCell ref="C15:E15"/>
    <mergeCell ref="C7:E7"/>
    <mergeCell ref="C8:E8"/>
    <mergeCell ref="C9:E9"/>
    <mergeCell ref="C12:E12"/>
    <mergeCell ref="C11:E11"/>
    <mergeCell ref="C6:E6"/>
    <mergeCell ref="C10:E10"/>
    <mergeCell ref="C80:E80"/>
    <mergeCell ref="C77:D77"/>
    <mergeCell ref="C71:E71"/>
    <mergeCell ref="C73:E73"/>
    <mergeCell ref="C72:E72"/>
    <mergeCell ref="C74:E74"/>
    <mergeCell ref="C75:E75"/>
    <mergeCell ref="C70:E70"/>
    <mergeCell ref="C69:E69"/>
    <mergeCell ref="C78:E78"/>
    <mergeCell ref="C79:E79"/>
    <mergeCell ref="C61:E61"/>
    <mergeCell ref="C68:D68"/>
    <mergeCell ref="C65:E65"/>
    <mergeCell ref="C64:E64"/>
  </mergeCells>
  <pageMargins left="0.7" right="0.7" top="0.78740157499999996" bottom="0.78740157499999996" header="0.3" footer="0.3"/>
  <pageSetup paperSize="9" scale="71" fitToHeight="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f:fields xmlns:f="http://schemas.fabasoft.com/folio/2007/fields" catsources=""/>
</file>

<file path=customXml/itemProps1.xml><?xml version="1.0" encoding="utf-8"?>
<ds:datastoreItem xmlns:ds="http://schemas.openxmlformats.org/officeDocument/2006/customXml" ds:itemID="{4E8A9591-F074-446B-902F-511FF79C122F}">
  <ds:schemaRefs>
    <ds:schemaRef ds:uri="http://schemas.fabasoft.com/folio/2007/field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5</vt:i4>
      </vt:variant>
      <vt:variant>
        <vt:lpstr>Benannte Bereiche</vt:lpstr>
      </vt:variant>
      <vt:variant>
        <vt:i4>5</vt:i4>
      </vt:variant>
    </vt:vector>
  </HeadingPairs>
  <TitlesOfParts>
    <vt:vector size="10" baseType="lpstr">
      <vt:lpstr>Überblick</vt:lpstr>
      <vt:lpstr>Projekteinnahmen</vt:lpstr>
      <vt:lpstr>Reisekosten</vt:lpstr>
      <vt:lpstr>Sachkosten</vt:lpstr>
      <vt:lpstr>Ausgaben pro Maßnahme</vt:lpstr>
      <vt:lpstr>'Ausgaben pro Maßnahme'!Druckbereich</vt:lpstr>
      <vt:lpstr>Projekteinnahmen!Druckbereich</vt:lpstr>
      <vt:lpstr>Reisekosten!Druckbereich</vt:lpstr>
      <vt:lpstr>Sachkosten!Druckbereich</vt:lpstr>
      <vt:lpstr>Überblick!Druckbereich</vt:lpstr>
    </vt:vector>
  </TitlesOfParts>
  <Company>Bundeskanzleramt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Formular Finanzplan Religionsfreiheit</dc:title>
  <dc:creator/>
  <cp:lastModifiedBy>MÖTZ, Manuel</cp:lastModifiedBy>
  <cp:lastPrinted>2023-05-11T07:23:31Z</cp:lastPrinted>
  <dcterms:created xsi:type="dcterms:W3CDTF">2011-02-06T15:40:59Z</dcterms:created>
  <dcterms:modified xsi:type="dcterms:W3CDTF">2024-10-18T13:00:10Z</dcterms:modified>
</cp:coreProperties>
</file>