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usermchomeserver.intern.bka.gv.at\usermchome\regjud\Desktop\"/>
    </mc:Choice>
  </mc:AlternateContent>
  <bookViews>
    <workbookView xWindow="120" yWindow="150" windowWidth="20730" windowHeight="11760"/>
  </bookViews>
  <sheets>
    <sheet name="Zusammenfassung" sheetId="18" r:id="rId1"/>
    <sheet name="1" sheetId="17" r:id="rId2"/>
    <sheet name="2" sheetId="20" r:id="rId3"/>
    <sheet name="3" sheetId="21" r:id="rId4"/>
    <sheet name="4" sheetId="22" r:id="rId5"/>
    <sheet name="5" sheetId="23" r:id="rId6"/>
    <sheet name="6" sheetId="24" r:id="rId7"/>
    <sheet name="7" sheetId="25" r:id="rId8"/>
    <sheet name="8" sheetId="26" r:id="rId9"/>
    <sheet name="9" sheetId="27" r:id="rId10"/>
    <sheet name="10" sheetId="28" r:id="rId11"/>
    <sheet name="11" sheetId="29" r:id="rId12"/>
    <sheet name="12" sheetId="30" r:id="rId13"/>
    <sheet name="HT" sheetId="7" state="hidden" r:id="rId14"/>
  </sheets>
  <externalReferences>
    <externalReference r:id="rId15"/>
    <externalReference r:id="rId16"/>
  </externalReferences>
  <definedNames>
    <definedName name="A_Ja_Nein_Liste">[1]sysAuswahl!$A$5:$A$6</definedName>
    <definedName name="A_Ja_Nein_Rev">[1]sysAuswahl!$F$5:$G$7</definedName>
    <definedName name="A_Ja_Nein_Wert">[1]sysAuswahl!$C$5:$D$7</definedName>
    <definedName name="A_MASSN_Liste">[1]sysAuswahl!$A$23:$A$31</definedName>
    <definedName name="A_MASSN_Rev">[1]sysAuswahl!$F$23:$G$32</definedName>
    <definedName name="A_MASSN_Wert">[1]sysAuswahl!$C$23:$D$32</definedName>
    <definedName name="A_ProjArt_Liste">[1]sysAuswahl!$A$14:$A$16</definedName>
    <definedName name="_xlnm.Print_Area" localSheetId="1">'1'!$A$1:$D$36</definedName>
    <definedName name="_xlnm.Print_Area" localSheetId="10">'10'!$A$1:$D$36</definedName>
    <definedName name="_xlnm.Print_Area" localSheetId="11">'11'!$A$1:$D$35</definedName>
    <definedName name="_xlnm.Print_Area" localSheetId="12">'12'!$A$1:$D$36</definedName>
    <definedName name="_xlnm.Print_Area" localSheetId="2">'2'!$A$1:$D$34</definedName>
    <definedName name="_xlnm.Print_Area" localSheetId="3">'3'!$A$1:$D$36</definedName>
    <definedName name="_xlnm.Print_Area" localSheetId="4">'4'!$A$1:$D$35</definedName>
    <definedName name="_xlnm.Print_Area" localSheetId="5">'5'!$A$1:$D$36</definedName>
    <definedName name="_xlnm.Print_Area" localSheetId="6">'6'!$A$1:$D$35</definedName>
    <definedName name="_xlnm.Print_Area" localSheetId="7">'7'!$A$1:$D$36</definedName>
    <definedName name="_xlnm.Print_Area" localSheetId="8">'8'!$A$1:$D$36</definedName>
    <definedName name="_xlnm.Print_Area" localSheetId="9">'9'!$A$1:$D$35</definedName>
    <definedName name="_xlnm.Print_Area" localSheetId="0">Zusammenfassung!$A$1:$Q$37</definedName>
    <definedName name="F_FondsBez">[1]Eingabe_1_bis_4!$F$15</definedName>
    <definedName name="F_Massnahme">[1]Eingabe_1_bis_4!$F$19</definedName>
    <definedName name="F_MONSYS_Aktenzeichen">[1]Eingabe_1_bis_4!$F$7</definedName>
    <definedName name="F_MONSYS_Eingangsdatum">[1]Eingabe_1_bis_4!$F$5</definedName>
    <definedName name="F_MONSYS_eingegangenBei">[1]Eingabe_1_bis_4!$F$4</definedName>
    <definedName name="F_MONSYS_FassungVom">[1]Eingabe_1_bis_4!$F$6</definedName>
    <definedName name="F_MONSYS_Projektcode">[1]Eingabe_1_bis_4!$F$9</definedName>
    <definedName name="F_MONSYS_Vertragsnummer">[1]Eingabe_1_bis_4!$F$8</definedName>
    <definedName name="F_PA1_Ansprech">[1]Eingabe_5!$F$20</definedName>
    <definedName name="F_PA1_Email">[1]Eingabe_5!$F$26</definedName>
    <definedName name="F_PA1_Fax">[1]Eingabe_5!$F$24</definedName>
    <definedName name="F_PA1_Telefon">[1]Eingabe_5!$F$22</definedName>
    <definedName name="F_PA2_Ansprech">[1]Eingabe_5!$F$44</definedName>
    <definedName name="F_PA2_Email">[1]Eingabe_5!$F$50</definedName>
    <definedName name="F_PA2_Fax">[1]Eingabe_5!$F$48</definedName>
    <definedName name="F_PA2_Telefon">[1]Eingabe_5!$F$46</definedName>
    <definedName name="F_PK_KACode_L00">[1]Eingabe_6!$F$48</definedName>
    <definedName name="F_PK_KACode_L01">[1]Eingabe_6!$F$52</definedName>
    <definedName name="F_PK_KACode_L02">[1]Eingabe_6!$F$56</definedName>
    <definedName name="F_PK_KACode_L03">[1]Eingabe_6!$F$60</definedName>
    <definedName name="F_PK_KACode_L04">[1]Eingabe_6!$F$64</definedName>
    <definedName name="F_PK_KACode_L05">[1]Eingabe_6!$F$68</definedName>
    <definedName name="F_PK_KACode_L06">[1]Eingabe_6!$F$72</definedName>
    <definedName name="F_PK_KACode_L07">[1]Eingabe_6!$F$76</definedName>
    <definedName name="F_PK_KACode_L08">[1]Eingabe_6!$F$80</definedName>
    <definedName name="F_PK_KACode_L09">[1]Eingabe_6!$F$84</definedName>
    <definedName name="F_PK_PK_Notiz_L00">[1]Eingabe_6!$F$50</definedName>
    <definedName name="F_PK_PK_Notiz_L01">[1]Eingabe_6!$F$54</definedName>
    <definedName name="F_PK_PK_Notiz_L02">[1]Eingabe_6!$F$58</definedName>
    <definedName name="F_PK_PK_Notiz_L03">[1]Eingabe_6!$F$62</definedName>
    <definedName name="F_PK_PK_Notiz_L04">[1]Eingabe_6!$F$66</definedName>
    <definedName name="F_PK_PK_Notiz_L05">[1]Eingabe_6!$F$70</definedName>
    <definedName name="F_PK_PK_Notiz_L06">[1]Eingabe_6!$F$74</definedName>
    <definedName name="F_PK_PK_Notiz_L07">[1]Eingabe_6!$F$78</definedName>
    <definedName name="F_PK_PK_Notiz_L08">[1]Eingabe_6!$F$82</definedName>
    <definedName name="F_PK_PK_Notiz_L09">[1]Eingabe_6!$F$86</definedName>
    <definedName name="F_PK_Z01">[1]Eingabe_6!$F$34</definedName>
    <definedName name="F_PK_Z02">[1]Eingabe_6!$F$36</definedName>
    <definedName name="F_PK_Z03">[1]Eingabe_6!$F$38</definedName>
    <definedName name="F_PK_Z04">[1]Eingabe_6!$F$40</definedName>
    <definedName name="F_PR_AZVFS">[1]Eingabe_1_bis_4!$F$25</definedName>
    <definedName name="F_PR_FEAnsprech">[1]Eingabe_1_bis_4!$F$71</definedName>
    <definedName name="F_PR_FEAnsprech_Email">[1]Eingabe_1_bis_4!$F$77</definedName>
    <definedName name="F_PR_FEAnsprech_Fax">[1]Eingabe_1_bis_4!$F$75</definedName>
    <definedName name="F_PR_FEAnsprech_Telefon">[1]Eingabe_1_bis_4!$F$73</definedName>
    <definedName name="F_PR_FEBLZ">[1]Eingabe_1_bis_4!$F$87</definedName>
    <definedName name="F_PR_FEKontonr">[1]Eingabe_1_bis_4!$F$85</definedName>
    <definedName name="F_PR_FeMWST">[1]Eingabe_1_bis_4!$F$61</definedName>
    <definedName name="F_PR_FEZeichBerecht">[1]Eingabe_1_bis_4!$F$57</definedName>
    <definedName name="F_PR_Grenzland">[1]Eingabe_1_bis_4!$F$67</definedName>
    <definedName name="F_PR_Link">[1]Eingabe_1_bis_4!$F$81</definedName>
    <definedName name="F_PR_Projdf_anf">[1]Eingabe_6!$F$7</definedName>
    <definedName name="F_PR_Projdf_end">[1]Eingabe_6!$F$9</definedName>
    <definedName name="F_PR_Projektbeschreibung1">[1]Eingabe_6!$F$27</definedName>
    <definedName name="F_PR_Projektbeschreibung2">[1]Eingabe_6!$F$28</definedName>
    <definedName name="F_PR_Projinfo">[1]Eingabe_6!$F$25</definedName>
    <definedName name="F_PR_Projtitel">[1]Eingabe_1_bis_4!$F$23</definedName>
    <definedName name="F_PR_Standort">[1]Eingabe_6!$F$44</definedName>
    <definedName name="F_PR_Ziele">[1]Eingabe_6!$F$30</definedName>
    <definedName name="Handlungsfeld">'[2]Angaben zum Projekt'!$D$6</definedName>
    <definedName name="Version_Dok">[1]Version!$B$1</definedName>
  </definedNames>
  <calcPr calcId="162913"/>
</workbook>
</file>

<file path=xl/calcChain.xml><?xml version="1.0" encoding="utf-8"?>
<calcChain xmlns="http://schemas.openxmlformats.org/spreadsheetml/2006/main">
  <c r="P18" i="18" l="1"/>
  <c r="Q18" i="18"/>
  <c r="P19" i="18"/>
  <c r="Q19" i="18"/>
  <c r="I18" i="18"/>
  <c r="I19" i="18"/>
  <c r="C29" i="18"/>
  <c r="D29" i="18"/>
  <c r="E29" i="18"/>
  <c r="F29" i="18"/>
  <c r="G29" i="18"/>
  <c r="H29" i="18"/>
  <c r="I29" i="18"/>
  <c r="J29" i="18"/>
  <c r="P29" i="18" s="1"/>
  <c r="K29" i="18"/>
  <c r="L29" i="18"/>
  <c r="M29" i="18"/>
  <c r="N29" i="18"/>
  <c r="O29" i="18"/>
  <c r="C30" i="18"/>
  <c r="I30" i="18" s="1"/>
  <c r="Q30" i="18" s="1"/>
  <c r="D30" i="18"/>
  <c r="E30" i="18"/>
  <c r="F30" i="18"/>
  <c r="G30" i="18"/>
  <c r="H30" i="18"/>
  <c r="J30" i="18"/>
  <c r="P30" i="18" s="1"/>
  <c r="K30" i="18"/>
  <c r="L30" i="18"/>
  <c r="M30" i="18"/>
  <c r="N30" i="18"/>
  <c r="O30" i="18"/>
  <c r="C31" i="18"/>
  <c r="I31" i="18" s="1"/>
  <c r="Q31" i="18" s="1"/>
  <c r="D31" i="18"/>
  <c r="E31" i="18"/>
  <c r="F31" i="18"/>
  <c r="G31" i="18"/>
  <c r="H31" i="18"/>
  <c r="J31" i="18"/>
  <c r="P31" i="18" s="1"/>
  <c r="K31" i="18"/>
  <c r="L31" i="18"/>
  <c r="M31" i="18"/>
  <c r="N31" i="18"/>
  <c r="O31" i="18"/>
  <c r="C32" i="18"/>
  <c r="I32" i="18" s="1"/>
  <c r="Q32" i="18" s="1"/>
  <c r="D32" i="18"/>
  <c r="E32" i="18"/>
  <c r="F32" i="18"/>
  <c r="G32" i="18"/>
  <c r="H32" i="18"/>
  <c r="J32" i="18"/>
  <c r="P32" i="18" s="1"/>
  <c r="K32" i="18"/>
  <c r="L32" i="18"/>
  <c r="M32" i="18"/>
  <c r="N32" i="18"/>
  <c r="O32" i="18"/>
  <c r="Q29" i="18" l="1"/>
  <c r="P16" i="18"/>
  <c r="P17" i="18"/>
  <c r="I16" i="18"/>
  <c r="Q16" i="18" s="1"/>
  <c r="I17" i="18"/>
  <c r="Q17" i="18" s="1"/>
  <c r="A1" i="18" l="1"/>
  <c r="C39" i="18" l="1"/>
  <c r="B39" i="18"/>
  <c r="O23" i="18" l="1"/>
  <c r="M23" i="18"/>
  <c r="L23" i="18"/>
  <c r="K23" i="18"/>
  <c r="J23" i="18"/>
  <c r="G23" i="18"/>
  <c r="F23" i="18"/>
  <c r="E23" i="18"/>
  <c r="D23" i="18"/>
  <c r="C23" i="18"/>
  <c r="O21" i="18"/>
  <c r="M21" i="18"/>
  <c r="M22" i="18" s="1"/>
  <c r="L21" i="18"/>
  <c r="K21" i="18"/>
  <c r="J21" i="18"/>
  <c r="J22" i="18" s="1"/>
  <c r="G21" i="18"/>
  <c r="G25" i="18" s="1"/>
  <c r="F21" i="18"/>
  <c r="E21" i="18"/>
  <c r="D21" i="18"/>
  <c r="C21" i="18"/>
  <c r="P20" i="18"/>
  <c r="I20" i="18"/>
  <c r="P15" i="18"/>
  <c r="I15" i="18"/>
  <c r="P14" i="18"/>
  <c r="I14" i="18"/>
  <c r="P13" i="18"/>
  <c r="H21" i="18"/>
  <c r="P12" i="18"/>
  <c r="I12" i="18"/>
  <c r="F26" i="18" l="1"/>
  <c r="F33" i="18"/>
  <c r="F28" i="18"/>
  <c r="F27" i="18"/>
  <c r="J28" i="18"/>
  <c r="J33" i="18"/>
  <c r="J27" i="18"/>
  <c r="K22" i="18"/>
  <c r="K24" i="18" s="1"/>
  <c r="K27" i="18"/>
  <c r="K33" i="18"/>
  <c r="K28" i="18"/>
  <c r="J25" i="18"/>
  <c r="C25" i="18"/>
  <c r="C27" i="18"/>
  <c r="C28" i="18"/>
  <c r="C33" i="18"/>
  <c r="M25" i="18"/>
  <c r="M27" i="18"/>
  <c r="M28" i="18"/>
  <c r="M33" i="18"/>
  <c r="K25" i="18"/>
  <c r="G26" i="18"/>
  <c r="G33" i="18"/>
  <c r="G28" i="18"/>
  <c r="G27" i="18"/>
  <c r="H26" i="18"/>
  <c r="H28" i="18"/>
  <c r="H33" i="18"/>
  <c r="H27" i="18"/>
  <c r="D28" i="18"/>
  <c r="O26" i="18"/>
  <c r="O33" i="18"/>
  <c r="O28" i="18"/>
  <c r="O27" i="18"/>
  <c r="O25" i="18"/>
  <c r="E22" i="18"/>
  <c r="E24" i="18" s="1"/>
  <c r="E33" i="18"/>
  <c r="E27" i="18"/>
  <c r="E28" i="18"/>
  <c r="J26" i="18"/>
  <c r="L22" i="18"/>
  <c r="L24" i="18" s="1"/>
  <c r="L28" i="18"/>
  <c r="L33" i="18"/>
  <c r="L27" i="18"/>
  <c r="D22" i="18"/>
  <c r="D33" i="18"/>
  <c r="D27" i="18"/>
  <c r="O22" i="18"/>
  <c r="O24" i="18" s="1"/>
  <c r="Q14" i="18"/>
  <c r="K26" i="18"/>
  <c r="L26" i="18"/>
  <c r="L25" i="18"/>
  <c r="M26" i="18"/>
  <c r="F25" i="18"/>
  <c r="E25" i="18"/>
  <c r="H22" i="18"/>
  <c r="D25" i="18"/>
  <c r="D26" i="18"/>
  <c r="C26" i="18"/>
  <c r="E26" i="18"/>
  <c r="C22" i="18"/>
  <c r="C24" i="18" s="1"/>
  <c r="G22" i="18"/>
  <c r="G24" i="18" s="1"/>
  <c r="F22" i="18"/>
  <c r="F24" i="18" s="1"/>
  <c r="H25" i="18"/>
  <c r="J24" i="18"/>
  <c r="M24" i="18"/>
  <c r="Q12" i="18"/>
  <c r="Q20" i="18"/>
  <c r="Q15" i="18"/>
  <c r="I21" i="18"/>
  <c r="N23" i="18"/>
  <c r="I13" i="18"/>
  <c r="Q13" i="18" s="1"/>
  <c r="N21" i="18"/>
  <c r="H23" i="18"/>
  <c r="O34" i="18" l="1"/>
  <c r="F34" i="18"/>
  <c r="K34" i="18"/>
  <c r="C34" i="18"/>
  <c r="H24" i="18"/>
  <c r="H34" i="18" s="1"/>
  <c r="G34" i="18"/>
  <c r="J34" i="18"/>
  <c r="M34" i="18"/>
  <c r="E34" i="18"/>
  <c r="I33" i="18"/>
  <c r="L34" i="18"/>
  <c r="N27" i="18"/>
  <c r="P27" i="18" s="1"/>
  <c r="N33" i="18"/>
  <c r="P33" i="18" s="1"/>
  <c r="N28" i="18"/>
  <c r="P28" i="18" s="1"/>
  <c r="I22" i="18"/>
  <c r="I28" i="18"/>
  <c r="I27" i="18"/>
  <c r="I26" i="18"/>
  <c r="D24" i="18"/>
  <c r="D34" i="18" s="1"/>
  <c r="I25" i="18"/>
  <c r="N25" i="18"/>
  <c r="P25" i="18" s="1"/>
  <c r="N26" i="18"/>
  <c r="P26" i="18" s="1"/>
  <c r="N22" i="18"/>
  <c r="P22" i="18" s="1"/>
  <c r="P23" i="18"/>
  <c r="P21" i="18"/>
  <c r="Q21" i="18" s="1"/>
  <c r="I23" i="18"/>
  <c r="Q33" i="18" l="1"/>
  <c r="Q26" i="18"/>
  <c r="Q25" i="18"/>
  <c r="Q27" i="18"/>
  <c r="Q28" i="18"/>
  <c r="Q22" i="18"/>
  <c r="I24" i="18"/>
  <c r="I34" i="18"/>
  <c r="N24" i="18"/>
  <c r="N34" i="18" s="1"/>
  <c r="Q23" i="18"/>
  <c r="P34" i="18" l="1"/>
  <c r="Q34" i="18" s="1"/>
  <c r="D39" i="18" s="1"/>
  <c r="P24" i="18"/>
  <c r="Q24" i="18" s="1"/>
  <c r="D36" i="30" l="1"/>
  <c r="C36" i="30"/>
  <c r="O36" i="18" s="1"/>
  <c r="B36" i="30"/>
  <c r="O35" i="18" s="1"/>
  <c r="A35" i="30"/>
  <c r="A34" i="30"/>
  <c r="A33" i="30"/>
  <c r="A32" i="30"/>
  <c r="A31" i="30"/>
  <c r="A30" i="30"/>
  <c r="A29" i="30"/>
  <c r="A28" i="30"/>
  <c r="A27" i="30"/>
  <c r="A26" i="30"/>
  <c r="A25" i="30"/>
  <c r="A24" i="30"/>
  <c r="A23" i="30"/>
  <c r="A22" i="30"/>
  <c r="A21" i="30"/>
  <c r="A20" i="30"/>
  <c r="A19" i="30"/>
  <c r="A18" i="30"/>
  <c r="A17" i="30"/>
  <c r="A16" i="30"/>
  <c r="A15" i="30"/>
  <c r="A14" i="30"/>
  <c r="A13" i="30"/>
  <c r="A12" i="30"/>
  <c r="A11" i="30"/>
  <c r="A10" i="30"/>
  <c r="A9" i="30"/>
  <c r="A8" i="30"/>
  <c r="A7" i="30"/>
  <c r="A6" i="30"/>
  <c r="A5" i="30"/>
  <c r="D35" i="29"/>
  <c r="C35" i="29"/>
  <c r="N36" i="18" s="1"/>
  <c r="B35" i="29"/>
  <c r="N35" i="18" s="1"/>
  <c r="A34" i="29"/>
  <c r="A33" i="29"/>
  <c r="A32" i="29"/>
  <c r="A31" i="29"/>
  <c r="A30" i="29"/>
  <c r="A29" i="29"/>
  <c r="A28" i="29"/>
  <c r="A27" i="29"/>
  <c r="A26" i="29"/>
  <c r="A25" i="29"/>
  <c r="A24" i="29"/>
  <c r="A23" i="29"/>
  <c r="A22" i="29"/>
  <c r="A21" i="29"/>
  <c r="A20" i="29"/>
  <c r="A19" i="29"/>
  <c r="A18" i="29"/>
  <c r="A17" i="29"/>
  <c r="A16" i="29"/>
  <c r="A15" i="29"/>
  <c r="A14" i="29"/>
  <c r="A13" i="29"/>
  <c r="A12" i="29"/>
  <c r="A11" i="29"/>
  <c r="A10" i="29"/>
  <c r="A9" i="29"/>
  <c r="A8" i="29"/>
  <c r="A7" i="29"/>
  <c r="A6" i="29"/>
  <c r="A5" i="29"/>
  <c r="D36" i="28"/>
  <c r="C36" i="28"/>
  <c r="M36" i="18" s="1"/>
  <c r="B36" i="28"/>
  <c r="M35" i="18" s="1"/>
  <c r="A35" i="28"/>
  <c r="A34" i="28"/>
  <c r="A33" i="28"/>
  <c r="A32" i="28"/>
  <c r="A31" i="28"/>
  <c r="A30" i="28"/>
  <c r="A29" i="28"/>
  <c r="A28" i="28"/>
  <c r="A27" i="28"/>
  <c r="A26" i="28"/>
  <c r="A25" i="28"/>
  <c r="A24" i="28"/>
  <c r="A23" i="28"/>
  <c r="A22" i="28"/>
  <c r="A21" i="28"/>
  <c r="A20" i="28"/>
  <c r="A19" i="28"/>
  <c r="A18" i="28"/>
  <c r="A17" i="28"/>
  <c r="A16" i="28"/>
  <c r="A15" i="28"/>
  <c r="A14" i="28"/>
  <c r="A13" i="28"/>
  <c r="A12" i="28"/>
  <c r="A11" i="28"/>
  <c r="A10" i="28"/>
  <c r="A9" i="28"/>
  <c r="A8" i="28"/>
  <c r="A7" i="28"/>
  <c r="A6" i="28"/>
  <c r="A5" i="28"/>
  <c r="D35" i="27"/>
  <c r="C35" i="27"/>
  <c r="L36" i="18" s="1"/>
  <c r="B35" i="27"/>
  <c r="L35" i="18" s="1"/>
  <c r="A34" i="27"/>
  <c r="A33" i="27"/>
  <c r="A32" i="27"/>
  <c r="A31" i="27"/>
  <c r="A30" i="27"/>
  <c r="A29" i="27"/>
  <c r="A28" i="27"/>
  <c r="A27" i="27"/>
  <c r="A26" i="27"/>
  <c r="A25" i="27"/>
  <c r="A24" i="27"/>
  <c r="A23" i="27"/>
  <c r="A22" i="27"/>
  <c r="A21" i="27"/>
  <c r="A20" i="27"/>
  <c r="A19" i="27"/>
  <c r="A18" i="27"/>
  <c r="A17" i="27"/>
  <c r="A16" i="27"/>
  <c r="A15" i="27"/>
  <c r="A14" i="27"/>
  <c r="A13" i="27"/>
  <c r="A12" i="27"/>
  <c r="A11" i="27"/>
  <c r="A10" i="27"/>
  <c r="A9" i="27"/>
  <c r="A8" i="27"/>
  <c r="A7" i="27"/>
  <c r="A6" i="27"/>
  <c r="A5" i="27"/>
  <c r="D36" i="26"/>
  <c r="C36" i="26"/>
  <c r="K36" i="18" s="1"/>
  <c r="B36" i="26"/>
  <c r="K35" i="18" s="1"/>
  <c r="A35" i="26"/>
  <c r="A34" i="26"/>
  <c r="A33" i="26"/>
  <c r="A32" i="26"/>
  <c r="A31" i="26"/>
  <c r="A30" i="26"/>
  <c r="A29" i="26"/>
  <c r="A28" i="26"/>
  <c r="A27" i="26"/>
  <c r="A26" i="26"/>
  <c r="A25" i="26"/>
  <c r="A24" i="26"/>
  <c r="A23" i="26"/>
  <c r="A22" i="26"/>
  <c r="A21" i="26"/>
  <c r="A20" i="26"/>
  <c r="A19" i="26"/>
  <c r="A18" i="26"/>
  <c r="A17" i="26"/>
  <c r="A16" i="26"/>
  <c r="A15" i="26"/>
  <c r="A14" i="26"/>
  <c r="A13" i="26"/>
  <c r="A12" i="26"/>
  <c r="A11" i="26"/>
  <c r="A10" i="26"/>
  <c r="A9" i="26"/>
  <c r="A8" i="26"/>
  <c r="A7" i="26"/>
  <c r="A6" i="26"/>
  <c r="A5" i="26"/>
  <c r="D36" i="25"/>
  <c r="C36" i="25"/>
  <c r="J36" i="18" s="1"/>
  <c r="B36" i="25"/>
  <c r="J35" i="18" s="1"/>
  <c r="A35" i="25"/>
  <c r="A34" i="25"/>
  <c r="A33" i="25"/>
  <c r="A32" i="25"/>
  <c r="A31" i="25"/>
  <c r="A30" i="25"/>
  <c r="A29" i="25"/>
  <c r="A28" i="25"/>
  <c r="A27" i="25"/>
  <c r="A26" i="25"/>
  <c r="A25" i="25"/>
  <c r="A24" i="25"/>
  <c r="A23" i="25"/>
  <c r="A22" i="25"/>
  <c r="A21" i="25"/>
  <c r="A20" i="25"/>
  <c r="A19" i="25"/>
  <c r="A18" i="25"/>
  <c r="A17" i="25"/>
  <c r="A16" i="25"/>
  <c r="A15" i="25"/>
  <c r="A14" i="25"/>
  <c r="A13" i="25"/>
  <c r="A12" i="25"/>
  <c r="A11" i="25"/>
  <c r="A10" i="25"/>
  <c r="A9" i="25"/>
  <c r="A8" i="25"/>
  <c r="A7" i="25"/>
  <c r="A6" i="25"/>
  <c r="A5" i="25"/>
  <c r="D35" i="24"/>
  <c r="C35" i="24"/>
  <c r="H36" i="18" s="1"/>
  <c r="B35" i="24"/>
  <c r="H35" i="18" s="1"/>
  <c r="A34" i="24"/>
  <c r="A33" i="24"/>
  <c r="A32" i="24"/>
  <c r="A31" i="24"/>
  <c r="A30" i="24"/>
  <c r="A29" i="24"/>
  <c r="A28" i="24"/>
  <c r="A27" i="24"/>
  <c r="A26" i="24"/>
  <c r="A25" i="24"/>
  <c r="A24" i="24"/>
  <c r="A23" i="24"/>
  <c r="A22" i="24"/>
  <c r="A21" i="24"/>
  <c r="A20" i="24"/>
  <c r="A19" i="24"/>
  <c r="A18" i="24"/>
  <c r="A17" i="24"/>
  <c r="A16" i="24"/>
  <c r="A15" i="24"/>
  <c r="A14" i="24"/>
  <c r="A13" i="24"/>
  <c r="A12" i="24"/>
  <c r="A11" i="24"/>
  <c r="A10" i="24"/>
  <c r="A9" i="24"/>
  <c r="A8" i="24"/>
  <c r="A7" i="24"/>
  <c r="A6" i="24"/>
  <c r="A5" i="24"/>
  <c r="D36" i="23"/>
  <c r="C36" i="23"/>
  <c r="G36" i="18" s="1"/>
  <c r="B36" i="23"/>
  <c r="G35" i="18" s="1"/>
  <c r="A35" i="23"/>
  <c r="A34" i="23"/>
  <c r="A33" i="23"/>
  <c r="A32" i="23"/>
  <c r="A31" i="23"/>
  <c r="A30" i="23"/>
  <c r="A29" i="23"/>
  <c r="A28" i="23"/>
  <c r="A27" i="23"/>
  <c r="A26" i="23"/>
  <c r="A25" i="23"/>
  <c r="A24" i="23"/>
  <c r="A23" i="23"/>
  <c r="A22" i="23"/>
  <c r="A21" i="23"/>
  <c r="A20" i="23"/>
  <c r="A19" i="23"/>
  <c r="A18" i="23"/>
  <c r="A17" i="23"/>
  <c r="A16" i="23"/>
  <c r="A15" i="23"/>
  <c r="A14" i="23"/>
  <c r="A13" i="23"/>
  <c r="A12" i="23"/>
  <c r="A11" i="23"/>
  <c r="A10" i="23"/>
  <c r="A9" i="23"/>
  <c r="A8" i="23"/>
  <c r="A7" i="23"/>
  <c r="A6" i="23"/>
  <c r="A5" i="23"/>
  <c r="D35" i="22"/>
  <c r="C35" i="22"/>
  <c r="F36" i="18" s="1"/>
  <c r="B35" i="22"/>
  <c r="F35" i="18" s="1"/>
  <c r="A34" i="22"/>
  <c r="A33" i="22"/>
  <c r="A32" i="22"/>
  <c r="A31" i="22"/>
  <c r="A30" i="22"/>
  <c r="A29" i="22"/>
  <c r="A28" i="22"/>
  <c r="A27" i="22"/>
  <c r="A26" i="22"/>
  <c r="A25" i="22"/>
  <c r="A24" i="22"/>
  <c r="A23" i="22"/>
  <c r="A22" i="22"/>
  <c r="A21" i="22"/>
  <c r="A20" i="22"/>
  <c r="A19" i="22"/>
  <c r="A18" i="22"/>
  <c r="A17" i="22"/>
  <c r="A16" i="22"/>
  <c r="A15" i="22"/>
  <c r="A14" i="22"/>
  <c r="A13" i="22"/>
  <c r="A12" i="22"/>
  <c r="A11" i="22"/>
  <c r="A10" i="22"/>
  <c r="A9" i="22"/>
  <c r="A8" i="22"/>
  <c r="A7" i="22"/>
  <c r="A6" i="22"/>
  <c r="A5" i="22"/>
  <c r="D36" i="21"/>
  <c r="C36" i="21"/>
  <c r="E36" i="18" s="1"/>
  <c r="B36" i="21"/>
  <c r="E35" i="18" s="1"/>
  <c r="A35" i="21"/>
  <c r="A34" i="21"/>
  <c r="A33" i="21"/>
  <c r="A32" i="21"/>
  <c r="A31" i="21"/>
  <c r="A30" i="21"/>
  <c r="A29" i="21"/>
  <c r="A28" i="21"/>
  <c r="A27" i="21"/>
  <c r="A26" i="21"/>
  <c r="A25" i="21"/>
  <c r="A24" i="21"/>
  <c r="A23" i="21"/>
  <c r="A22" i="21"/>
  <c r="A21" i="21"/>
  <c r="A20" i="21"/>
  <c r="A19" i="21"/>
  <c r="A18" i="21"/>
  <c r="A17" i="21"/>
  <c r="A16" i="21"/>
  <c r="A15" i="21"/>
  <c r="A14" i="21"/>
  <c r="A13" i="21"/>
  <c r="A12" i="21"/>
  <c r="A11" i="21"/>
  <c r="A10" i="21"/>
  <c r="A9" i="21"/>
  <c r="A8" i="21"/>
  <c r="A7" i="21"/>
  <c r="A6" i="21"/>
  <c r="A5" i="21"/>
  <c r="D34" i="20"/>
  <c r="C34" i="20"/>
  <c r="D36" i="18" s="1"/>
  <c r="B34" i="20"/>
  <c r="D35" i="18" s="1"/>
  <c r="A33" i="20"/>
  <c r="A32" i="20"/>
  <c r="A31" i="20"/>
  <c r="A30" i="20"/>
  <c r="A29" i="20"/>
  <c r="A28" i="20"/>
  <c r="A27" i="20"/>
  <c r="A26" i="20"/>
  <c r="A25" i="20"/>
  <c r="A24" i="20"/>
  <c r="A23" i="20"/>
  <c r="A22" i="20"/>
  <c r="A21" i="20"/>
  <c r="A20" i="20"/>
  <c r="A19" i="20"/>
  <c r="A18" i="20"/>
  <c r="A17" i="20"/>
  <c r="A16" i="20"/>
  <c r="A15" i="20"/>
  <c r="A14" i="20"/>
  <c r="A13" i="20"/>
  <c r="A12" i="20"/>
  <c r="A11" i="20"/>
  <c r="A10" i="20"/>
  <c r="A9" i="20"/>
  <c r="A8" i="20"/>
  <c r="A7" i="20"/>
  <c r="A6" i="20"/>
  <c r="A5" i="20"/>
  <c r="A6" i="17"/>
  <c r="A7" i="17"/>
  <c r="A8" i="17"/>
  <c r="A9" i="17"/>
  <c r="A10" i="17"/>
  <c r="A11" i="17"/>
  <c r="A12" i="17"/>
  <c r="A13" i="17"/>
  <c r="A14" i="17"/>
  <c r="A15" i="17"/>
  <c r="A16" i="17"/>
  <c r="A17" i="17"/>
  <c r="A18" i="17"/>
  <c r="A19" i="17"/>
  <c r="A20" i="17"/>
  <c r="A21" i="17"/>
  <c r="A22" i="17"/>
  <c r="A23" i="17"/>
  <c r="A24" i="17"/>
  <c r="A25" i="17"/>
  <c r="A26" i="17"/>
  <c r="A27" i="17"/>
  <c r="A28" i="17"/>
  <c r="A29" i="17"/>
  <c r="A30" i="17"/>
  <c r="A31" i="17"/>
  <c r="A32" i="17"/>
  <c r="A33" i="17"/>
  <c r="A34" i="17"/>
  <c r="A35" i="17"/>
  <c r="A5" i="17"/>
  <c r="D36" i="17"/>
  <c r="C36" i="17"/>
  <c r="C36" i="18" s="1"/>
  <c r="B36" i="17"/>
  <c r="C35" i="18" s="1"/>
  <c r="P36" i="18" l="1"/>
  <c r="G39" i="18" s="1"/>
  <c r="P35" i="18"/>
  <c r="I36" i="18"/>
  <c r="F39" i="18" s="1"/>
  <c r="I35" i="18"/>
  <c r="A1" i="30"/>
  <c r="A1" i="22"/>
  <c r="A1" i="27"/>
  <c r="A1" i="24"/>
  <c r="A1" i="29"/>
  <c r="A1" i="21"/>
  <c r="A1" i="20"/>
  <c r="A1" i="25"/>
  <c r="A1" i="23"/>
  <c r="A1" i="28"/>
  <c r="A1" i="17"/>
  <c r="A1" i="26"/>
  <c r="D1" i="7"/>
  <c r="Q36" i="18" l="1"/>
  <c r="Q35" i="18"/>
  <c r="E39" i="18" s="1"/>
  <c r="Q37" i="18" l="1"/>
</calcChain>
</file>

<file path=xl/comments1.xml><?xml version="1.0" encoding="utf-8"?>
<comments xmlns="http://schemas.openxmlformats.org/spreadsheetml/2006/main">
  <authors>
    <author>KILGA, Stefan</author>
  </authors>
  <commentList>
    <comment ref="B11" authorId="0" shapeId="0">
      <text>
        <r>
          <rPr>
            <sz val="9"/>
            <color indexed="81"/>
            <rFont val="Segoe UI"/>
            <family val="2"/>
          </rPr>
          <t>Der Prozentsatz kann bei Bedarf angepasst werden. Die Sonstigen Dienstgeberabgaben können auch als Absolutbetrag jedes Monat separat erfasst werden.</t>
        </r>
      </text>
    </comment>
  </commentList>
</comments>
</file>

<file path=xl/sharedStrings.xml><?xml version="1.0" encoding="utf-8"?>
<sst xmlns="http://schemas.openxmlformats.org/spreadsheetml/2006/main" count="141" uniqueCount="55">
  <si>
    <t>Name Mitarbeiter/in</t>
  </si>
  <si>
    <t>Datum</t>
  </si>
  <si>
    <t>Jahr</t>
  </si>
  <si>
    <t>GESAMT</t>
  </si>
  <si>
    <t>Jänner</t>
  </si>
  <si>
    <t>Februar</t>
  </si>
  <si>
    <t>März</t>
  </si>
  <si>
    <t>April</t>
  </si>
  <si>
    <t>Mai</t>
  </si>
  <si>
    <t>Juni</t>
  </si>
  <si>
    <t>Juli</t>
  </si>
  <si>
    <t>August</t>
  </si>
  <si>
    <t>September</t>
  </si>
  <si>
    <t>Oktober</t>
  </si>
  <si>
    <t>November</t>
  </si>
  <si>
    <t>Dezember</t>
  </si>
  <si>
    <t>Projektträger</t>
  </si>
  <si>
    <t>Projekttitel</t>
  </si>
  <si>
    <t>Projektnummer</t>
  </si>
  <si>
    <t>IST-Stunden gesamt</t>
  </si>
  <si>
    <t>IST-Stunden Projekt</t>
  </si>
  <si>
    <t>Beschreibung der Tätigkeit im gegenständlichen Projekt</t>
  </si>
  <si>
    <t>Summe 1. HJ</t>
  </si>
  <si>
    <t>Summe 2. HJ</t>
  </si>
  <si>
    <t>Berechnung der Bruttojahreskosten - Angestellte</t>
  </si>
  <si>
    <t>Summe</t>
  </si>
  <si>
    <t>Zw-Summe Brutto gesamt</t>
  </si>
  <si>
    <t>ZW-Summe Sozialversicherung</t>
  </si>
  <si>
    <t>IST Gesamtarbeitsstunden</t>
  </si>
  <si>
    <t>IST Projektstunden</t>
  </si>
  <si>
    <t>Sozialversicherung laufend DG</t>
  </si>
  <si>
    <t>Sozialversicherung Sonderzahlung DG</t>
  </si>
  <si>
    <t>Dienstgeberbeitrag zum Familienlastenausgleichsfonds (DB)</t>
  </si>
  <si>
    <t>Beitrag zur betrieblichen Vorsorgekasse (BV)</t>
  </si>
  <si>
    <t>Projektkosten (Prüfsumme)</t>
  </si>
  <si>
    <t>Name</t>
  </si>
  <si>
    <t>Sonstige Dienstgeberabgabe (namentlich benennen)</t>
  </si>
  <si>
    <t>Sonderzahlungen (13. &amp; 14. Gehalt)</t>
  </si>
  <si>
    <t>Prozentsatz</t>
  </si>
  <si>
    <t>Funktion/Tätigkeiten im Projekt</t>
  </si>
  <si>
    <t>Beschreiben Sie die Tätigkeiten und benennen Sie die Funktion im Projekt.</t>
  </si>
  <si>
    <t>Kopierzeile für die Abrechnung:</t>
  </si>
  <si>
    <t>Laufende Nummer im Abrechnungsdokument (Spalte "D", z.B. a.1.1):</t>
  </si>
  <si>
    <r>
      <rPr>
        <u/>
        <sz val="10"/>
        <color theme="1"/>
        <rFont val="Arial"/>
        <family val="2"/>
      </rPr>
      <t>Anleitung zum Kopieren (alternativ können Sie es auch einfach abschreiben):</t>
    </r>
    <r>
      <rPr>
        <sz val="10"/>
        <color theme="1"/>
        <rFont val="Arial"/>
        <family val="2"/>
      </rPr>
      <t xml:space="preserve">
1.) Markieren Sie die Zellen B31-G31 (hellblau markiert)
2.) Drücken Sie "Strg + C"
3.) Wählen Sie im Abrechnungsdokument (Excel-Vorlage) in der entsprechenden Zeile die Zelle Spalte "E" an (z.B. "E8" für die erste Zeile)
4.) Klicken Sie mit der rechten Maustaste auf die Zelle und wählen Sie bei den "Einfügeoptionen" die Option "Werte (W)" aus (siehe Abbildung rechts).</t>
    </r>
  </si>
  <si>
    <t>Gehalt lt. Lohnkonto</t>
  </si>
  <si>
    <t>Zulage/Gehaltsbestandteil 1 (namentlich benennen)</t>
  </si>
  <si>
    <t>Zulage/Gehaltsbestandteil 2 (namentlich benennen)</t>
  </si>
  <si>
    <t>Zulage/Gehaltsbestandteil 3 (namentlich benennen)</t>
  </si>
  <si>
    <t>Zulage/Gehaltsbestandteil 4 (namentlich benennen)</t>
  </si>
  <si>
    <t>Zulage/Gehaltsbestandteil 5 (namentlich benennen)</t>
  </si>
  <si>
    <r>
      <t xml:space="preserve">Alternativ zu dieser Vorlage können Sie auch die Vorlage für die Lohnkosten- und Arbeitszeiterfassung </t>
    </r>
    <r>
      <rPr>
        <u/>
        <sz val="10"/>
        <color theme="1"/>
        <rFont val="Arial"/>
        <family val="2"/>
      </rPr>
      <t>nach Maßnahmen</t>
    </r>
    <r>
      <rPr>
        <sz val="10"/>
        <color theme="1"/>
        <rFont val="Arial"/>
        <family val="2"/>
      </rPr>
      <t xml:space="preserve"> verwenden (empfiehlt sich besonders, wenn Sie keine eigene Zeiterfassung haben). Diese Vorlage finden Sie auf der Webseite.</t>
    </r>
  </si>
  <si>
    <t>xxx-2024/25</t>
  </si>
  <si>
    <t>Zulage/Gehaltsbestandteil 6 (namentlich benennen)</t>
  </si>
  <si>
    <t>Zulage/Gehaltsbestandteil 7 (namentlich benennen)</t>
  </si>
  <si>
    <t>Version: 27.05.2024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</si>
</sst>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3" formatCode="_-* #,##0.00_-;\-* #,##0.00_-;_-* &quot;-&quot;??_-;_-@_-"/>
    <numFmt numFmtId="164" formatCode="_-* #,##0.00_-;\-* #,##0.00_-;_-* &quot;&quot;??_-;_-@_-"/>
    <numFmt numFmtId="165" formatCode="#,##0.00\ _€"/>
  </numFmts>
  <fonts count="14" x14ac:knownFonts="1">
    <font>
      <sz val="10"/>
      <color theme="1"/>
      <name val="Arial"/>
      <family val="2"/>
    </font>
    <font>
      <sz val="11"/>
      <color theme="1"/>
      <name val="Calibri"/>
      <family val="2"/>
      <scheme val="minor"/>
    </font>
    <font>
      <sz val="10"/>
      <color theme="1"/>
      <name val="Arial"/>
      <family val="2"/>
    </font>
    <font>
      <b/>
      <sz val="10"/>
      <color theme="1"/>
      <name val="Arial"/>
      <family val="2"/>
    </font>
    <font>
      <b/>
      <sz val="18"/>
      <color theme="1"/>
      <name val="Arial"/>
      <family val="2"/>
    </font>
    <font>
      <b/>
      <sz val="10"/>
      <color theme="0"/>
      <name val="Arial"/>
      <family val="2"/>
    </font>
    <font>
      <b/>
      <sz val="11"/>
      <color theme="1"/>
      <name val="Calibri"/>
      <family val="2"/>
      <scheme val="minor"/>
    </font>
    <font>
      <b/>
      <sz val="14"/>
      <color theme="1"/>
      <name val="Arial"/>
      <family val="2"/>
    </font>
    <font>
      <b/>
      <sz val="10"/>
      <name val="Arial"/>
      <family val="2"/>
    </font>
    <font>
      <sz val="10"/>
      <color indexed="8"/>
      <name val="Arial"/>
      <family val="2"/>
    </font>
    <font>
      <b/>
      <sz val="10"/>
      <color indexed="8"/>
      <name val="Arial"/>
      <family val="2"/>
    </font>
    <font>
      <sz val="9"/>
      <color indexed="81"/>
      <name val="Segoe UI"/>
      <family val="2"/>
    </font>
    <font>
      <sz val="10"/>
      <name val="Arial"/>
      <family val="2"/>
    </font>
    <font>
      <u/>
      <sz val="10"/>
      <color theme="1"/>
      <name val="Arial"/>
      <family val="2"/>
    </font>
  </fonts>
  <fills count="14">
    <fill>
      <patternFill patternType="none"/>
    </fill>
    <fill>
      <patternFill patternType="gray125"/>
    </fill>
    <fill>
      <patternFill patternType="solid">
        <fgColor rgb="FF2D525D"/>
        <bgColor indexed="64"/>
      </patternFill>
    </fill>
    <fill>
      <patternFill patternType="solid">
        <fgColor rgb="FFE0ECF0"/>
        <bgColor indexed="64"/>
      </patternFill>
    </fill>
    <fill>
      <patternFill patternType="solid">
        <fgColor theme="0" tint="-4.9989318521683403E-2"/>
        <bgColor indexed="64"/>
      </patternFill>
    </fill>
    <fill>
      <patternFill patternType="solid">
        <fgColor theme="3" tint="0.59999389629810485"/>
        <bgColor indexed="64"/>
      </patternFill>
    </fill>
    <fill>
      <patternFill patternType="solid">
        <fgColor theme="5" tint="0.59999389629810485"/>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6" tint="0.39997558519241921"/>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8" tint="0.39997558519241921"/>
        <bgColor indexed="64"/>
      </patternFill>
    </fill>
    <fill>
      <patternFill patternType="solid">
        <fgColor theme="6" tint="0.79998168889431442"/>
        <bgColor indexed="64"/>
      </patternFill>
    </fill>
  </fills>
  <borders count="4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medium">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bottom style="thin">
        <color indexed="64"/>
      </bottom>
      <diagonal/>
    </border>
    <border>
      <left/>
      <right/>
      <top style="medium">
        <color indexed="64"/>
      </top>
      <bottom style="medium">
        <color indexed="64"/>
      </bottom>
      <diagonal/>
    </border>
    <border>
      <left style="medium">
        <color indexed="64"/>
      </left>
      <right/>
      <top style="thin">
        <color indexed="64"/>
      </top>
      <bottom/>
      <diagonal/>
    </border>
    <border>
      <left style="thin">
        <color indexed="64"/>
      </left>
      <right/>
      <top style="thin">
        <color indexed="64"/>
      </top>
      <bottom/>
      <diagonal/>
    </border>
    <border>
      <left style="thin">
        <color indexed="64"/>
      </left>
      <right/>
      <top/>
      <bottom/>
      <diagonal/>
    </border>
    <border>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s>
  <cellStyleXfs count="3">
    <xf numFmtId="0" fontId="0" fillId="0" borderId="0"/>
    <xf numFmtId="43" fontId="2" fillId="0" borderId="0" applyFont="0" applyFill="0" applyBorder="0" applyAlignment="0" applyProtection="0"/>
    <xf numFmtId="0" fontId="1" fillId="0" borderId="0"/>
  </cellStyleXfs>
  <cellXfs count="117">
    <xf numFmtId="0" fontId="0" fillId="0" borderId="0" xfId="0"/>
    <xf numFmtId="164" fontId="2" fillId="0" borderId="1" xfId="1" applyNumberFormat="1" applyFont="1" applyFill="1" applyBorder="1" applyAlignment="1" applyProtection="1">
      <alignment horizontal="right" vertical="center" wrapText="1"/>
      <protection locked="0"/>
    </xf>
    <xf numFmtId="164" fontId="2" fillId="0" borderId="3" xfId="1" applyNumberFormat="1" applyFont="1" applyFill="1" applyBorder="1" applyAlignment="1" applyProtection="1">
      <alignment horizontal="right" vertical="center" wrapText="1"/>
      <protection locked="0"/>
    </xf>
    <xf numFmtId="164" fontId="0" fillId="0" borderId="1" xfId="1" applyNumberFormat="1" applyFont="1" applyFill="1" applyBorder="1" applyAlignment="1" applyProtection="1">
      <alignment horizontal="left" vertical="center" wrapText="1"/>
      <protection locked="0"/>
    </xf>
    <xf numFmtId="164" fontId="0" fillId="0" borderId="3" xfId="1" applyNumberFormat="1" applyFont="1" applyFill="1" applyBorder="1" applyAlignment="1" applyProtection="1">
      <alignment horizontal="left" vertical="center" wrapText="1"/>
      <protection locked="0"/>
    </xf>
    <xf numFmtId="0" fontId="0" fillId="0" borderId="0" xfId="0" applyAlignment="1" applyProtection="1">
      <alignment vertical="center" wrapText="1"/>
    </xf>
    <xf numFmtId="0" fontId="5" fillId="2" borderId="1" xfId="0" applyFont="1" applyFill="1" applyBorder="1" applyAlignment="1" applyProtection="1">
      <alignment horizontal="center" vertical="center" wrapText="1"/>
    </xf>
    <xf numFmtId="0" fontId="5" fillId="2" borderId="1" xfId="0" applyFont="1" applyFill="1" applyBorder="1" applyAlignment="1" applyProtection="1">
      <alignment horizontal="right" vertical="center" wrapText="1"/>
    </xf>
    <xf numFmtId="0" fontId="5" fillId="2" borderId="1" xfId="0" applyFont="1" applyFill="1" applyBorder="1" applyAlignment="1" applyProtection="1">
      <alignment vertical="center" wrapText="1"/>
    </xf>
    <xf numFmtId="0" fontId="5" fillId="2" borderId="2" xfId="0" applyFont="1" applyFill="1" applyBorder="1" applyAlignment="1" applyProtection="1">
      <alignment horizontal="center" vertical="center" wrapText="1"/>
    </xf>
    <xf numFmtId="164" fontId="5" fillId="2" borderId="2" xfId="1" applyNumberFormat="1" applyFont="1" applyFill="1" applyBorder="1" applyAlignment="1" applyProtection="1">
      <alignment horizontal="right" vertical="center" wrapText="1"/>
    </xf>
    <xf numFmtId="0" fontId="3" fillId="3" borderId="4" xfId="0" applyFont="1" applyFill="1" applyBorder="1" applyAlignment="1" applyProtection="1">
      <alignment vertical="center" wrapText="1"/>
    </xf>
    <xf numFmtId="0" fontId="3" fillId="3" borderId="5" xfId="0" applyFont="1" applyFill="1" applyBorder="1" applyAlignment="1" applyProtection="1">
      <alignment vertical="center" wrapText="1"/>
    </xf>
    <xf numFmtId="0" fontId="3" fillId="3" borderId="6" xfId="0" applyFont="1" applyFill="1" applyBorder="1" applyAlignment="1" applyProtection="1">
      <alignment vertical="center" wrapText="1"/>
    </xf>
    <xf numFmtId="14" fontId="0" fillId="4" borderId="1" xfId="0" applyNumberFormat="1" applyFill="1" applyBorder="1" applyAlignment="1" applyProtection="1">
      <alignment horizontal="center" vertical="center" wrapText="1"/>
    </xf>
    <xf numFmtId="4" fontId="9" fillId="0" borderId="13" xfId="2" applyNumberFormat="1" applyFont="1" applyFill="1" applyBorder="1" applyAlignment="1" applyProtection="1">
      <alignment vertical="center"/>
      <protection locked="0"/>
    </xf>
    <xf numFmtId="4" fontId="9" fillId="0" borderId="7" xfId="2" applyNumberFormat="1" applyFont="1" applyFill="1" applyBorder="1" applyAlignment="1" applyProtection="1">
      <alignment vertical="center"/>
      <protection locked="0"/>
    </xf>
    <xf numFmtId="4" fontId="9" fillId="0" borderId="22" xfId="2" applyNumberFormat="1" applyFont="1" applyFill="1" applyBorder="1" applyAlignment="1" applyProtection="1">
      <alignment vertical="center"/>
      <protection locked="0"/>
    </xf>
    <xf numFmtId="4" fontId="9" fillId="0" borderId="6" xfId="2" applyNumberFormat="1" applyFont="1" applyFill="1" applyBorder="1" applyAlignment="1" applyProtection="1">
      <alignment vertical="center" wrapText="1"/>
      <protection locked="0"/>
    </xf>
    <xf numFmtId="4" fontId="9" fillId="0" borderId="1" xfId="2" applyNumberFormat="1" applyFont="1" applyFill="1" applyBorder="1" applyAlignment="1" applyProtection="1">
      <alignment vertical="center" wrapText="1"/>
      <protection locked="0"/>
    </xf>
    <xf numFmtId="4" fontId="9" fillId="0" borderId="4" xfId="2" applyNumberFormat="1" applyFont="1" applyFill="1" applyBorder="1" applyAlignment="1" applyProtection="1">
      <alignment vertical="center" wrapText="1"/>
      <protection locked="0"/>
    </xf>
    <xf numFmtId="0" fontId="9" fillId="0" borderId="19" xfId="2" applyFont="1" applyFill="1" applyBorder="1" applyAlignment="1" applyProtection="1">
      <alignment vertical="center"/>
      <protection locked="0"/>
    </xf>
    <xf numFmtId="4" fontId="9" fillId="7" borderId="6" xfId="2" applyNumberFormat="1" applyFont="1" applyFill="1" applyBorder="1" applyAlignment="1" applyProtection="1">
      <alignment vertical="center"/>
    </xf>
    <xf numFmtId="4" fontId="9" fillId="7" borderId="1" xfId="2" applyNumberFormat="1" applyFont="1" applyFill="1" applyBorder="1" applyAlignment="1" applyProtection="1">
      <alignment vertical="center"/>
    </xf>
    <xf numFmtId="4" fontId="9" fillId="7" borderId="4" xfId="2" applyNumberFormat="1" applyFont="1" applyFill="1" applyBorder="1" applyAlignment="1" applyProtection="1">
      <alignment vertical="center"/>
    </xf>
    <xf numFmtId="4" fontId="9" fillId="7" borderId="12" xfId="2" applyNumberFormat="1" applyFont="1" applyFill="1" applyBorder="1" applyAlignment="1" applyProtection="1">
      <alignment vertical="center"/>
    </xf>
    <xf numFmtId="4" fontId="10" fillId="5" borderId="21" xfId="2" applyNumberFormat="1" applyFont="1" applyFill="1" applyBorder="1" applyAlignment="1" applyProtection="1">
      <alignment vertical="center"/>
    </xf>
    <xf numFmtId="4" fontId="9" fillId="7" borderId="23" xfId="2" applyNumberFormat="1" applyFont="1" applyFill="1" applyBorder="1" applyAlignment="1" applyProtection="1">
      <alignment vertical="center"/>
    </xf>
    <xf numFmtId="4" fontId="9" fillId="7" borderId="27" xfId="2" applyNumberFormat="1" applyFont="1" applyFill="1" applyBorder="1" applyAlignment="1" applyProtection="1">
      <alignment vertical="center"/>
    </xf>
    <xf numFmtId="4" fontId="10" fillId="6" borderId="27" xfId="2" applyNumberFormat="1" applyFont="1" applyFill="1" applyBorder="1" applyAlignment="1" applyProtection="1">
      <alignment vertical="center"/>
    </xf>
    <xf numFmtId="164" fontId="2" fillId="7" borderId="7" xfId="1" applyNumberFormat="1" applyFont="1" applyFill="1" applyBorder="1" applyAlignment="1" applyProtection="1">
      <alignment horizontal="right" vertical="center" wrapText="1"/>
    </xf>
    <xf numFmtId="164" fontId="2" fillId="7" borderId="22" xfId="1" applyNumberFormat="1" applyFont="1" applyFill="1" applyBorder="1" applyAlignment="1" applyProtection="1">
      <alignment horizontal="right" vertical="center" wrapText="1"/>
    </xf>
    <xf numFmtId="164" fontId="2" fillId="7" borderId="3" xfId="1" applyNumberFormat="1" applyFont="1" applyFill="1" applyBorder="1" applyAlignment="1" applyProtection="1">
      <alignment horizontal="right" vertical="center" wrapText="1"/>
    </xf>
    <xf numFmtId="164" fontId="2" fillId="7" borderId="25" xfId="1" applyNumberFormat="1" applyFont="1" applyFill="1" applyBorder="1" applyAlignment="1" applyProtection="1">
      <alignment horizontal="right" vertical="center" wrapText="1"/>
    </xf>
    <xf numFmtId="164" fontId="2" fillId="7" borderId="26" xfId="1" applyNumberFormat="1" applyFont="1" applyFill="1" applyBorder="1" applyAlignment="1" applyProtection="1">
      <alignment horizontal="right" vertical="center" wrapText="1"/>
    </xf>
    <xf numFmtId="14" fontId="0" fillId="7" borderId="15" xfId="0" applyNumberFormat="1" applyFill="1" applyBorder="1" applyAlignment="1" applyProtection="1">
      <alignment horizontal="left" vertical="center" wrapText="1"/>
    </xf>
    <xf numFmtId="14" fontId="0" fillId="7" borderId="16" xfId="0" applyNumberFormat="1" applyFill="1" applyBorder="1" applyAlignment="1" applyProtection="1">
      <alignment horizontal="left" vertical="center" wrapText="1"/>
    </xf>
    <xf numFmtId="14" fontId="0" fillId="7" borderId="17" xfId="0" applyNumberFormat="1" applyFill="1" applyBorder="1" applyAlignment="1" applyProtection="1">
      <alignment horizontal="left" vertical="center" wrapText="1"/>
    </xf>
    <xf numFmtId="14" fontId="0" fillId="7" borderId="21" xfId="0" applyNumberFormat="1" applyFill="1" applyBorder="1" applyAlignment="1" applyProtection="1">
      <alignment horizontal="left" vertical="center" wrapText="1"/>
    </xf>
    <xf numFmtId="0" fontId="0" fillId="0" borderId="0" xfId="0" applyAlignment="1" applyProtection="1">
      <alignment horizontal="left" vertical="center" wrapText="1"/>
    </xf>
    <xf numFmtId="4" fontId="9" fillId="8" borderId="6" xfId="2" applyNumberFormat="1" applyFont="1" applyFill="1" applyBorder="1" applyAlignment="1" applyProtection="1">
      <alignment vertical="center"/>
    </xf>
    <xf numFmtId="4" fontId="9" fillId="8" borderId="1" xfId="2" applyNumberFormat="1" applyFont="1" applyFill="1" applyBorder="1" applyAlignment="1" applyProtection="1">
      <alignment vertical="center"/>
    </xf>
    <xf numFmtId="4" fontId="9" fillId="8" borderId="4" xfId="2" applyNumberFormat="1" applyFont="1" applyFill="1" applyBorder="1" applyAlignment="1" applyProtection="1">
      <alignment vertical="center"/>
    </xf>
    <xf numFmtId="4" fontId="10" fillId="6" borderId="10" xfId="2" applyNumberFormat="1" applyFont="1" applyFill="1" applyBorder="1" applyAlignment="1" applyProtection="1">
      <alignment vertical="center"/>
    </xf>
    <xf numFmtId="4" fontId="10" fillId="6" borderId="8" xfId="2" applyNumberFormat="1" applyFont="1" applyFill="1" applyBorder="1" applyAlignment="1" applyProtection="1">
      <alignment vertical="center"/>
    </xf>
    <xf numFmtId="4" fontId="10" fillId="6" borderId="11" xfId="2" applyNumberFormat="1" applyFont="1" applyFill="1" applyBorder="1" applyAlignment="1" applyProtection="1">
      <alignment vertical="center"/>
    </xf>
    <xf numFmtId="14" fontId="3" fillId="5" borderId="9" xfId="0" applyNumberFormat="1" applyFont="1" applyFill="1" applyBorder="1" applyAlignment="1" applyProtection="1">
      <alignment horizontal="left" vertical="center" wrapText="1"/>
    </xf>
    <xf numFmtId="0" fontId="3" fillId="5" borderId="9" xfId="0" applyFont="1" applyFill="1" applyBorder="1" applyAlignment="1" applyProtection="1">
      <alignment vertical="center" wrapText="1"/>
    </xf>
    <xf numFmtId="165" fontId="8" fillId="6" borderId="27" xfId="2" applyNumberFormat="1" applyFont="1" applyFill="1" applyBorder="1" applyAlignment="1" applyProtection="1">
      <alignment horizontal="center" vertical="center"/>
    </xf>
    <xf numFmtId="0" fontId="9" fillId="7" borderId="18" xfId="2" applyFont="1" applyFill="1" applyBorder="1" applyAlignment="1" applyProtection="1">
      <alignment vertical="center"/>
    </xf>
    <xf numFmtId="4" fontId="10" fillId="5" borderId="14" xfId="2" applyNumberFormat="1" applyFont="1" applyFill="1" applyBorder="1" applyAlignment="1" applyProtection="1">
      <alignment vertical="center"/>
    </xf>
    <xf numFmtId="0" fontId="9" fillId="7" borderId="19" xfId="2" applyFont="1" applyFill="1" applyBorder="1" applyAlignment="1" applyProtection="1">
      <alignment vertical="center"/>
    </xf>
    <xf numFmtId="4" fontId="10" fillId="5" borderId="8" xfId="2" applyNumberFormat="1" applyFont="1" applyFill="1" applyBorder="1" applyAlignment="1" applyProtection="1">
      <alignment vertical="center"/>
    </xf>
    <xf numFmtId="0" fontId="10" fillId="8" borderId="19" xfId="2" applyFont="1" applyFill="1" applyBorder="1" applyAlignment="1" applyProtection="1">
      <alignment vertical="center"/>
    </xf>
    <xf numFmtId="4" fontId="9" fillId="8" borderId="6" xfId="2" applyNumberFormat="1" applyFont="1" applyFill="1" applyBorder="1" applyAlignment="1" applyProtection="1">
      <alignment vertical="center" wrapText="1"/>
    </xf>
    <xf numFmtId="4" fontId="9" fillId="8" borderId="1" xfId="2" applyNumberFormat="1" applyFont="1" applyFill="1" applyBorder="1" applyAlignment="1" applyProtection="1">
      <alignment vertical="center" wrapText="1"/>
    </xf>
    <xf numFmtId="4" fontId="9" fillId="8" borderId="4" xfId="2" applyNumberFormat="1" applyFont="1" applyFill="1" applyBorder="1" applyAlignment="1" applyProtection="1">
      <alignment vertical="center" wrapText="1"/>
    </xf>
    <xf numFmtId="0" fontId="9" fillId="7" borderId="24" xfId="2" applyFont="1" applyFill="1" applyBorder="1" applyAlignment="1" applyProtection="1">
      <alignment vertical="center"/>
    </xf>
    <xf numFmtId="4" fontId="10" fillId="5" borderId="11" xfId="2" applyNumberFormat="1" applyFont="1" applyFill="1" applyBorder="1" applyAlignment="1" applyProtection="1">
      <alignment vertical="center"/>
    </xf>
    <xf numFmtId="4" fontId="10" fillId="5" borderId="9" xfId="2" applyNumberFormat="1" applyFont="1" applyFill="1" applyBorder="1" applyAlignment="1" applyProtection="1">
      <alignment vertical="center"/>
    </xf>
    <xf numFmtId="0" fontId="9" fillId="7" borderId="28" xfId="2" applyFont="1" applyFill="1" applyBorder="1" applyAlignment="1" applyProtection="1">
      <alignment vertical="center"/>
    </xf>
    <xf numFmtId="0" fontId="9" fillId="7" borderId="14" xfId="2" applyFont="1" applyFill="1" applyBorder="1" applyAlignment="1" applyProtection="1">
      <alignment vertical="center"/>
    </xf>
    <xf numFmtId="0" fontId="9" fillId="7" borderId="11" xfId="2" applyFont="1" applyFill="1" applyBorder="1" applyAlignment="1" applyProtection="1">
      <alignment vertical="center"/>
    </xf>
    <xf numFmtId="0" fontId="10" fillId="7" borderId="20" xfId="2" applyFont="1" applyFill="1" applyBorder="1" applyAlignment="1" applyProtection="1">
      <alignment vertical="center"/>
    </xf>
    <xf numFmtId="0" fontId="6" fillId="0" borderId="0" xfId="2" applyFont="1" applyProtection="1"/>
    <xf numFmtId="4" fontId="10" fillId="9" borderId="9" xfId="2" applyNumberFormat="1" applyFont="1" applyFill="1" applyBorder="1" applyAlignment="1" applyProtection="1">
      <alignment vertical="center"/>
    </xf>
    <xf numFmtId="164" fontId="3" fillId="9" borderId="14" xfId="0" applyNumberFormat="1" applyFont="1" applyFill="1" applyBorder="1" applyAlignment="1" applyProtection="1">
      <alignment vertical="center" wrapText="1"/>
    </xf>
    <xf numFmtId="164" fontId="3" fillId="9" borderId="11" xfId="0" applyNumberFormat="1" applyFont="1" applyFill="1" applyBorder="1" applyAlignment="1" applyProtection="1">
      <alignment vertical="center" wrapText="1"/>
    </xf>
    <xf numFmtId="4" fontId="9" fillId="0" borderId="12" xfId="2" applyNumberFormat="1" applyFont="1" applyFill="1" applyBorder="1" applyAlignment="1" applyProtection="1">
      <alignment vertical="center"/>
      <protection locked="0"/>
    </xf>
    <xf numFmtId="0" fontId="10" fillId="5" borderId="29" xfId="2" applyFont="1" applyFill="1" applyBorder="1" applyAlignment="1" applyProtection="1">
      <alignment vertical="center"/>
    </xf>
    <xf numFmtId="0" fontId="8" fillId="6" borderId="20" xfId="2" applyFont="1" applyFill="1" applyBorder="1" applyAlignment="1" applyProtection="1">
      <alignment vertical="center"/>
    </xf>
    <xf numFmtId="0" fontId="8" fillId="10" borderId="9" xfId="2" applyFont="1" applyFill="1" applyBorder="1" applyAlignment="1" applyProtection="1">
      <alignment horizontal="center" vertical="center"/>
    </xf>
    <xf numFmtId="0" fontId="9" fillId="7" borderId="10" xfId="2" applyFont="1" applyFill="1" applyBorder="1" applyAlignment="1" applyProtection="1">
      <alignment horizontal="center" vertical="center"/>
    </xf>
    <xf numFmtId="0" fontId="9" fillId="7" borderId="8" xfId="2" applyFont="1" applyFill="1" applyBorder="1" applyAlignment="1" applyProtection="1">
      <alignment horizontal="center" vertical="center"/>
    </xf>
    <xf numFmtId="0" fontId="10" fillId="8" borderId="8" xfId="2" applyFont="1" applyFill="1" applyBorder="1" applyAlignment="1" applyProtection="1">
      <alignment horizontal="center" vertical="center"/>
    </xf>
    <xf numFmtId="10" fontId="9" fillId="10" borderId="8" xfId="2" applyNumberFormat="1" applyFont="1" applyFill="1" applyBorder="1" applyAlignment="1" applyProtection="1">
      <alignment horizontal="center" vertical="center"/>
      <protection locked="0"/>
    </xf>
    <xf numFmtId="10" fontId="9" fillId="10" borderId="11" xfId="2" applyNumberFormat="1" applyFont="1" applyFill="1" applyBorder="1" applyAlignment="1" applyProtection="1">
      <alignment horizontal="center" vertical="center"/>
      <protection locked="0"/>
    </xf>
    <xf numFmtId="10" fontId="9" fillId="10" borderId="30" xfId="2" applyNumberFormat="1" applyFont="1" applyFill="1" applyBorder="1" applyAlignment="1" applyProtection="1">
      <alignment horizontal="center" vertical="center"/>
      <protection locked="0"/>
    </xf>
    <xf numFmtId="0" fontId="10" fillId="5" borderId="32" xfId="2" applyFont="1" applyFill="1" applyBorder="1" applyAlignment="1" applyProtection="1">
      <alignment horizontal="center" vertical="center"/>
    </xf>
    <xf numFmtId="0" fontId="0" fillId="11" borderId="16" xfId="0" applyFill="1" applyBorder="1" applyAlignment="1" applyProtection="1">
      <alignment vertical="center" wrapText="1"/>
    </xf>
    <xf numFmtId="4" fontId="12" fillId="11" borderId="16" xfId="0" applyNumberFormat="1" applyFont="1" applyFill="1" applyBorder="1" applyAlignment="1" applyProtection="1">
      <alignment vertical="center" wrapText="1"/>
    </xf>
    <xf numFmtId="4" fontId="0" fillId="11" borderId="16" xfId="0" applyNumberFormat="1" applyFill="1" applyBorder="1" applyAlignment="1" applyProtection="1">
      <alignment vertical="center" wrapText="1"/>
    </xf>
    <xf numFmtId="164" fontId="0" fillId="11" borderId="16" xfId="0" applyNumberFormat="1" applyFill="1" applyBorder="1" applyAlignment="1" applyProtection="1">
      <alignment vertical="center" wrapText="1"/>
    </xf>
    <xf numFmtId="164" fontId="0" fillId="11" borderId="33" xfId="0" applyNumberFormat="1" applyFill="1" applyBorder="1" applyAlignment="1" applyProtection="1">
      <alignment vertical="center" wrapText="1"/>
    </xf>
    <xf numFmtId="0" fontId="3" fillId="12" borderId="15" xfId="0" applyFont="1" applyFill="1" applyBorder="1" applyAlignment="1" applyProtection="1">
      <alignment vertical="center" wrapText="1"/>
    </xf>
    <xf numFmtId="0" fontId="0" fillId="0" borderId="0" xfId="0" applyFill="1" applyBorder="1" applyAlignment="1" applyProtection="1">
      <alignment vertical="center" wrapText="1"/>
    </xf>
    <xf numFmtId="0" fontId="9" fillId="0" borderId="31" xfId="2" applyFont="1" applyFill="1" applyBorder="1" applyAlignment="1" applyProtection="1">
      <alignment vertical="center"/>
      <protection locked="0"/>
    </xf>
    <xf numFmtId="0" fontId="9" fillId="0" borderId="24" xfId="2" applyFont="1" applyFill="1" applyBorder="1" applyAlignment="1" applyProtection="1">
      <alignment vertical="center"/>
      <protection locked="0"/>
    </xf>
    <xf numFmtId="0" fontId="4" fillId="0" borderId="0" xfId="0" applyFont="1" applyAlignment="1" applyProtection="1">
      <alignment horizontal="center" vertical="center" wrapText="1"/>
    </xf>
    <xf numFmtId="0" fontId="0" fillId="0" borderId="4"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3" fillId="3" borderId="1" xfId="0" applyFont="1" applyFill="1" applyBorder="1" applyAlignment="1" applyProtection="1">
      <alignment vertical="center" wrapText="1"/>
    </xf>
    <xf numFmtId="0" fontId="3" fillId="3" borderId="4" xfId="0" applyFont="1" applyFill="1" applyBorder="1" applyAlignment="1" applyProtection="1">
      <alignment vertical="center" wrapText="1"/>
    </xf>
    <xf numFmtId="0" fontId="3" fillId="3" borderId="5" xfId="0" applyFont="1" applyFill="1" applyBorder="1" applyAlignment="1" applyProtection="1">
      <alignment vertical="center" wrapText="1"/>
    </xf>
    <xf numFmtId="0" fontId="3" fillId="3" borderId="6" xfId="0" applyFont="1" applyFill="1" applyBorder="1" applyAlignment="1" applyProtection="1">
      <alignment vertical="center" wrapText="1"/>
    </xf>
    <xf numFmtId="0" fontId="3" fillId="3" borderId="4" xfId="0" applyFont="1" applyFill="1" applyBorder="1" applyAlignment="1" applyProtection="1">
      <alignment horizontal="left" vertical="center" wrapText="1"/>
    </xf>
    <xf numFmtId="0" fontId="3" fillId="3" borderId="5" xfId="0" applyFont="1" applyFill="1" applyBorder="1" applyAlignment="1" applyProtection="1">
      <alignment horizontal="left" vertical="center" wrapText="1"/>
    </xf>
    <xf numFmtId="0" fontId="3" fillId="3" borderId="6" xfId="0" applyFont="1" applyFill="1" applyBorder="1" applyAlignment="1" applyProtection="1">
      <alignment horizontal="left" vertical="center" wrapText="1"/>
    </xf>
    <xf numFmtId="14" fontId="0" fillId="0" borderId="0" xfId="0" applyNumberFormat="1" applyAlignment="1" applyProtection="1">
      <alignment horizontal="center" vertical="center" wrapText="1"/>
    </xf>
    <xf numFmtId="0" fontId="0" fillId="0" borderId="0" xfId="0" applyAlignment="1" applyProtection="1">
      <alignment horizontal="center" vertical="center" wrapText="1"/>
    </xf>
    <xf numFmtId="0" fontId="0" fillId="13" borderId="34" xfId="0" applyFill="1" applyBorder="1" applyAlignment="1" applyProtection="1">
      <alignment horizontal="left" vertical="center" wrapText="1"/>
    </xf>
    <xf numFmtId="0" fontId="0" fillId="13" borderId="35" xfId="0" applyFill="1" applyBorder="1" applyAlignment="1" applyProtection="1">
      <alignment horizontal="left" vertical="center" wrapText="1"/>
    </xf>
    <xf numFmtId="0" fontId="0" fillId="13" borderId="36" xfId="0" applyFill="1" applyBorder="1" applyAlignment="1" applyProtection="1">
      <alignment horizontal="left" vertical="center" wrapText="1"/>
    </xf>
    <xf numFmtId="0" fontId="0" fillId="13" borderId="37" xfId="0" applyFill="1" applyBorder="1" applyAlignment="1" applyProtection="1">
      <alignment horizontal="left" vertical="center" wrapText="1"/>
    </xf>
    <xf numFmtId="0" fontId="0" fillId="13" borderId="0" xfId="0" applyFill="1" applyBorder="1" applyAlignment="1" applyProtection="1">
      <alignment horizontal="left" vertical="center" wrapText="1"/>
    </xf>
    <xf numFmtId="0" fontId="0" fillId="13" borderId="38" xfId="0" applyFill="1" applyBorder="1" applyAlignment="1" applyProtection="1">
      <alignment horizontal="left" vertical="center" wrapText="1"/>
    </xf>
    <xf numFmtId="0" fontId="0" fillId="13" borderId="29" xfId="0" applyFill="1" applyBorder="1" applyAlignment="1" applyProtection="1">
      <alignment horizontal="left" vertical="center" wrapText="1"/>
    </xf>
    <xf numFmtId="0" fontId="0" fillId="13" borderId="39" xfId="0" applyFill="1" applyBorder="1" applyAlignment="1" applyProtection="1">
      <alignment horizontal="left" vertical="center" wrapText="1"/>
    </xf>
    <xf numFmtId="0" fontId="0" fillId="13" borderId="40" xfId="0" applyFill="1" applyBorder="1" applyAlignment="1" applyProtection="1">
      <alignment horizontal="left" vertical="center" wrapText="1"/>
    </xf>
    <xf numFmtId="0" fontId="0" fillId="0" borderId="20" xfId="0" applyBorder="1" applyAlignment="1" applyProtection="1">
      <alignment horizontal="left" vertical="center" wrapText="1"/>
    </xf>
    <xf numFmtId="0" fontId="0" fillId="0" borderId="23" xfId="0" applyBorder="1" applyAlignment="1" applyProtection="1">
      <alignment horizontal="left" vertical="center" wrapText="1"/>
    </xf>
    <xf numFmtId="0" fontId="0" fillId="0" borderId="1" xfId="0" applyBorder="1" applyAlignment="1" applyProtection="1">
      <alignment horizontal="center" vertical="center" wrapText="1"/>
      <protection locked="0"/>
    </xf>
    <xf numFmtId="0" fontId="0" fillId="0" borderId="23" xfId="0" applyBorder="1" applyAlignment="1" applyProtection="1">
      <alignment horizontal="center" vertical="center" wrapText="1"/>
    </xf>
    <xf numFmtId="0" fontId="0" fillId="0" borderId="27" xfId="0" applyBorder="1" applyAlignment="1" applyProtection="1">
      <alignment horizontal="center" vertical="center" wrapText="1"/>
    </xf>
    <xf numFmtId="0" fontId="7" fillId="0" borderId="0" xfId="0" applyFont="1" applyAlignment="1" applyProtection="1">
      <alignment horizontal="center" vertical="center" wrapText="1"/>
    </xf>
  </cellXfs>
  <cellStyles count="3">
    <cellStyle name="Komma" xfId="1" builtinId="3"/>
    <cellStyle name="Standard" xfId="0" builtinId="0"/>
    <cellStyle name="Standard 2" xfId="2"/>
  </cellStyles>
  <dxfs count="0"/>
  <tableStyles count="0" defaultTableStyle="TableStyleMedium2" defaultPivotStyle="PivotStyleLight16"/>
  <colors>
    <mruColors>
      <color rgb="FFF0F1EB"/>
      <color rgb="FFB9BE9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11.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13.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14.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4</xdr:col>
      <xdr:colOff>89647</xdr:colOff>
      <xdr:row>40</xdr:row>
      <xdr:rowOff>448235</xdr:rowOff>
    </xdr:from>
    <xdr:to>
      <xdr:col>6</xdr:col>
      <xdr:colOff>366123</xdr:colOff>
      <xdr:row>40</xdr:row>
      <xdr:rowOff>972183</xdr:rowOff>
    </xdr:to>
    <xdr:pic>
      <xdr:nvPicPr>
        <xdr:cNvPr id="2" name="Grafik 1"/>
        <xdr:cNvPicPr>
          <a:picLocks noChangeAspect="1"/>
        </xdr:cNvPicPr>
      </xdr:nvPicPr>
      <xdr:blipFill>
        <a:blip xmlns:r="http://schemas.openxmlformats.org/officeDocument/2006/relationships" r:embed="rId1"/>
        <a:stretch>
          <a:fillRect/>
        </a:stretch>
      </xdr:blipFill>
      <xdr:spPr>
        <a:xfrm>
          <a:off x="5782235" y="7877735"/>
          <a:ext cx="1800476" cy="523948"/>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integrationsfonds.local\Pers&#246;nliche%20Dateien\Dokumente%20und%20Einstellungen\haitze1\Lokale%20Einstellungen\Temporary%20Internet%20Files\OLKC4\Anlage_2__Projekteinreichung_zum_EFF_201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at-vie-hq-fs04\shared$\SEKTION%20VIII\VIII.3\3_NATIONAL\4_AUFRUF\Aufruf_2017\1_Aufruf\finale_Unterlagen\2_Antragsformular.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ransfer"/>
      <sheetName val="Navigation"/>
      <sheetName val="Hinweise"/>
      <sheetName val="Eingabe_1_bis_4"/>
      <sheetName val="Eingabe_5"/>
      <sheetName val="Eingabe_6"/>
      <sheetName val="Druck0"/>
      <sheetName val="Druck1"/>
      <sheetName val="Druck2"/>
      <sheetName val="sysHilfe"/>
      <sheetName val="sysAuswahl"/>
      <sheetName val="sysTextGen"/>
      <sheetName val="sysGUI"/>
      <sheetName val="Version"/>
      <sheetName val="Cockpit"/>
      <sheetName val="HT"/>
      <sheetName val="Datenquelle"/>
    </sheetNames>
    <sheetDataSet>
      <sheetData sheetId="0"/>
      <sheetData sheetId="1"/>
      <sheetData sheetId="2"/>
      <sheetData sheetId="3">
        <row r="15">
          <cell r="F15" t="str">
            <v>EFF 2010</v>
          </cell>
        </row>
      </sheetData>
      <sheetData sheetId="4"/>
      <sheetData sheetId="5"/>
      <sheetData sheetId="6"/>
      <sheetData sheetId="7"/>
      <sheetData sheetId="8"/>
      <sheetData sheetId="9"/>
      <sheetData sheetId="10">
        <row r="5">
          <cell r="A5" t="str">
            <v>JA</v>
          </cell>
          <cell r="C5" t="str">
            <v>JA</v>
          </cell>
          <cell r="D5">
            <v>1</v>
          </cell>
          <cell r="F5">
            <v>1</v>
          </cell>
          <cell r="G5" t="str">
            <v>JA</v>
          </cell>
        </row>
        <row r="6">
          <cell r="A6" t="str">
            <v>NEIN</v>
          </cell>
          <cell r="C6" t="str">
            <v>NEIN</v>
          </cell>
          <cell r="D6">
            <v>0</v>
          </cell>
          <cell r="F6">
            <v>0</v>
          </cell>
          <cell r="G6" t="str">
            <v>NEIN</v>
          </cell>
        </row>
        <row r="7">
          <cell r="C7">
            <v>0</v>
          </cell>
        </row>
        <row r="14">
          <cell r="A14" t="str">
            <v>Fortsetzungsprojekt</v>
          </cell>
        </row>
        <row r="15">
          <cell r="A15" t="str">
            <v>Erweiterung einer üblichen Aktivität</v>
          </cell>
        </row>
        <row r="16">
          <cell r="A16" t="str">
            <v>neue Aktivität/innovativer Charakter</v>
          </cell>
        </row>
        <row r="23">
          <cell r="A23" t="str">
            <v>Maßnahme zu 1.0: Psychologische und psychotherapeutische Betreuung</v>
          </cell>
          <cell r="C23" t="str">
            <v>Maßnahme zu 1.0: Psychologische und psychotherapeutische Betreuung</v>
          </cell>
          <cell r="D23" t="str">
            <v>M_EFF_1.1.1</v>
          </cell>
          <cell r="F23" t="str">
            <v>M_EFF_1.1.1</v>
          </cell>
          <cell r="G23" t="str">
            <v>Maßnahme zu 1.0: Psychologische und psychotherapeutische Betreuung</v>
          </cell>
        </row>
        <row r="24">
          <cell r="A24" t="str">
            <v>Maßnahme zu 1.0: Unterstützung zur Durchführung von Überstellungen nach der Dublinverordnung</v>
          </cell>
          <cell r="C24" t="str">
            <v>Maßnahme zu 1.0: Unterstützung zur Durchführung von Überstellungen nach der Dublinverordnung</v>
          </cell>
          <cell r="D24" t="str">
            <v>M_EFF_1.1.2</v>
          </cell>
          <cell r="F24" t="str">
            <v>M_EFF_1.1.2</v>
          </cell>
          <cell r="G24" t="str">
            <v>Maßnahme zu 1.0: Unterstützung zur Durchführung von Überstellungen nach der Dublinverordnung</v>
          </cell>
        </row>
        <row r="25">
          <cell r="A25" t="str">
            <v>Maßnahme zu 1.0: Information der ortsansässigen Bevölkerung</v>
          </cell>
          <cell r="C25" t="str">
            <v>Maßnahme zu 1.0: Information der ortsansässigen Bevölkerung</v>
          </cell>
          <cell r="D25" t="str">
            <v>M_EFF_1.1.3</v>
          </cell>
          <cell r="F25" t="str">
            <v>M_EFF_1.1.3</v>
          </cell>
          <cell r="G25" t="str">
            <v>Maßnahme zu 1.0: Information der ortsansässigen Bevölkerung</v>
          </cell>
        </row>
        <row r="26">
          <cell r="A26" t="str">
            <v>Maßnahme zu 1.0: Beratung im asylrechtlichen Verfahren</v>
          </cell>
          <cell r="C26" t="str">
            <v>Maßnahme zu 1.0: Beratung im asylrechtlichen Verfahren</v>
          </cell>
          <cell r="D26" t="str">
            <v>M_EFF_1.1.4</v>
          </cell>
          <cell r="F26" t="str">
            <v>M_EFF_1.1.4</v>
          </cell>
          <cell r="G26" t="str">
            <v>Maßnahme zu 1.0: Beratung im asylrechtlichen Verfahren</v>
          </cell>
        </row>
        <row r="27">
          <cell r="A27" t="str">
            <v>Maßnahme zu 1.0: Starthilfe zur Integration</v>
          </cell>
          <cell r="C27" t="str">
            <v>Maßnahme zu 1.0: Starthilfe zur Integration</v>
          </cell>
          <cell r="D27" t="str">
            <v>M_EFF_1.1.5</v>
          </cell>
          <cell r="F27" t="str">
            <v>M_EFF_1.1.5</v>
          </cell>
          <cell r="G27" t="str">
            <v>Maßnahme zu 1.0: Starthilfe zur Integration</v>
          </cell>
        </row>
        <row r="28">
          <cell r="A28" t="str">
            <v>Maßnahme zu 1.0: Ausbau der sprachlichen Kompetenz</v>
          </cell>
          <cell r="C28" t="str">
            <v>Maßnahme zu 1.0: Ausbau der sprachlichen Kompetenz</v>
          </cell>
          <cell r="D28" t="str">
            <v>M_EFF_1.1.6</v>
          </cell>
          <cell r="F28" t="str">
            <v>M_EFF_1.1.6</v>
          </cell>
          <cell r="G28" t="str">
            <v>Maßnahme zu 1.0: Ausbau der sprachlichen Kompetenz</v>
          </cell>
        </row>
        <row r="29">
          <cell r="A29" t="str">
            <v>Maßnahme zu 1.0: Arbeitsmarktintegration</v>
          </cell>
          <cell r="C29" t="str">
            <v>Maßnahme zu 1.0: Arbeitsmarktintegration</v>
          </cell>
          <cell r="D29" t="str">
            <v>M_EFF_1.1.7</v>
          </cell>
          <cell r="F29" t="str">
            <v>M_EFF_1.1.7</v>
          </cell>
          <cell r="G29" t="str">
            <v>Maßnahme zu 1.0: Arbeitsmarktintegration</v>
          </cell>
        </row>
        <row r="30">
          <cell r="A30" t="str">
            <v>Maßnahme zu 2.0: Qualitätssicherung und Strukturverbesserung der Asylverwaltung</v>
          </cell>
          <cell r="C30" t="str">
            <v>Maßnahme zu 2.0: Qualitätssicherung und Strukturverbesserung der Asylverwaltung</v>
          </cell>
          <cell r="D30" t="str">
            <v>M_EFF_2.1.1</v>
          </cell>
          <cell r="F30" t="str">
            <v>M_EFF_2.1.1</v>
          </cell>
          <cell r="G30" t="str">
            <v>Maßnahme zu 2.0: Qualitätssicherung und Strukturverbesserung der Asylverwaltung</v>
          </cell>
        </row>
        <row r="31">
          <cell r="A31" t="str">
            <v>Maßnahme zu 2.3: Länderdokumentation und Länderinformation zur Unterstützung im Asylverfahren</v>
          </cell>
          <cell r="C31" t="str">
            <v>Maßnahme zu 2.3: Länderdokumentation und Länderinformation zur Unterstützung im Asylverfahren</v>
          </cell>
          <cell r="D31" t="str">
            <v>M_EFF_2.4.1</v>
          </cell>
          <cell r="F31" t="str">
            <v>M_EFF_2.4.1</v>
          </cell>
          <cell r="G31" t="str">
            <v>Maßnahme zu 2.3: Länderdokumentation und Länderinformation zur Unterstützung im Asylverfahren</v>
          </cell>
        </row>
        <row r="32">
          <cell r="C32">
            <v>0</v>
          </cell>
        </row>
      </sheetData>
      <sheetData sheetId="11"/>
      <sheetData sheetId="12"/>
      <sheetData sheetId="13">
        <row r="1">
          <cell r="B1" t="str">
            <v>Version EFF 1.04 (B 73), 03.03.2010</v>
          </cell>
        </row>
      </sheetData>
      <sheetData sheetId="14" refreshError="1"/>
      <sheetData sheetId="15" refreshError="1"/>
      <sheetData sheetId="1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ckblatt"/>
      <sheetName val="Angaben zum Förderungswerber"/>
      <sheetName val="Angaben zu Projektpartnern"/>
      <sheetName val="Angaben zum Projekt"/>
      <sheetName val="Stammdaten Indikatoren"/>
      <sheetName val="Indikatoren 1"/>
      <sheetName val="Indikatoren 2"/>
      <sheetName val="Indikatoren 3"/>
      <sheetName val="Indikatoren 4"/>
      <sheetName val="Indikatoren 5"/>
      <sheetName val="Indikatoren 6"/>
      <sheetName val="Indikatoren 7"/>
      <sheetName val="Indikatoren 8"/>
      <sheetName val="Indikatoren 9"/>
      <sheetName val="Indikatoren 10"/>
      <sheetName val="Indikatoren 11"/>
      <sheetName val="Indikatoren 12"/>
      <sheetName val="Indikatoren 13"/>
      <sheetName val="Indikatoren 14"/>
      <sheetName val="Indikatoren 15"/>
      <sheetName val="Indikatoren 16"/>
      <sheetName val="Indikatoren 17"/>
      <sheetName val="Indikatoren 18"/>
      <sheetName val="Indikatoren 19"/>
      <sheetName val="Indikatoren 20"/>
      <sheetName val="Indikatoren 21"/>
      <sheetName val="Indikatoren 22"/>
      <sheetName val="Indikatoren 23"/>
      <sheetName val="Indikatoren 24"/>
      <sheetName val="Indikatoren 25"/>
      <sheetName val="Indikatoren 26"/>
      <sheetName val="Indikatoren 27"/>
      <sheetName val="Indikatoren"/>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vmlDrawing" Target="../drawings/vmlDrawing2.vml"/></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11.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12.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13.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14.v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3" tint="0.59999389629810485"/>
    <pageSetUpPr fitToPage="1"/>
  </sheetPr>
  <dimension ref="A1:U41"/>
  <sheetViews>
    <sheetView showGridLines="0" tabSelected="1" zoomScale="85" zoomScaleNormal="85" workbookViewId="0">
      <selection activeCell="C15" sqref="C15"/>
    </sheetView>
  </sheetViews>
  <sheetFormatPr baseColWidth="10" defaultRowHeight="18.75" customHeight="1" x14ac:dyDescent="0.2"/>
  <cols>
    <col min="1" max="1" width="50.140625" style="5" customWidth="1"/>
    <col min="2" max="2" width="12.7109375" style="5" customWidth="1"/>
    <col min="3" max="3" width="12.140625" style="5" bestFit="1" customWidth="1"/>
    <col min="4" max="4" width="10.42578125" style="5" customWidth="1"/>
    <col min="5" max="8" width="11.42578125" style="5"/>
    <col min="9" max="9" width="13.140625" style="5" bestFit="1" customWidth="1"/>
    <col min="10" max="15" width="11.42578125" style="5"/>
    <col min="16" max="16" width="13.140625" style="5" bestFit="1" customWidth="1"/>
    <col min="17" max="17" width="11.42578125" style="5"/>
    <col min="18" max="18" width="2.7109375" style="5" customWidth="1"/>
    <col min="19" max="16384" width="11.42578125" style="5"/>
  </cols>
  <sheetData>
    <row r="1" spans="1:21" ht="23.25" customHeight="1" x14ac:dyDescent="0.2">
      <c r="A1" s="88" t="str">
        <f>"Lohnkosten- und Arbeitszeiterfassung " &amp; D9 &amp; " - " &amp; D7</f>
        <v>Lohnkosten- und Arbeitszeiterfassung 2024 - Name</v>
      </c>
      <c r="B1" s="88"/>
      <c r="C1" s="88"/>
      <c r="D1" s="88"/>
      <c r="E1" s="88"/>
      <c r="F1" s="88"/>
      <c r="G1" s="88"/>
      <c r="H1" s="88"/>
      <c r="I1" s="88"/>
      <c r="J1" s="88"/>
      <c r="K1" s="88"/>
      <c r="O1" s="100" t="s">
        <v>54</v>
      </c>
      <c r="P1" s="101"/>
      <c r="Q1" s="101"/>
    </row>
    <row r="2" spans="1:21" ht="18.75" customHeight="1" thickBot="1" x14ac:dyDescent="0.25"/>
    <row r="3" spans="1:21" ht="18.75" customHeight="1" x14ac:dyDescent="0.2">
      <c r="A3" s="94" t="s">
        <v>16</v>
      </c>
      <c r="B3" s="95"/>
      <c r="C3" s="96"/>
      <c r="D3" s="92"/>
      <c r="E3" s="92"/>
      <c r="F3" s="92"/>
      <c r="G3" s="92"/>
      <c r="H3" s="92"/>
      <c r="I3" s="92"/>
      <c r="J3" s="92"/>
      <c r="K3" s="92"/>
      <c r="L3" s="92"/>
      <c r="M3" s="92"/>
      <c r="N3" s="92"/>
      <c r="O3" s="92"/>
      <c r="P3" s="92"/>
      <c r="Q3" s="92"/>
      <c r="S3" s="102" t="s">
        <v>50</v>
      </c>
      <c r="T3" s="103"/>
      <c r="U3" s="104"/>
    </row>
    <row r="4" spans="1:21" ht="18.75" customHeight="1" x14ac:dyDescent="0.2">
      <c r="A4" s="94" t="s">
        <v>17</v>
      </c>
      <c r="B4" s="95"/>
      <c r="C4" s="96"/>
      <c r="D4" s="92"/>
      <c r="E4" s="92"/>
      <c r="F4" s="92"/>
      <c r="G4" s="92"/>
      <c r="H4" s="92"/>
      <c r="I4" s="92"/>
      <c r="J4" s="92"/>
      <c r="K4" s="92"/>
      <c r="L4" s="92"/>
      <c r="M4" s="92"/>
      <c r="N4" s="92"/>
      <c r="O4" s="92"/>
      <c r="P4" s="92"/>
      <c r="Q4" s="92"/>
      <c r="S4" s="105"/>
      <c r="T4" s="106"/>
      <c r="U4" s="107"/>
    </row>
    <row r="5" spans="1:21" ht="18.75" customHeight="1" x14ac:dyDescent="0.2">
      <c r="A5" s="97" t="s">
        <v>18</v>
      </c>
      <c r="B5" s="98"/>
      <c r="C5" s="99"/>
      <c r="D5" s="92" t="s">
        <v>51</v>
      </c>
      <c r="E5" s="92"/>
      <c r="F5" s="92"/>
      <c r="G5" s="92"/>
      <c r="H5" s="92"/>
      <c r="I5" s="92"/>
      <c r="J5" s="92"/>
      <c r="K5" s="92"/>
      <c r="L5" s="92"/>
      <c r="M5" s="92"/>
      <c r="N5" s="92"/>
      <c r="O5" s="92"/>
      <c r="P5" s="92"/>
      <c r="Q5" s="92"/>
      <c r="S5" s="105"/>
      <c r="T5" s="106"/>
      <c r="U5" s="107"/>
    </row>
    <row r="6" spans="1:21" ht="12" customHeight="1" x14ac:dyDescent="0.2">
      <c r="D6" s="39"/>
      <c r="E6" s="39"/>
      <c r="F6" s="39"/>
      <c r="G6" s="39"/>
      <c r="H6" s="39"/>
      <c r="I6" s="39"/>
      <c r="J6" s="39"/>
      <c r="K6" s="39"/>
      <c r="L6" s="39"/>
      <c r="M6" s="39"/>
      <c r="N6" s="39"/>
      <c r="O6" s="39"/>
      <c r="P6" s="39"/>
      <c r="Q6" s="39"/>
      <c r="S6" s="105"/>
      <c r="T6" s="106"/>
      <c r="U6" s="107"/>
    </row>
    <row r="7" spans="1:21" ht="18.75" customHeight="1" x14ac:dyDescent="0.2">
      <c r="A7" s="94" t="s">
        <v>0</v>
      </c>
      <c r="B7" s="95"/>
      <c r="C7" s="96"/>
      <c r="D7" s="92" t="s">
        <v>35</v>
      </c>
      <c r="E7" s="92"/>
      <c r="F7" s="92"/>
      <c r="G7" s="92"/>
      <c r="H7" s="92"/>
      <c r="I7" s="92"/>
      <c r="J7" s="92"/>
      <c r="K7" s="92"/>
      <c r="L7" s="92"/>
      <c r="M7" s="92"/>
      <c r="N7" s="92"/>
      <c r="O7" s="92"/>
      <c r="P7" s="92"/>
      <c r="Q7" s="92"/>
      <c r="S7" s="105"/>
      <c r="T7" s="106"/>
      <c r="U7" s="107"/>
    </row>
    <row r="8" spans="1:21" ht="18.75" customHeight="1" x14ac:dyDescent="0.2">
      <c r="A8" s="11" t="s">
        <v>39</v>
      </c>
      <c r="B8" s="12"/>
      <c r="C8" s="13"/>
      <c r="D8" s="89" t="s">
        <v>40</v>
      </c>
      <c r="E8" s="90"/>
      <c r="F8" s="90"/>
      <c r="G8" s="90"/>
      <c r="H8" s="90"/>
      <c r="I8" s="90"/>
      <c r="J8" s="90"/>
      <c r="K8" s="90"/>
      <c r="L8" s="90"/>
      <c r="M8" s="90"/>
      <c r="N8" s="90"/>
      <c r="O8" s="90"/>
      <c r="P8" s="90"/>
      <c r="Q8" s="91"/>
      <c r="S8" s="105"/>
      <c r="T8" s="106"/>
      <c r="U8" s="107"/>
    </row>
    <row r="9" spans="1:21" ht="18.75" customHeight="1" thickBot="1" x14ac:dyDescent="0.25">
      <c r="A9" s="93" t="s">
        <v>2</v>
      </c>
      <c r="B9" s="93"/>
      <c r="C9" s="93"/>
      <c r="D9" s="89">
        <v>2024</v>
      </c>
      <c r="E9" s="91"/>
      <c r="F9" s="97" t="s">
        <v>42</v>
      </c>
      <c r="G9" s="98"/>
      <c r="H9" s="98"/>
      <c r="I9" s="98"/>
      <c r="J9" s="98"/>
      <c r="K9" s="98"/>
      <c r="L9" s="113"/>
      <c r="M9" s="113"/>
      <c r="N9" s="113"/>
      <c r="O9" s="113"/>
      <c r="P9" s="113"/>
      <c r="Q9" s="113"/>
      <c r="S9" s="108"/>
      <c r="T9" s="109"/>
      <c r="U9" s="110"/>
    </row>
    <row r="10" spans="1:21" ht="12" customHeight="1" thickBot="1" x14ac:dyDescent="0.25">
      <c r="S10" s="85"/>
      <c r="T10" s="85"/>
      <c r="U10" s="85"/>
    </row>
    <row r="11" spans="1:21" ht="18.75" customHeight="1" thickBot="1" x14ac:dyDescent="0.25">
      <c r="A11" s="70" t="s">
        <v>24</v>
      </c>
      <c r="B11" s="71" t="s">
        <v>38</v>
      </c>
      <c r="C11" s="35" t="s">
        <v>4</v>
      </c>
      <c r="D11" s="36" t="s">
        <v>5</v>
      </c>
      <c r="E11" s="36" t="s">
        <v>6</v>
      </c>
      <c r="F11" s="36" t="s">
        <v>7</v>
      </c>
      <c r="G11" s="36" t="s">
        <v>8</v>
      </c>
      <c r="H11" s="37" t="s">
        <v>9</v>
      </c>
      <c r="I11" s="47" t="s">
        <v>22</v>
      </c>
      <c r="J11" s="38" t="s">
        <v>10</v>
      </c>
      <c r="K11" s="36" t="s">
        <v>11</v>
      </c>
      <c r="L11" s="36" t="s">
        <v>12</v>
      </c>
      <c r="M11" s="36" t="s">
        <v>13</v>
      </c>
      <c r="N11" s="36" t="s">
        <v>14</v>
      </c>
      <c r="O11" s="37" t="s">
        <v>15</v>
      </c>
      <c r="P11" s="46" t="s">
        <v>23</v>
      </c>
      <c r="Q11" s="48" t="s">
        <v>25</v>
      </c>
    </row>
    <row r="12" spans="1:21" ht="18.75" customHeight="1" x14ac:dyDescent="0.2">
      <c r="A12" s="49" t="s">
        <v>44</v>
      </c>
      <c r="B12" s="72"/>
      <c r="C12" s="15"/>
      <c r="D12" s="16"/>
      <c r="E12" s="16"/>
      <c r="F12" s="16"/>
      <c r="G12" s="16"/>
      <c r="H12" s="17"/>
      <c r="I12" s="50">
        <f>SUM(C12:H12)</f>
        <v>0</v>
      </c>
      <c r="J12" s="15"/>
      <c r="K12" s="16"/>
      <c r="L12" s="16"/>
      <c r="M12" s="16"/>
      <c r="N12" s="16"/>
      <c r="O12" s="17"/>
      <c r="P12" s="50">
        <f>SUM(J12:O12)</f>
        <v>0</v>
      </c>
      <c r="Q12" s="43">
        <f>I12+P12</f>
        <v>0</v>
      </c>
    </row>
    <row r="13" spans="1:21" ht="18.75" customHeight="1" x14ac:dyDescent="0.2">
      <c r="A13" s="51" t="s">
        <v>37</v>
      </c>
      <c r="B13" s="73"/>
      <c r="C13" s="18"/>
      <c r="D13" s="19"/>
      <c r="E13" s="19"/>
      <c r="F13" s="19"/>
      <c r="G13" s="19"/>
      <c r="H13" s="20"/>
      <c r="I13" s="52">
        <f t="shared" ref="I13:I34" si="0">SUM(C13:H13)</f>
        <v>0</v>
      </c>
      <c r="J13" s="18"/>
      <c r="K13" s="19"/>
      <c r="L13" s="19"/>
      <c r="M13" s="19"/>
      <c r="N13" s="19"/>
      <c r="O13" s="20"/>
      <c r="P13" s="52">
        <f t="shared" ref="P13:P34" si="1">SUM(J13:O13)</f>
        <v>0</v>
      </c>
      <c r="Q13" s="44">
        <f t="shared" ref="Q13:Q34" si="2">I13+P13</f>
        <v>0</v>
      </c>
    </row>
    <row r="14" spans="1:21" ht="18.75" customHeight="1" x14ac:dyDescent="0.2">
      <c r="A14" s="21" t="s">
        <v>45</v>
      </c>
      <c r="B14" s="73"/>
      <c r="C14" s="18"/>
      <c r="D14" s="19"/>
      <c r="E14" s="19"/>
      <c r="F14" s="19"/>
      <c r="G14" s="19"/>
      <c r="H14" s="20"/>
      <c r="I14" s="52">
        <f t="shared" si="0"/>
        <v>0</v>
      </c>
      <c r="J14" s="18"/>
      <c r="K14" s="19"/>
      <c r="L14" s="19"/>
      <c r="M14" s="19"/>
      <c r="N14" s="19"/>
      <c r="O14" s="20"/>
      <c r="P14" s="52">
        <f t="shared" si="1"/>
        <v>0</v>
      </c>
      <c r="Q14" s="44">
        <f t="shared" si="2"/>
        <v>0</v>
      </c>
    </row>
    <row r="15" spans="1:21" ht="18.75" customHeight="1" x14ac:dyDescent="0.2">
      <c r="A15" s="21" t="s">
        <v>46</v>
      </c>
      <c r="B15" s="73"/>
      <c r="C15" s="18"/>
      <c r="D15" s="19"/>
      <c r="E15" s="19"/>
      <c r="F15" s="19"/>
      <c r="G15" s="19"/>
      <c r="H15" s="20"/>
      <c r="I15" s="52">
        <f t="shared" si="0"/>
        <v>0</v>
      </c>
      <c r="J15" s="18"/>
      <c r="K15" s="19"/>
      <c r="L15" s="19"/>
      <c r="M15" s="19"/>
      <c r="N15" s="19"/>
      <c r="O15" s="20"/>
      <c r="P15" s="52">
        <f t="shared" si="1"/>
        <v>0</v>
      </c>
      <c r="Q15" s="44">
        <f t="shared" si="2"/>
        <v>0</v>
      </c>
    </row>
    <row r="16" spans="1:21" ht="18.75" customHeight="1" x14ac:dyDescent="0.2">
      <c r="A16" s="21" t="s">
        <v>47</v>
      </c>
      <c r="B16" s="73"/>
      <c r="C16" s="18"/>
      <c r="D16" s="19"/>
      <c r="E16" s="19"/>
      <c r="F16" s="19"/>
      <c r="G16" s="19"/>
      <c r="H16" s="20"/>
      <c r="I16" s="52">
        <f t="shared" si="0"/>
        <v>0</v>
      </c>
      <c r="J16" s="18"/>
      <c r="K16" s="19"/>
      <c r="L16" s="19"/>
      <c r="M16" s="19"/>
      <c r="N16" s="19"/>
      <c r="O16" s="20"/>
      <c r="P16" s="52">
        <f t="shared" ref="P16:P17" si="3">SUM(J16:O16)</f>
        <v>0</v>
      </c>
      <c r="Q16" s="44">
        <f t="shared" ref="Q16:Q17" si="4">I16+P16</f>
        <v>0</v>
      </c>
    </row>
    <row r="17" spans="1:17" ht="18.75" customHeight="1" x14ac:dyDescent="0.2">
      <c r="A17" s="21" t="s">
        <v>48</v>
      </c>
      <c r="B17" s="73"/>
      <c r="C17" s="18"/>
      <c r="D17" s="19"/>
      <c r="E17" s="19"/>
      <c r="F17" s="19"/>
      <c r="G17" s="19"/>
      <c r="H17" s="20"/>
      <c r="I17" s="52">
        <f t="shared" si="0"/>
        <v>0</v>
      </c>
      <c r="J17" s="18"/>
      <c r="K17" s="19"/>
      <c r="L17" s="19"/>
      <c r="M17" s="19"/>
      <c r="N17" s="19"/>
      <c r="O17" s="20"/>
      <c r="P17" s="52">
        <f t="shared" si="3"/>
        <v>0</v>
      </c>
      <c r="Q17" s="44">
        <f t="shared" si="4"/>
        <v>0</v>
      </c>
    </row>
    <row r="18" spans="1:17" ht="18.75" customHeight="1" x14ac:dyDescent="0.2">
      <c r="A18" s="21" t="s">
        <v>49</v>
      </c>
      <c r="B18" s="73"/>
      <c r="C18" s="18"/>
      <c r="D18" s="19"/>
      <c r="E18" s="19"/>
      <c r="F18" s="19"/>
      <c r="G18" s="19"/>
      <c r="H18" s="20"/>
      <c r="I18" s="52">
        <f t="shared" si="0"/>
        <v>0</v>
      </c>
      <c r="J18" s="18"/>
      <c r="K18" s="19"/>
      <c r="L18" s="19"/>
      <c r="M18" s="19"/>
      <c r="N18" s="19"/>
      <c r="O18" s="20"/>
      <c r="P18" s="52">
        <f t="shared" ref="P18:P19" si="5">SUM(J18:O18)</f>
        <v>0</v>
      </c>
      <c r="Q18" s="44">
        <f t="shared" ref="Q18:Q19" si="6">I18+P18</f>
        <v>0</v>
      </c>
    </row>
    <row r="19" spans="1:17" ht="18.75" customHeight="1" x14ac:dyDescent="0.2">
      <c r="A19" s="21" t="s">
        <v>52</v>
      </c>
      <c r="B19" s="73"/>
      <c r="C19" s="18"/>
      <c r="D19" s="19"/>
      <c r="E19" s="19"/>
      <c r="F19" s="19"/>
      <c r="G19" s="19"/>
      <c r="H19" s="20"/>
      <c r="I19" s="52">
        <f t="shared" si="0"/>
        <v>0</v>
      </c>
      <c r="J19" s="18"/>
      <c r="K19" s="19"/>
      <c r="L19" s="19"/>
      <c r="M19" s="19"/>
      <c r="N19" s="19"/>
      <c r="O19" s="20"/>
      <c r="P19" s="52">
        <f t="shared" si="5"/>
        <v>0</v>
      </c>
      <c r="Q19" s="44">
        <f t="shared" si="6"/>
        <v>0</v>
      </c>
    </row>
    <row r="20" spans="1:17" ht="18.75" customHeight="1" x14ac:dyDescent="0.2">
      <c r="A20" s="21" t="s">
        <v>53</v>
      </c>
      <c r="B20" s="73"/>
      <c r="C20" s="18"/>
      <c r="D20" s="19"/>
      <c r="E20" s="19"/>
      <c r="F20" s="19"/>
      <c r="G20" s="19"/>
      <c r="H20" s="20"/>
      <c r="I20" s="52">
        <f t="shared" si="0"/>
        <v>0</v>
      </c>
      <c r="J20" s="18"/>
      <c r="K20" s="19"/>
      <c r="L20" s="19"/>
      <c r="M20" s="19"/>
      <c r="N20" s="19"/>
      <c r="O20" s="20"/>
      <c r="P20" s="52">
        <f t="shared" si="1"/>
        <v>0</v>
      </c>
      <c r="Q20" s="44">
        <f t="shared" si="2"/>
        <v>0</v>
      </c>
    </row>
    <row r="21" spans="1:17" ht="18.75" customHeight="1" x14ac:dyDescent="0.2">
      <c r="A21" s="53" t="s">
        <v>26</v>
      </c>
      <c r="B21" s="74"/>
      <c r="C21" s="54">
        <f>SUM(C12:C20)</f>
        <v>0</v>
      </c>
      <c r="D21" s="55">
        <f t="shared" ref="D21:O21" si="7">SUM(D12:D20)</f>
        <v>0</v>
      </c>
      <c r="E21" s="55">
        <f t="shared" si="7"/>
        <v>0</v>
      </c>
      <c r="F21" s="55">
        <f t="shared" si="7"/>
        <v>0</v>
      </c>
      <c r="G21" s="55">
        <f t="shared" si="7"/>
        <v>0</v>
      </c>
      <c r="H21" s="56">
        <f t="shared" si="7"/>
        <v>0</v>
      </c>
      <c r="I21" s="52">
        <f t="shared" si="0"/>
        <v>0</v>
      </c>
      <c r="J21" s="54">
        <f t="shared" si="7"/>
        <v>0</v>
      </c>
      <c r="K21" s="55">
        <f t="shared" si="7"/>
        <v>0</v>
      </c>
      <c r="L21" s="55">
        <f t="shared" si="7"/>
        <v>0</v>
      </c>
      <c r="M21" s="55">
        <f t="shared" si="7"/>
        <v>0</v>
      </c>
      <c r="N21" s="55">
        <f t="shared" si="7"/>
        <v>0</v>
      </c>
      <c r="O21" s="56">
        <f t="shared" si="7"/>
        <v>0</v>
      </c>
      <c r="P21" s="52">
        <f t="shared" si="1"/>
        <v>0</v>
      </c>
      <c r="Q21" s="44">
        <f t="shared" si="2"/>
        <v>0</v>
      </c>
    </row>
    <row r="22" spans="1:17" ht="18.75" customHeight="1" x14ac:dyDescent="0.2">
      <c r="A22" s="51" t="s">
        <v>30</v>
      </c>
      <c r="B22" s="75">
        <v>0.21229999999999999</v>
      </c>
      <c r="C22" s="22">
        <f>(C21-C13)*$B22</f>
        <v>0</v>
      </c>
      <c r="D22" s="22">
        <f t="shared" ref="D22:H22" si="8">(D21-D13)*$B22</f>
        <v>0</v>
      </c>
      <c r="E22" s="22">
        <f t="shared" si="8"/>
        <v>0</v>
      </c>
      <c r="F22" s="22">
        <f t="shared" si="8"/>
        <v>0</v>
      </c>
      <c r="G22" s="22">
        <f t="shared" si="8"/>
        <v>0</v>
      </c>
      <c r="H22" s="22">
        <f t="shared" si="8"/>
        <v>0</v>
      </c>
      <c r="I22" s="52">
        <f t="shared" si="0"/>
        <v>0</v>
      </c>
      <c r="J22" s="22">
        <f>(J21-J13)*$B22</f>
        <v>0</v>
      </c>
      <c r="K22" s="22">
        <f t="shared" ref="K22" si="9">(K21-K13)*$B22</f>
        <v>0</v>
      </c>
      <c r="L22" s="22">
        <f t="shared" ref="L22" si="10">(L21-L13)*$B22</f>
        <v>0</v>
      </c>
      <c r="M22" s="22">
        <f t="shared" ref="M22" si="11">(M21-M13)*$B22</f>
        <v>0</v>
      </c>
      <c r="N22" s="22">
        <f t="shared" ref="N22" si="12">(N21-N13)*$B22</f>
        <v>0</v>
      </c>
      <c r="O22" s="22">
        <f t="shared" ref="O22" si="13">(O21-O13)*$B22</f>
        <v>0</v>
      </c>
      <c r="P22" s="52">
        <f t="shared" si="1"/>
        <v>0</v>
      </c>
      <c r="Q22" s="44">
        <f t="shared" si="2"/>
        <v>0</v>
      </c>
    </row>
    <row r="23" spans="1:17" ht="18.75" customHeight="1" x14ac:dyDescent="0.2">
      <c r="A23" s="51" t="s">
        <v>31</v>
      </c>
      <c r="B23" s="75">
        <v>0.20730000000000001</v>
      </c>
      <c r="C23" s="22">
        <f>C13*$B23</f>
        <v>0</v>
      </c>
      <c r="D23" s="23">
        <f t="shared" ref="D23:O23" si="14">D13*$B23</f>
        <v>0</v>
      </c>
      <c r="E23" s="23">
        <f t="shared" si="14"/>
        <v>0</v>
      </c>
      <c r="F23" s="23">
        <f t="shared" si="14"/>
        <v>0</v>
      </c>
      <c r="G23" s="23">
        <f t="shared" si="14"/>
        <v>0</v>
      </c>
      <c r="H23" s="24">
        <f t="shared" si="14"/>
        <v>0</v>
      </c>
      <c r="I23" s="52">
        <f t="shared" si="0"/>
        <v>0</v>
      </c>
      <c r="J23" s="22">
        <f t="shared" si="14"/>
        <v>0</v>
      </c>
      <c r="K23" s="23">
        <f t="shared" si="14"/>
        <v>0</v>
      </c>
      <c r="L23" s="23">
        <f t="shared" si="14"/>
        <v>0</v>
      </c>
      <c r="M23" s="23">
        <f t="shared" si="14"/>
        <v>0</v>
      </c>
      <c r="N23" s="23">
        <f t="shared" si="14"/>
        <v>0</v>
      </c>
      <c r="O23" s="24">
        <f t="shared" si="14"/>
        <v>0</v>
      </c>
      <c r="P23" s="52">
        <f t="shared" si="1"/>
        <v>0</v>
      </c>
      <c r="Q23" s="44">
        <f t="shared" si="2"/>
        <v>0</v>
      </c>
    </row>
    <row r="24" spans="1:17" ht="18.75" customHeight="1" x14ac:dyDescent="0.2">
      <c r="A24" s="53" t="s">
        <v>27</v>
      </c>
      <c r="B24" s="74"/>
      <c r="C24" s="40">
        <f>SUM(C22:C23)</f>
        <v>0</v>
      </c>
      <c r="D24" s="41">
        <f t="shared" ref="D24:O24" si="15">SUM(D22:D23)</f>
        <v>0</v>
      </c>
      <c r="E24" s="41">
        <f t="shared" si="15"/>
        <v>0</v>
      </c>
      <c r="F24" s="41">
        <f t="shared" si="15"/>
        <v>0</v>
      </c>
      <c r="G24" s="41">
        <f t="shared" si="15"/>
        <v>0</v>
      </c>
      <c r="H24" s="42">
        <f t="shared" si="15"/>
        <v>0</v>
      </c>
      <c r="I24" s="52">
        <f t="shared" si="0"/>
        <v>0</v>
      </c>
      <c r="J24" s="40">
        <f t="shared" si="15"/>
        <v>0</v>
      </c>
      <c r="K24" s="41">
        <f t="shared" si="15"/>
        <v>0</v>
      </c>
      <c r="L24" s="41">
        <f t="shared" si="15"/>
        <v>0</v>
      </c>
      <c r="M24" s="41">
        <f t="shared" si="15"/>
        <v>0</v>
      </c>
      <c r="N24" s="41">
        <f t="shared" si="15"/>
        <v>0</v>
      </c>
      <c r="O24" s="42">
        <f t="shared" si="15"/>
        <v>0</v>
      </c>
      <c r="P24" s="52">
        <f t="shared" si="1"/>
        <v>0</v>
      </c>
      <c r="Q24" s="44">
        <f t="shared" si="2"/>
        <v>0</v>
      </c>
    </row>
    <row r="25" spans="1:17" ht="18.75" customHeight="1" x14ac:dyDescent="0.2">
      <c r="A25" s="51" t="s">
        <v>32</v>
      </c>
      <c r="B25" s="75">
        <v>3.9E-2</v>
      </c>
      <c r="C25" s="22">
        <f>C$21*$B25</f>
        <v>0</v>
      </c>
      <c r="D25" s="22">
        <f t="shared" ref="D25:H33" si="16">D$21*$B25</f>
        <v>0</v>
      </c>
      <c r="E25" s="22">
        <f t="shared" si="16"/>
        <v>0</v>
      </c>
      <c r="F25" s="22">
        <f t="shared" si="16"/>
        <v>0</v>
      </c>
      <c r="G25" s="22">
        <f t="shared" si="16"/>
        <v>0</v>
      </c>
      <c r="H25" s="22">
        <f t="shared" si="16"/>
        <v>0</v>
      </c>
      <c r="I25" s="52">
        <f t="shared" si="0"/>
        <v>0</v>
      </c>
      <c r="J25" s="22">
        <f>J$21*$B25</f>
        <v>0</v>
      </c>
      <c r="K25" s="22">
        <f t="shared" ref="K25:O33" si="17">K$21*$B25</f>
        <v>0</v>
      </c>
      <c r="L25" s="22">
        <f t="shared" si="17"/>
        <v>0</v>
      </c>
      <c r="M25" s="22">
        <f t="shared" si="17"/>
        <v>0</v>
      </c>
      <c r="N25" s="22">
        <f t="shared" si="17"/>
        <v>0</v>
      </c>
      <c r="O25" s="22">
        <f t="shared" si="17"/>
        <v>0</v>
      </c>
      <c r="P25" s="52">
        <f t="shared" si="1"/>
        <v>0</v>
      </c>
      <c r="Q25" s="44">
        <f t="shared" si="2"/>
        <v>0</v>
      </c>
    </row>
    <row r="26" spans="1:17" ht="18.75" customHeight="1" x14ac:dyDescent="0.2">
      <c r="A26" s="57" t="s">
        <v>33</v>
      </c>
      <c r="B26" s="76">
        <v>1.5299999999999999E-2</v>
      </c>
      <c r="C26" s="25">
        <f>C$21*$B26</f>
        <v>0</v>
      </c>
      <c r="D26" s="25">
        <f t="shared" si="16"/>
        <v>0</v>
      </c>
      <c r="E26" s="25">
        <f t="shared" si="16"/>
        <v>0</v>
      </c>
      <c r="F26" s="25">
        <f t="shared" si="16"/>
        <v>0</v>
      </c>
      <c r="G26" s="25">
        <f t="shared" si="16"/>
        <v>0</v>
      </c>
      <c r="H26" s="25">
        <f t="shared" si="16"/>
        <v>0</v>
      </c>
      <c r="I26" s="58">
        <f t="shared" si="0"/>
        <v>0</v>
      </c>
      <c r="J26" s="25">
        <f>J$21*$B26</f>
        <v>0</v>
      </c>
      <c r="K26" s="25">
        <f t="shared" si="17"/>
        <v>0</v>
      </c>
      <c r="L26" s="25">
        <f t="shared" si="17"/>
        <v>0</v>
      </c>
      <c r="M26" s="25">
        <f t="shared" si="17"/>
        <v>0</v>
      </c>
      <c r="N26" s="25">
        <f t="shared" si="17"/>
        <v>0</v>
      </c>
      <c r="O26" s="25">
        <f t="shared" si="17"/>
        <v>0</v>
      </c>
      <c r="P26" s="58">
        <f t="shared" si="1"/>
        <v>0</v>
      </c>
      <c r="Q26" s="45">
        <f t="shared" si="2"/>
        <v>0</v>
      </c>
    </row>
    <row r="27" spans="1:17" ht="18.75" customHeight="1" x14ac:dyDescent="0.2">
      <c r="A27" s="21" t="s">
        <v>36</v>
      </c>
      <c r="B27" s="75">
        <v>0</v>
      </c>
      <c r="C27" s="68">
        <f t="shared" ref="C27:C33" si="18">C$21*$B27</f>
        <v>0</v>
      </c>
      <c r="D27" s="68">
        <f t="shared" si="16"/>
        <v>0</v>
      </c>
      <c r="E27" s="68">
        <f t="shared" si="16"/>
        <v>0</v>
      </c>
      <c r="F27" s="68">
        <f t="shared" si="16"/>
        <v>0</v>
      </c>
      <c r="G27" s="68">
        <f t="shared" si="16"/>
        <v>0</v>
      </c>
      <c r="H27" s="68">
        <f t="shared" si="16"/>
        <v>0</v>
      </c>
      <c r="I27" s="58">
        <f t="shared" si="0"/>
        <v>0</v>
      </c>
      <c r="J27" s="68">
        <f t="shared" ref="J27:J33" si="19">J$21*$B27</f>
        <v>0</v>
      </c>
      <c r="K27" s="68">
        <f t="shared" si="17"/>
        <v>0</v>
      </c>
      <c r="L27" s="68">
        <f t="shared" si="17"/>
        <v>0</v>
      </c>
      <c r="M27" s="68">
        <f t="shared" si="17"/>
        <v>0</v>
      </c>
      <c r="N27" s="68">
        <f t="shared" si="17"/>
        <v>0</v>
      </c>
      <c r="O27" s="68">
        <f t="shared" si="17"/>
        <v>0</v>
      </c>
      <c r="P27" s="58">
        <f t="shared" ref="P27:P33" si="20">SUM(J27:O27)</f>
        <v>0</v>
      </c>
      <c r="Q27" s="45">
        <f t="shared" ref="Q27:Q33" si="21">I27+P27</f>
        <v>0</v>
      </c>
    </row>
    <row r="28" spans="1:17" ht="18.75" customHeight="1" x14ac:dyDescent="0.2">
      <c r="A28" s="21" t="s">
        <v>36</v>
      </c>
      <c r="B28" s="75">
        <v>0</v>
      </c>
      <c r="C28" s="68">
        <f t="shared" si="18"/>
        <v>0</v>
      </c>
      <c r="D28" s="68">
        <f t="shared" si="16"/>
        <v>0</v>
      </c>
      <c r="E28" s="68">
        <f t="shared" si="16"/>
        <v>0</v>
      </c>
      <c r="F28" s="68">
        <f t="shared" si="16"/>
        <v>0</v>
      </c>
      <c r="G28" s="68">
        <f t="shared" si="16"/>
        <v>0</v>
      </c>
      <c r="H28" s="68">
        <f t="shared" si="16"/>
        <v>0</v>
      </c>
      <c r="I28" s="58">
        <f t="shared" ref="I28" si="22">SUM(C28:H28)</f>
        <v>0</v>
      </c>
      <c r="J28" s="68">
        <f t="shared" si="19"/>
        <v>0</v>
      </c>
      <c r="K28" s="68">
        <f t="shared" si="17"/>
        <v>0</v>
      </c>
      <c r="L28" s="68">
        <f t="shared" si="17"/>
        <v>0</v>
      </c>
      <c r="M28" s="68">
        <f t="shared" si="17"/>
        <v>0</v>
      </c>
      <c r="N28" s="68">
        <f t="shared" si="17"/>
        <v>0</v>
      </c>
      <c r="O28" s="68">
        <f t="shared" si="17"/>
        <v>0</v>
      </c>
      <c r="P28" s="58">
        <f t="shared" ref="P28" si="23">SUM(J28:O28)</f>
        <v>0</v>
      </c>
      <c r="Q28" s="45">
        <f t="shared" ref="Q28" si="24">I28+P28</f>
        <v>0</v>
      </c>
    </row>
    <row r="29" spans="1:17" ht="18.75" customHeight="1" x14ac:dyDescent="0.2">
      <c r="A29" s="87" t="s">
        <v>36</v>
      </c>
      <c r="B29" s="76">
        <v>0</v>
      </c>
      <c r="C29" s="68">
        <f t="shared" si="18"/>
        <v>0</v>
      </c>
      <c r="D29" s="68">
        <f t="shared" si="16"/>
        <v>0</v>
      </c>
      <c r="E29" s="68">
        <f t="shared" si="16"/>
        <v>0</v>
      </c>
      <c r="F29" s="68">
        <f t="shared" si="16"/>
        <v>0</v>
      </c>
      <c r="G29" s="68">
        <f t="shared" si="16"/>
        <v>0</v>
      </c>
      <c r="H29" s="68">
        <f t="shared" si="16"/>
        <v>0</v>
      </c>
      <c r="I29" s="58">
        <f t="shared" ref="I29:I32" si="25">SUM(C29:H29)</f>
        <v>0</v>
      </c>
      <c r="J29" s="68">
        <f t="shared" si="19"/>
        <v>0</v>
      </c>
      <c r="K29" s="68">
        <f t="shared" si="17"/>
        <v>0</v>
      </c>
      <c r="L29" s="68">
        <f t="shared" si="17"/>
        <v>0</v>
      </c>
      <c r="M29" s="68">
        <f t="shared" si="17"/>
        <v>0</v>
      </c>
      <c r="N29" s="68">
        <f t="shared" si="17"/>
        <v>0</v>
      </c>
      <c r="O29" s="68">
        <f t="shared" si="17"/>
        <v>0</v>
      </c>
      <c r="P29" s="58">
        <f t="shared" ref="P29:P32" si="26">SUM(J29:O29)</f>
        <v>0</v>
      </c>
      <c r="Q29" s="45">
        <f t="shared" ref="Q29:Q32" si="27">I29+P29</f>
        <v>0</v>
      </c>
    </row>
    <row r="30" spans="1:17" ht="18.75" customHeight="1" x14ac:dyDescent="0.2">
      <c r="A30" s="87" t="s">
        <v>36</v>
      </c>
      <c r="B30" s="76">
        <v>0</v>
      </c>
      <c r="C30" s="68">
        <f t="shared" si="18"/>
        <v>0</v>
      </c>
      <c r="D30" s="68">
        <f t="shared" si="16"/>
        <v>0</v>
      </c>
      <c r="E30" s="68">
        <f t="shared" si="16"/>
        <v>0</v>
      </c>
      <c r="F30" s="68">
        <f t="shared" si="16"/>
        <v>0</v>
      </c>
      <c r="G30" s="68">
        <f t="shared" si="16"/>
        <v>0</v>
      </c>
      <c r="H30" s="68">
        <f t="shared" si="16"/>
        <v>0</v>
      </c>
      <c r="I30" s="58">
        <f t="shared" si="25"/>
        <v>0</v>
      </c>
      <c r="J30" s="68">
        <f t="shared" si="19"/>
        <v>0</v>
      </c>
      <c r="K30" s="68">
        <f t="shared" si="17"/>
        <v>0</v>
      </c>
      <c r="L30" s="68">
        <f t="shared" si="17"/>
        <v>0</v>
      </c>
      <c r="M30" s="68">
        <f t="shared" si="17"/>
        <v>0</v>
      </c>
      <c r="N30" s="68">
        <f t="shared" si="17"/>
        <v>0</v>
      </c>
      <c r="O30" s="68">
        <f t="shared" si="17"/>
        <v>0</v>
      </c>
      <c r="P30" s="58">
        <f t="shared" si="26"/>
        <v>0</v>
      </c>
      <c r="Q30" s="45">
        <f t="shared" si="27"/>
        <v>0</v>
      </c>
    </row>
    <row r="31" spans="1:17" ht="18.75" customHeight="1" x14ac:dyDescent="0.2">
      <c r="A31" s="87" t="s">
        <v>36</v>
      </c>
      <c r="B31" s="76">
        <v>0</v>
      </c>
      <c r="C31" s="68">
        <f t="shared" si="18"/>
        <v>0</v>
      </c>
      <c r="D31" s="68">
        <f t="shared" si="16"/>
        <v>0</v>
      </c>
      <c r="E31" s="68">
        <f t="shared" si="16"/>
        <v>0</v>
      </c>
      <c r="F31" s="68">
        <f t="shared" si="16"/>
        <v>0</v>
      </c>
      <c r="G31" s="68">
        <f t="shared" si="16"/>
        <v>0</v>
      </c>
      <c r="H31" s="68">
        <f t="shared" si="16"/>
        <v>0</v>
      </c>
      <c r="I31" s="58">
        <f t="shared" si="25"/>
        <v>0</v>
      </c>
      <c r="J31" s="68">
        <f t="shared" si="19"/>
        <v>0</v>
      </c>
      <c r="K31" s="68">
        <f t="shared" si="17"/>
        <v>0</v>
      </c>
      <c r="L31" s="68">
        <f t="shared" si="17"/>
        <v>0</v>
      </c>
      <c r="M31" s="68">
        <f t="shared" si="17"/>
        <v>0</v>
      </c>
      <c r="N31" s="68">
        <f t="shared" si="17"/>
        <v>0</v>
      </c>
      <c r="O31" s="68">
        <f t="shared" si="17"/>
        <v>0</v>
      </c>
      <c r="P31" s="58">
        <f t="shared" si="26"/>
        <v>0</v>
      </c>
      <c r="Q31" s="45">
        <f t="shared" si="27"/>
        <v>0</v>
      </c>
    </row>
    <row r="32" spans="1:17" ht="18.75" customHeight="1" x14ac:dyDescent="0.2">
      <c r="A32" s="87" t="s">
        <v>36</v>
      </c>
      <c r="B32" s="76">
        <v>0</v>
      </c>
      <c r="C32" s="68">
        <f t="shared" si="18"/>
        <v>0</v>
      </c>
      <c r="D32" s="68">
        <f t="shared" si="16"/>
        <v>0</v>
      </c>
      <c r="E32" s="68">
        <f t="shared" si="16"/>
        <v>0</v>
      </c>
      <c r="F32" s="68">
        <f t="shared" si="16"/>
        <v>0</v>
      </c>
      <c r="G32" s="68">
        <f t="shared" si="16"/>
        <v>0</v>
      </c>
      <c r="H32" s="68">
        <f t="shared" si="16"/>
        <v>0</v>
      </c>
      <c r="I32" s="58">
        <f t="shared" si="25"/>
        <v>0</v>
      </c>
      <c r="J32" s="68">
        <f t="shared" si="19"/>
        <v>0</v>
      </c>
      <c r="K32" s="68">
        <f t="shared" si="17"/>
        <v>0</v>
      </c>
      <c r="L32" s="68">
        <f t="shared" si="17"/>
        <v>0</v>
      </c>
      <c r="M32" s="68">
        <f t="shared" si="17"/>
        <v>0</v>
      </c>
      <c r="N32" s="68">
        <f t="shared" si="17"/>
        <v>0</v>
      </c>
      <c r="O32" s="68">
        <f t="shared" si="17"/>
        <v>0</v>
      </c>
      <c r="P32" s="58">
        <f t="shared" si="26"/>
        <v>0</v>
      </c>
      <c r="Q32" s="45">
        <f t="shared" si="27"/>
        <v>0</v>
      </c>
    </row>
    <row r="33" spans="1:17" ht="18.75" customHeight="1" thickBot="1" x14ac:dyDescent="0.25">
      <c r="A33" s="86" t="s">
        <v>36</v>
      </c>
      <c r="B33" s="77">
        <v>0</v>
      </c>
      <c r="C33" s="68">
        <f t="shared" si="18"/>
        <v>0</v>
      </c>
      <c r="D33" s="68">
        <f t="shared" si="16"/>
        <v>0</v>
      </c>
      <c r="E33" s="68">
        <f t="shared" si="16"/>
        <v>0</v>
      </c>
      <c r="F33" s="68">
        <f t="shared" si="16"/>
        <v>0</v>
      </c>
      <c r="G33" s="68">
        <f t="shared" si="16"/>
        <v>0</v>
      </c>
      <c r="H33" s="68">
        <f t="shared" si="16"/>
        <v>0</v>
      </c>
      <c r="I33" s="58">
        <f t="shared" si="0"/>
        <v>0</v>
      </c>
      <c r="J33" s="68">
        <f t="shared" si="19"/>
        <v>0</v>
      </c>
      <c r="K33" s="68">
        <f t="shared" si="17"/>
        <v>0</v>
      </c>
      <c r="L33" s="68">
        <f t="shared" si="17"/>
        <v>0</v>
      </c>
      <c r="M33" s="68">
        <f t="shared" si="17"/>
        <v>0</v>
      </c>
      <c r="N33" s="68">
        <f t="shared" si="17"/>
        <v>0</v>
      </c>
      <c r="O33" s="68">
        <f t="shared" si="17"/>
        <v>0</v>
      </c>
      <c r="P33" s="58">
        <f t="shared" si="20"/>
        <v>0</v>
      </c>
      <c r="Q33" s="45">
        <f t="shared" si="21"/>
        <v>0</v>
      </c>
    </row>
    <row r="34" spans="1:17" ht="18.75" customHeight="1" thickBot="1" x14ac:dyDescent="0.25">
      <c r="A34" s="69" t="s">
        <v>25</v>
      </c>
      <c r="B34" s="78"/>
      <c r="C34" s="26">
        <f>SUM(C21,C24:C33)</f>
        <v>0</v>
      </c>
      <c r="D34" s="26">
        <f t="shared" ref="D34:H34" si="28">SUM(D21,D24:D33)</f>
        <v>0</v>
      </c>
      <c r="E34" s="26">
        <f t="shared" si="28"/>
        <v>0</v>
      </c>
      <c r="F34" s="26">
        <f t="shared" si="28"/>
        <v>0</v>
      </c>
      <c r="G34" s="26">
        <f t="shared" si="28"/>
        <v>0</v>
      </c>
      <c r="H34" s="26">
        <f t="shared" si="28"/>
        <v>0</v>
      </c>
      <c r="I34" s="59">
        <f t="shared" si="0"/>
        <v>0</v>
      </c>
      <c r="J34" s="26">
        <f>SUM(J21,J24:J33)</f>
        <v>0</v>
      </c>
      <c r="K34" s="26">
        <f t="shared" ref="K34" si="29">SUM(K21,K24:K33)</f>
        <v>0</v>
      </c>
      <c r="L34" s="26">
        <f t="shared" ref="L34" si="30">SUM(L21,L24:L33)</f>
        <v>0</v>
      </c>
      <c r="M34" s="26">
        <f t="shared" ref="M34" si="31">SUM(M21,M24:M33)</f>
        <v>0</v>
      </c>
      <c r="N34" s="26">
        <f t="shared" ref="N34" si="32">SUM(N21,N24:N33)</f>
        <v>0</v>
      </c>
      <c r="O34" s="26">
        <f t="shared" ref="O34" si="33">SUM(O21,O24:O33)</f>
        <v>0</v>
      </c>
      <c r="P34" s="59">
        <f t="shared" si="1"/>
        <v>0</v>
      </c>
      <c r="Q34" s="65">
        <f t="shared" si="2"/>
        <v>0</v>
      </c>
    </row>
    <row r="35" spans="1:17" ht="18.75" customHeight="1" x14ac:dyDescent="0.2">
      <c r="A35" s="60" t="s">
        <v>28</v>
      </c>
      <c r="B35" s="61"/>
      <c r="C35" s="30">
        <f>'1'!B36</f>
        <v>0</v>
      </c>
      <c r="D35" s="30">
        <f>'2'!B34</f>
        <v>0</v>
      </c>
      <c r="E35" s="30">
        <f>'3'!B36</f>
        <v>0</v>
      </c>
      <c r="F35" s="30">
        <f>'4'!B35</f>
        <v>0</v>
      </c>
      <c r="G35" s="30">
        <f>'5'!B36</f>
        <v>0</v>
      </c>
      <c r="H35" s="31">
        <f>'6'!B35</f>
        <v>0</v>
      </c>
      <c r="I35" s="66">
        <f>SUM(C35:H35)</f>
        <v>0</v>
      </c>
      <c r="J35" s="30">
        <f>'7'!B36</f>
        <v>0</v>
      </c>
      <c r="K35" s="30">
        <f>'8'!B36</f>
        <v>0</v>
      </c>
      <c r="L35" s="30">
        <f>'9'!B35</f>
        <v>0</v>
      </c>
      <c r="M35" s="30">
        <f>'10'!B36</f>
        <v>0</v>
      </c>
      <c r="N35" s="30">
        <f>'11'!B35</f>
        <v>0</v>
      </c>
      <c r="O35" s="34">
        <f>'12'!B36</f>
        <v>0</v>
      </c>
      <c r="P35" s="66">
        <f>SUM(J35:O35)</f>
        <v>0</v>
      </c>
      <c r="Q35" s="43">
        <f>I35+P35</f>
        <v>0</v>
      </c>
    </row>
    <row r="36" spans="1:17" ht="18.75" customHeight="1" thickBot="1" x14ac:dyDescent="0.25">
      <c r="A36" s="57" t="s">
        <v>29</v>
      </c>
      <c r="B36" s="62"/>
      <c r="C36" s="32">
        <f>'1'!C36</f>
        <v>0</v>
      </c>
      <c r="D36" s="32">
        <f>'2'!C34</f>
        <v>0</v>
      </c>
      <c r="E36" s="32">
        <f>'3'!C36</f>
        <v>0</v>
      </c>
      <c r="F36" s="32">
        <f>'4'!C35</f>
        <v>0</v>
      </c>
      <c r="G36" s="32">
        <f>'5'!C36</f>
        <v>0</v>
      </c>
      <c r="H36" s="33">
        <f>'6'!C35</f>
        <v>0</v>
      </c>
      <c r="I36" s="67">
        <f>SUM(C36:H36)</f>
        <v>0</v>
      </c>
      <c r="J36" s="32">
        <f>'7'!C36</f>
        <v>0</v>
      </c>
      <c r="K36" s="32">
        <f>'8'!C36</f>
        <v>0</v>
      </c>
      <c r="L36" s="32">
        <f>'9'!C35</f>
        <v>0</v>
      </c>
      <c r="M36" s="32">
        <f>'10'!C36</f>
        <v>0</v>
      </c>
      <c r="N36" s="32">
        <f>'11'!C35</f>
        <v>0</v>
      </c>
      <c r="O36" s="33">
        <f>'12'!C36</f>
        <v>0</v>
      </c>
      <c r="P36" s="67">
        <f>SUM(J36:O36)</f>
        <v>0</v>
      </c>
      <c r="Q36" s="45">
        <f>I36+P36</f>
        <v>0</v>
      </c>
    </row>
    <row r="37" spans="1:17" ht="18.75" customHeight="1" thickBot="1" x14ac:dyDescent="0.25">
      <c r="A37" s="63" t="s">
        <v>34</v>
      </c>
      <c r="B37" s="63"/>
      <c r="C37" s="27"/>
      <c r="D37" s="27"/>
      <c r="E37" s="27"/>
      <c r="F37" s="27"/>
      <c r="G37" s="27"/>
      <c r="H37" s="27"/>
      <c r="I37" s="27"/>
      <c r="J37" s="27"/>
      <c r="K37" s="27"/>
      <c r="L37" s="27"/>
      <c r="M37" s="27"/>
      <c r="N37" s="27"/>
      <c r="O37" s="27"/>
      <c r="P37" s="28"/>
      <c r="Q37" s="29">
        <f>IF(Q36=0,0,ROUNDUP(Q34/Q35*I36,2)+ROUNDUP(Q34/Q35*P36,2))</f>
        <v>0</v>
      </c>
    </row>
    <row r="38" spans="1:17" ht="18.75" customHeight="1" thickBot="1" x14ac:dyDescent="0.25"/>
    <row r="39" spans="1:17" ht="18.75" customHeight="1" thickBot="1" x14ac:dyDescent="0.25">
      <c r="A39" s="84" t="s">
        <v>41</v>
      </c>
      <c r="B39" s="79" t="str">
        <f>D7</f>
        <v>Name</v>
      </c>
      <c r="C39" s="79" t="str">
        <f>D8</f>
        <v>Beschreiben Sie die Tätigkeiten und benennen Sie die Funktion im Projekt.</v>
      </c>
      <c r="D39" s="80">
        <f>Q34</f>
        <v>0</v>
      </c>
      <c r="E39" s="81">
        <f>Q35</f>
        <v>0</v>
      </c>
      <c r="F39" s="82">
        <f>I36</f>
        <v>0</v>
      </c>
      <c r="G39" s="83">
        <f>P36</f>
        <v>0</v>
      </c>
    </row>
    <row r="40" spans="1:17" ht="18.75" customHeight="1" thickBot="1" x14ac:dyDescent="0.3">
      <c r="A40" s="64"/>
    </row>
    <row r="41" spans="1:17" ht="90" customHeight="1" thickBot="1" x14ac:dyDescent="0.25">
      <c r="A41" s="111" t="s">
        <v>43</v>
      </c>
      <c r="B41" s="112"/>
      <c r="C41" s="112"/>
      <c r="D41" s="112"/>
      <c r="E41" s="114"/>
      <c r="F41" s="114"/>
      <c r="G41" s="115"/>
    </row>
  </sheetData>
  <sheetProtection password="FFFD" sheet="1" objects="1" scenarios="1"/>
  <mergeCells count="18">
    <mergeCell ref="S3:U9"/>
    <mergeCell ref="A41:D41"/>
    <mergeCell ref="D9:E9"/>
    <mergeCell ref="F9:K9"/>
    <mergeCell ref="L9:Q9"/>
    <mergeCell ref="E41:G41"/>
    <mergeCell ref="A1:K1"/>
    <mergeCell ref="D8:Q8"/>
    <mergeCell ref="D3:Q3"/>
    <mergeCell ref="A9:C9"/>
    <mergeCell ref="A3:C3"/>
    <mergeCell ref="A4:C4"/>
    <mergeCell ref="A5:C5"/>
    <mergeCell ref="A7:C7"/>
    <mergeCell ref="D7:Q7"/>
    <mergeCell ref="D5:Q5"/>
    <mergeCell ref="D4:Q4"/>
    <mergeCell ref="O1:Q1"/>
  </mergeCells>
  <pageMargins left="0.6692913385826772" right="0.70866141732283472" top="1.2598425196850394" bottom="1.3385826771653544" header="0.59055118110236227" footer="0.31496062992125984"/>
  <pageSetup paperSize="9" scale="37" orientation="portrait" r:id="rId1"/>
  <headerFooter>
    <oddFooter xml:space="preserve">&amp;L
Datum und Unterschrift Vorgesetzte/r
&amp;RDatum und Unterschrift Mitarbeiter/in
</oddFooter>
  </headerFooter>
  <drawing r:id="rId2"/>
  <legacyDrawing r:id="rId3"/>
  <legacyDrawingHF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35"/>
  <sheetViews>
    <sheetView showGridLines="0" zoomScaleNormal="100" workbookViewId="0">
      <selection activeCell="D5" sqref="D5"/>
    </sheetView>
  </sheetViews>
  <sheetFormatPr baseColWidth="10" defaultRowHeight="18.75" customHeight="1" x14ac:dyDescent="0.2"/>
  <cols>
    <col min="1" max="1" width="17.7109375" style="5" customWidth="1"/>
    <col min="2" max="2" width="12.7109375" style="5" customWidth="1"/>
    <col min="3" max="3" width="12.140625" style="5" bestFit="1" customWidth="1"/>
    <col min="4" max="4" width="82.42578125" style="5" customWidth="1"/>
    <col min="5" max="16384" width="11.42578125" style="5"/>
  </cols>
  <sheetData>
    <row r="1" spans="1:4" ht="23.25" x14ac:dyDescent="0.2">
      <c r="A1" s="88" t="str">
        <f>Zusammenfassung!A1</f>
        <v>Lohnkosten- und Arbeitszeiterfassung 2024 - Name</v>
      </c>
      <c r="B1" s="88"/>
      <c r="C1" s="88"/>
      <c r="D1" s="88"/>
    </row>
    <row r="2" spans="1:4" ht="18.75" customHeight="1" x14ac:dyDescent="0.2">
      <c r="A2" s="116" t="s">
        <v>12</v>
      </c>
      <c r="B2" s="116"/>
      <c r="C2" s="116"/>
      <c r="D2" s="116"/>
    </row>
    <row r="4" spans="1:4" ht="38.25" customHeight="1" x14ac:dyDescent="0.2">
      <c r="A4" s="6" t="s">
        <v>1</v>
      </c>
      <c r="B4" s="7" t="s">
        <v>19</v>
      </c>
      <c r="C4" s="7" t="s">
        <v>20</v>
      </c>
      <c r="D4" s="8" t="s">
        <v>21</v>
      </c>
    </row>
    <row r="5" spans="1:4" ht="18.75" customHeight="1" x14ac:dyDescent="0.2">
      <c r="A5" s="14" t="str">
        <f>ROW(A5) -4 &amp; ". " &amp; A$2 &amp; " " &amp; Zusammenfassung!$D$9</f>
        <v>1. September 2024</v>
      </c>
      <c r="B5" s="1"/>
      <c r="C5" s="1"/>
      <c r="D5" s="3"/>
    </row>
    <row r="6" spans="1:4" ht="18.75" customHeight="1" x14ac:dyDescent="0.2">
      <c r="A6" s="14" t="str">
        <f>ROW(A6) -4 &amp; ". " &amp; A$2 &amp; " " &amp; Zusammenfassung!$D$9</f>
        <v>2. September 2024</v>
      </c>
      <c r="B6" s="1"/>
      <c r="C6" s="1"/>
      <c r="D6" s="3"/>
    </row>
    <row r="7" spans="1:4" ht="18.75" customHeight="1" x14ac:dyDescent="0.2">
      <c r="A7" s="14" t="str">
        <f>ROW(A7) -4 &amp; ". " &amp; A$2 &amp; " " &amp; Zusammenfassung!$D$9</f>
        <v>3. September 2024</v>
      </c>
      <c r="B7" s="1"/>
      <c r="C7" s="1"/>
      <c r="D7" s="3"/>
    </row>
    <row r="8" spans="1:4" ht="18.75" customHeight="1" x14ac:dyDescent="0.2">
      <c r="A8" s="14" t="str">
        <f>ROW(A8) -4 &amp; ". " &amp; A$2 &amp; " " &amp; Zusammenfassung!$D$9</f>
        <v>4. September 2024</v>
      </c>
      <c r="B8" s="1"/>
      <c r="C8" s="1"/>
      <c r="D8" s="3"/>
    </row>
    <row r="9" spans="1:4" ht="18.75" customHeight="1" x14ac:dyDescent="0.2">
      <c r="A9" s="14" t="str">
        <f>ROW(A9) -4 &amp; ". " &amp; A$2 &amp; " " &amp; Zusammenfassung!$D$9</f>
        <v>5. September 2024</v>
      </c>
      <c r="B9" s="1"/>
      <c r="C9" s="1"/>
      <c r="D9" s="3"/>
    </row>
    <row r="10" spans="1:4" ht="18.75" customHeight="1" x14ac:dyDescent="0.2">
      <c r="A10" s="14" t="str">
        <f>ROW(A10) -4 &amp; ". " &amp; A$2 &amp; " " &amp; Zusammenfassung!$D$9</f>
        <v>6. September 2024</v>
      </c>
      <c r="B10" s="1"/>
      <c r="C10" s="1"/>
      <c r="D10" s="3"/>
    </row>
    <row r="11" spans="1:4" ht="18.75" customHeight="1" x14ac:dyDescent="0.2">
      <c r="A11" s="14" t="str">
        <f>ROW(A11) -4 &amp; ". " &amp; A$2 &amp; " " &amp; Zusammenfassung!$D$9</f>
        <v>7. September 2024</v>
      </c>
      <c r="B11" s="1"/>
      <c r="C11" s="1"/>
      <c r="D11" s="3"/>
    </row>
    <row r="12" spans="1:4" ht="18.75" customHeight="1" x14ac:dyDescent="0.2">
      <c r="A12" s="14" t="str">
        <f>ROW(A12) -4 &amp; ". " &amp; A$2 &amp; " " &amp; Zusammenfassung!$D$9</f>
        <v>8. September 2024</v>
      </c>
      <c r="B12" s="1"/>
      <c r="C12" s="1"/>
      <c r="D12" s="3"/>
    </row>
    <row r="13" spans="1:4" ht="18.75" customHeight="1" x14ac:dyDescent="0.2">
      <c r="A13" s="14" t="str">
        <f>ROW(A13) -4 &amp; ". " &amp; A$2 &amp; " " &amp; Zusammenfassung!$D$9</f>
        <v>9. September 2024</v>
      </c>
      <c r="B13" s="1"/>
      <c r="C13" s="1"/>
      <c r="D13" s="3"/>
    </row>
    <row r="14" spans="1:4" ht="18.75" customHeight="1" x14ac:dyDescent="0.2">
      <c r="A14" s="14" t="str">
        <f>ROW(A14) -4 &amp; ". " &amp; A$2 &amp; " " &amp; Zusammenfassung!$D$9</f>
        <v>10. September 2024</v>
      </c>
      <c r="B14" s="1"/>
      <c r="C14" s="1"/>
      <c r="D14" s="3"/>
    </row>
    <row r="15" spans="1:4" ht="18.75" customHeight="1" x14ac:dyDescent="0.2">
      <c r="A15" s="14" t="str">
        <f>ROW(A15) -4 &amp; ". " &amp; A$2 &amp; " " &amp; Zusammenfassung!$D$9</f>
        <v>11. September 2024</v>
      </c>
      <c r="B15" s="1"/>
      <c r="C15" s="1"/>
      <c r="D15" s="3"/>
    </row>
    <row r="16" spans="1:4" ht="18.75" customHeight="1" x14ac:dyDescent="0.2">
      <c r="A16" s="14" t="str">
        <f>ROW(A16) -4 &amp; ". " &amp; A$2 &amp; " " &amp; Zusammenfassung!$D$9</f>
        <v>12. September 2024</v>
      </c>
      <c r="B16" s="1"/>
      <c r="C16" s="1"/>
      <c r="D16" s="3"/>
    </row>
    <row r="17" spans="1:4" ht="18.75" customHeight="1" x14ac:dyDescent="0.2">
      <c r="A17" s="14" t="str">
        <f>ROW(A17) -4 &amp; ". " &amp; A$2 &amp; " " &amp; Zusammenfassung!$D$9</f>
        <v>13. September 2024</v>
      </c>
      <c r="B17" s="1"/>
      <c r="C17" s="1"/>
      <c r="D17" s="3"/>
    </row>
    <row r="18" spans="1:4" ht="18.75" customHeight="1" x14ac:dyDescent="0.2">
      <c r="A18" s="14" t="str">
        <f>ROW(A18) -4 &amp; ". " &amp; A$2 &amp; " " &amp; Zusammenfassung!$D$9</f>
        <v>14. September 2024</v>
      </c>
      <c r="B18" s="1"/>
      <c r="C18" s="1"/>
      <c r="D18" s="3"/>
    </row>
    <row r="19" spans="1:4" ht="18.75" customHeight="1" x14ac:dyDescent="0.2">
      <c r="A19" s="14" t="str">
        <f>ROW(A19) -4 &amp; ". " &amp; A$2 &amp; " " &amp; Zusammenfassung!$D$9</f>
        <v>15. September 2024</v>
      </c>
      <c r="B19" s="1"/>
      <c r="C19" s="1"/>
      <c r="D19" s="3"/>
    </row>
    <row r="20" spans="1:4" ht="18.75" customHeight="1" x14ac:dyDescent="0.2">
      <c r="A20" s="14" t="str">
        <f>ROW(A20) -4 &amp; ". " &amp; A$2 &amp; " " &amp; Zusammenfassung!$D$9</f>
        <v>16. September 2024</v>
      </c>
      <c r="B20" s="1"/>
      <c r="C20" s="1"/>
      <c r="D20" s="3"/>
    </row>
    <row r="21" spans="1:4" ht="18.75" customHeight="1" x14ac:dyDescent="0.2">
      <c r="A21" s="14" t="str">
        <f>ROW(A21) -4 &amp; ". " &amp; A$2 &amp; " " &amp; Zusammenfassung!$D$9</f>
        <v>17. September 2024</v>
      </c>
      <c r="B21" s="1"/>
      <c r="C21" s="1"/>
      <c r="D21" s="3"/>
    </row>
    <row r="22" spans="1:4" ht="18.75" customHeight="1" x14ac:dyDescent="0.2">
      <c r="A22" s="14" t="str">
        <f>ROW(A22) -4 &amp; ". " &amp; A$2 &amp; " " &amp; Zusammenfassung!$D$9</f>
        <v>18. September 2024</v>
      </c>
      <c r="B22" s="1"/>
      <c r="C22" s="1"/>
      <c r="D22" s="3"/>
    </row>
    <row r="23" spans="1:4" ht="18.75" customHeight="1" x14ac:dyDescent="0.2">
      <c r="A23" s="14" t="str">
        <f>ROW(A23) -4 &amp; ". " &amp; A$2 &amp; " " &amp; Zusammenfassung!$D$9</f>
        <v>19. September 2024</v>
      </c>
      <c r="B23" s="1"/>
      <c r="C23" s="1"/>
      <c r="D23" s="3"/>
    </row>
    <row r="24" spans="1:4" ht="18.75" customHeight="1" x14ac:dyDescent="0.2">
      <c r="A24" s="14" t="str">
        <f>ROW(A24) -4 &amp; ". " &amp; A$2 &amp; " " &amp; Zusammenfassung!$D$9</f>
        <v>20. September 2024</v>
      </c>
      <c r="B24" s="1"/>
      <c r="C24" s="1"/>
      <c r="D24" s="3"/>
    </row>
    <row r="25" spans="1:4" ht="18.75" customHeight="1" x14ac:dyDescent="0.2">
      <c r="A25" s="14" t="str">
        <f>ROW(A25) -4 &amp; ". " &amp; A$2 &amp; " " &amp; Zusammenfassung!$D$9</f>
        <v>21. September 2024</v>
      </c>
      <c r="B25" s="1"/>
      <c r="C25" s="1"/>
      <c r="D25" s="3"/>
    </row>
    <row r="26" spans="1:4" ht="18.75" customHeight="1" x14ac:dyDescent="0.2">
      <c r="A26" s="14" t="str">
        <f>ROW(A26) -4 &amp; ". " &amp; A$2 &amp; " " &amp; Zusammenfassung!$D$9</f>
        <v>22. September 2024</v>
      </c>
      <c r="B26" s="1"/>
      <c r="C26" s="1"/>
      <c r="D26" s="3"/>
    </row>
    <row r="27" spans="1:4" ht="18.75" customHeight="1" x14ac:dyDescent="0.2">
      <c r="A27" s="14" t="str">
        <f>ROW(A27) -4 &amp; ". " &amp; A$2 &amp; " " &amp; Zusammenfassung!$D$9</f>
        <v>23. September 2024</v>
      </c>
      <c r="B27" s="1"/>
      <c r="C27" s="1"/>
      <c r="D27" s="3"/>
    </row>
    <row r="28" spans="1:4" ht="18.75" customHeight="1" x14ac:dyDescent="0.2">
      <c r="A28" s="14" t="str">
        <f>ROW(A28) -4 &amp; ". " &amp; A$2 &amp; " " &amp; Zusammenfassung!$D$9</f>
        <v>24. September 2024</v>
      </c>
      <c r="B28" s="1"/>
      <c r="C28" s="1"/>
      <c r="D28" s="3"/>
    </row>
    <row r="29" spans="1:4" ht="18.75" customHeight="1" x14ac:dyDescent="0.2">
      <c r="A29" s="14" t="str">
        <f>ROW(A29) -4 &amp; ". " &amp; A$2 &amp; " " &amp; Zusammenfassung!$D$9</f>
        <v>25. September 2024</v>
      </c>
      <c r="B29" s="1"/>
      <c r="C29" s="1"/>
      <c r="D29" s="3"/>
    </row>
    <row r="30" spans="1:4" ht="18.75" customHeight="1" x14ac:dyDescent="0.2">
      <c r="A30" s="14" t="str">
        <f>ROW(A30) -4 &amp; ". " &amp; A$2 &amp; " " &amp; Zusammenfassung!$D$9</f>
        <v>26. September 2024</v>
      </c>
      <c r="B30" s="1"/>
      <c r="C30" s="1"/>
      <c r="D30" s="3"/>
    </row>
    <row r="31" spans="1:4" ht="18.75" customHeight="1" x14ac:dyDescent="0.2">
      <c r="A31" s="14" t="str">
        <f>ROW(A31) -4 &amp; ". " &amp; A$2 &amp; " " &amp; Zusammenfassung!$D$9</f>
        <v>27. September 2024</v>
      </c>
      <c r="B31" s="1"/>
      <c r="C31" s="1"/>
      <c r="D31" s="3"/>
    </row>
    <row r="32" spans="1:4" ht="18.75" customHeight="1" x14ac:dyDescent="0.2">
      <c r="A32" s="14" t="str">
        <f>ROW(A32) -4 &amp; ". " &amp; A$2 &amp; " " &amp; Zusammenfassung!$D$9</f>
        <v>28. September 2024</v>
      </c>
      <c r="B32" s="1"/>
      <c r="C32" s="1"/>
      <c r="D32" s="3"/>
    </row>
    <row r="33" spans="1:4" ht="18.75" customHeight="1" x14ac:dyDescent="0.2">
      <c r="A33" s="14" t="str">
        <f>ROW(A33) -4 &amp; ". " &amp; A$2 &amp; " " &amp; Zusammenfassung!$D$9</f>
        <v>29. September 2024</v>
      </c>
      <c r="B33" s="1"/>
      <c r="C33" s="1"/>
      <c r="D33" s="3"/>
    </row>
    <row r="34" spans="1:4" ht="18.75" customHeight="1" thickBot="1" x14ac:dyDescent="0.25">
      <c r="A34" s="14" t="str">
        <f>ROW(A34) -4 &amp; ". " &amp; A$2 &amp; " " &amp; Zusammenfassung!$D$9</f>
        <v>30. September 2024</v>
      </c>
      <c r="B34" s="1"/>
      <c r="C34" s="1"/>
      <c r="D34" s="3"/>
    </row>
    <row r="35" spans="1:4" ht="18.75" customHeight="1" thickTop="1" x14ac:dyDescent="0.2">
      <c r="A35" s="9" t="s">
        <v>3</v>
      </c>
      <c r="B35" s="10">
        <f>SUM(B5:B34)</f>
        <v>0</v>
      </c>
      <c r="C35" s="10">
        <f>SUM(C5:C34)</f>
        <v>0</v>
      </c>
      <c r="D35" s="10" t="str">
        <f>IF(SUM(D5:D34)=0,"",SUM(D5:D34))</f>
        <v/>
      </c>
    </row>
  </sheetData>
  <sheetProtection password="FFFD" sheet="1" formatRows="0"/>
  <mergeCells count="2">
    <mergeCell ref="A1:D1"/>
    <mergeCell ref="A2:D2"/>
  </mergeCells>
  <pageMargins left="0.6692913385826772" right="0.70866141732283472" top="1.2598425196850394" bottom="1.3385826771653544" header="0.59055118110236227" footer="0.31496062992125984"/>
  <pageSetup paperSize="9" scale="71" orientation="portrait" r:id="rId1"/>
  <headerFooter>
    <oddFooter xml:space="preserve">&amp;L
Datum und Unterschrift Vorgesetzte/r
&amp;RDatum und Unterschrift Mitarbeiter/in
</oddFooter>
  </headerFooter>
  <legacyDrawingHF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36"/>
  <sheetViews>
    <sheetView showGridLines="0" zoomScaleNormal="100" workbookViewId="0">
      <selection activeCell="B5" sqref="B5"/>
    </sheetView>
  </sheetViews>
  <sheetFormatPr baseColWidth="10" defaultRowHeight="18.75" customHeight="1" x14ac:dyDescent="0.2"/>
  <cols>
    <col min="1" max="1" width="15.7109375" style="5" customWidth="1"/>
    <col min="2" max="2" width="12.7109375" style="5" customWidth="1"/>
    <col min="3" max="3" width="12.140625" style="5" bestFit="1" customWidth="1"/>
    <col min="4" max="4" width="82.42578125" style="5" customWidth="1"/>
    <col min="5" max="16384" width="11.42578125" style="5"/>
  </cols>
  <sheetData>
    <row r="1" spans="1:4" ht="23.25" x14ac:dyDescent="0.2">
      <c r="A1" s="88" t="str">
        <f>Zusammenfassung!A1</f>
        <v>Lohnkosten- und Arbeitszeiterfassung 2024 - Name</v>
      </c>
      <c r="B1" s="88"/>
      <c r="C1" s="88"/>
      <c r="D1" s="88"/>
    </row>
    <row r="2" spans="1:4" ht="18.75" customHeight="1" x14ac:dyDescent="0.2">
      <c r="A2" s="116" t="s">
        <v>13</v>
      </c>
      <c r="B2" s="116"/>
      <c r="C2" s="116"/>
      <c r="D2" s="116"/>
    </row>
    <row r="4" spans="1:4" ht="38.25" customHeight="1" x14ac:dyDescent="0.2">
      <c r="A4" s="6" t="s">
        <v>1</v>
      </c>
      <c r="B4" s="7" t="s">
        <v>19</v>
      </c>
      <c r="C4" s="7" t="s">
        <v>20</v>
      </c>
      <c r="D4" s="8" t="s">
        <v>21</v>
      </c>
    </row>
    <row r="5" spans="1:4" ht="18.75" customHeight="1" x14ac:dyDescent="0.2">
      <c r="A5" s="14" t="str">
        <f>ROW(A5) -4 &amp; ". " &amp; A$2 &amp; " " &amp; Zusammenfassung!$D$9</f>
        <v>1. Oktober 2024</v>
      </c>
      <c r="B5" s="1"/>
      <c r="C5" s="1"/>
      <c r="D5" s="3"/>
    </row>
    <row r="6" spans="1:4" ht="18.75" customHeight="1" x14ac:dyDescent="0.2">
      <c r="A6" s="14" t="str">
        <f>ROW(A6) -4 &amp; ". " &amp; A$2 &amp; " " &amp; Zusammenfassung!$D$9</f>
        <v>2. Oktober 2024</v>
      </c>
      <c r="B6" s="1"/>
      <c r="C6" s="1"/>
      <c r="D6" s="3"/>
    </row>
    <row r="7" spans="1:4" ht="18.75" customHeight="1" x14ac:dyDescent="0.2">
      <c r="A7" s="14" t="str">
        <f>ROW(A7) -4 &amp; ". " &amp; A$2 &amp; " " &amp; Zusammenfassung!$D$9</f>
        <v>3. Oktober 2024</v>
      </c>
      <c r="B7" s="1"/>
      <c r="C7" s="1"/>
      <c r="D7" s="3"/>
    </row>
    <row r="8" spans="1:4" ht="18.75" customHeight="1" x14ac:dyDescent="0.2">
      <c r="A8" s="14" t="str">
        <f>ROW(A8) -4 &amp; ". " &amp; A$2 &amp; " " &amp; Zusammenfassung!$D$9</f>
        <v>4. Oktober 2024</v>
      </c>
      <c r="B8" s="1"/>
      <c r="C8" s="1"/>
      <c r="D8" s="3"/>
    </row>
    <row r="9" spans="1:4" ht="18.75" customHeight="1" x14ac:dyDescent="0.2">
      <c r="A9" s="14" t="str">
        <f>ROW(A9) -4 &amp; ". " &amp; A$2 &amp; " " &amp; Zusammenfassung!$D$9</f>
        <v>5. Oktober 2024</v>
      </c>
      <c r="B9" s="1"/>
      <c r="C9" s="1"/>
      <c r="D9" s="3"/>
    </row>
    <row r="10" spans="1:4" ht="18.75" customHeight="1" x14ac:dyDescent="0.2">
      <c r="A10" s="14" t="str">
        <f>ROW(A10) -4 &amp; ". " &amp; A$2 &amp; " " &amp; Zusammenfassung!$D$9</f>
        <v>6. Oktober 2024</v>
      </c>
      <c r="B10" s="1"/>
      <c r="C10" s="1"/>
      <c r="D10" s="3"/>
    </row>
    <row r="11" spans="1:4" ht="18.75" customHeight="1" x14ac:dyDescent="0.2">
      <c r="A11" s="14" t="str">
        <f>ROW(A11) -4 &amp; ". " &amp; A$2 &amp; " " &amp; Zusammenfassung!$D$9</f>
        <v>7. Oktober 2024</v>
      </c>
      <c r="B11" s="1"/>
      <c r="C11" s="1"/>
      <c r="D11" s="3"/>
    </row>
    <row r="12" spans="1:4" ht="18.75" customHeight="1" x14ac:dyDescent="0.2">
      <c r="A12" s="14" t="str">
        <f>ROW(A12) -4 &amp; ". " &amp; A$2 &amp; " " &amp; Zusammenfassung!$D$9</f>
        <v>8. Oktober 2024</v>
      </c>
      <c r="B12" s="1"/>
      <c r="C12" s="1"/>
      <c r="D12" s="3"/>
    </row>
    <row r="13" spans="1:4" ht="18.75" customHeight="1" x14ac:dyDescent="0.2">
      <c r="A13" s="14" t="str">
        <f>ROW(A13) -4 &amp; ". " &amp; A$2 &amp; " " &amp; Zusammenfassung!$D$9</f>
        <v>9. Oktober 2024</v>
      </c>
      <c r="B13" s="1"/>
      <c r="C13" s="1"/>
      <c r="D13" s="3"/>
    </row>
    <row r="14" spans="1:4" ht="18.75" customHeight="1" x14ac:dyDescent="0.2">
      <c r="A14" s="14" t="str">
        <f>ROW(A14) -4 &amp; ". " &amp; A$2 &amp; " " &amp; Zusammenfassung!$D$9</f>
        <v>10. Oktober 2024</v>
      </c>
      <c r="B14" s="1"/>
      <c r="C14" s="1"/>
      <c r="D14" s="3"/>
    </row>
    <row r="15" spans="1:4" ht="18.75" customHeight="1" x14ac:dyDescent="0.2">
      <c r="A15" s="14" t="str">
        <f>ROW(A15) -4 &amp; ". " &amp; A$2 &amp; " " &amp; Zusammenfassung!$D$9</f>
        <v>11. Oktober 2024</v>
      </c>
      <c r="B15" s="1"/>
      <c r="C15" s="1"/>
      <c r="D15" s="3"/>
    </row>
    <row r="16" spans="1:4" ht="18.75" customHeight="1" x14ac:dyDescent="0.2">
      <c r="A16" s="14" t="str">
        <f>ROW(A16) -4 &amp; ". " &amp; A$2 &amp; " " &amp; Zusammenfassung!$D$9</f>
        <v>12. Oktober 2024</v>
      </c>
      <c r="B16" s="1"/>
      <c r="C16" s="1"/>
      <c r="D16" s="3"/>
    </row>
    <row r="17" spans="1:4" ht="18.75" customHeight="1" x14ac:dyDescent="0.2">
      <c r="A17" s="14" t="str">
        <f>ROW(A17) -4 &amp; ". " &amp; A$2 &amp; " " &amp; Zusammenfassung!$D$9</f>
        <v>13. Oktober 2024</v>
      </c>
      <c r="B17" s="1"/>
      <c r="C17" s="1"/>
      <c r="D17" s="3"/>
    </row>
    <row r="18" spans="1:4" ht="18.75" customHeight="1" x14ac:dyDescent="0.2">
      <c r="A18" s="14" t="str">
        <f>ROW(A18) -4 &amp; ". " &amp; A$2 &amp; " " &amp; Zusammenfassung!$D$9</f>
        <v>14. Oktober 2024</v>
      </c>
      <c r="B18" s="1"/>
      <c r="C18" s="1"/>
      <c r="D18" s="3"/>
    </row>
    <row r="19" spans="1:4" ht="18.75" customHeight="1" x14ac:dyDescent="0.2">
      <c r="A19" s="14" t="str">
        <f>ROW(A19) -4 &amp; ". " &amp; A$2 &amp; " " &amp; Zusammenfassung!$D$9</f>
        <v>15. Oktober 2024</v>
      </c>
      <c r="B19" s="1"/>
      <c r="C19" s="1"/>
      <c r="D19" s="3"/>
    </row>
    <row r="20" spans="1:4" ht="18.75" customHeight="1" x14ac:dyDescent="0.2">
      <c r="A20" s="14" t="str">
        <f>ROW(A20) -4 &amp; ". " &amp; A$2 &amp; " " &amp; Zusammenfassung!$D$9</f>
        <v>16. Oktober 2024</v>
      </c>
      <c r="B20" s="1"/>
      <c r="C20" s="1"/>
      <c r="D20" s="3"/>
    </row>
    <row r="21" spans="1:4" ht="18.75" customHeight="1" x14ac:dyDescent="0.2">
      <c r="A21" s="14" t="str">
        <f>ROW(A21) -4 &amp; ". " &amp; A$2 &amp; " " &amp; Zusammenfassung!$D$9</f>
        <v>17. Oktober 2024</v>
      </c>
      <c r="B21" s="1"/>
      <c r="C21" s="1"/>
      <c r="D21" s="3"/>
    </row>
    <row r="22" spans="1:4" ht="18.75" customHeight="1" x14ac:dyDescent="0.2">
      <c r="A22" s="14" t="str">
        <f>ROW(A22) -4 &amp; ". " &amp; A$2 &amp; " " &amp; Zusammenfassung!$D$9</f>
        <v>18. Oktober 2024</v>
      </c>
      <c r="B22" s="1"/>
      <c r="C22" s="1"/>
      <c r="D22" s="3"/>
    </row>
    <row r="23" spans="1:4" ht="18.75" customHeight="1" x14ac:dyDescent="0.2">
      <c r="A23" s="14" t="str">
        <f>ROW(A23) -4 &amp; ". " &amp; A$2 &amp; " " &amp; Zusammenfassung!$D$9</f>
        <v>19. Oktober 2024</v>
      </c>
      <c r="B23" s="1"/>
      <c r="C23" s="1"/>
      <c r="D23" s="3"/>
    </row>
    <row r="24" spans="1:4" ht="18.75" customHeight="1" x14ac:dyDescent="0.2">
      <c r="A24" s="14" t="str">
        <f>ROW(A24) -4 &amp; ". " &amp; A$2 &amp; " " &amp; Zusammenfassung!$D$9</f>
        <v>20. Oktober 2024</v>
      </c>
      <c r="B24" s="1"/>
      <c r="C24" s="1"/>
      <c r="D24" s="3"/>
    </row>
    <row r="25" spans="1:4" ht="18.75" customHeight="1" x14ac:dyDescent="0.2">
      <c r="A25" s="14" t="str">
        <f>ROW(A25) -4 &amp; ". " &amp; A$2 &amp; " " &amp; Zusammenfassung!$D$9</f>
        <v>21. Oktober 2024</v>
      </c>
      <c r="B25" s="1"/>
      <c r="C25" s="1"/>
      <c r="D25" s="3"/>
    </row>
    <row r="26" spans="1:4" ht="18.75" customHeight="1" x14ac:dyDescent="0.2">
      <c r="A26" s="14" t="str">
        <f>ROW(A26) -4 &amp; ". " &amp; A$2 &amp; " " &amp; Zusammenfassung!$D$9</f>
        <v>22. Oktober 2024</v>
      </c>
      <c r="B26" s="1"/>
      <c r="C26" s="1"/>
      <c r="D26" s="3"/>
    </row>
    <row r="27" spans="1:4" ht="18.75" customHeight="1" x14ac:dyDescent="0.2">
      <c r="A27" s="14" t="str">
        <f>ROW(A27) -4 &amp; ". " &amp; A$2 &amp; " " &amp; Zusammenfassung!$D$9</f>
        <v>23. Oktober 2024</v>
      </c>
      <c r="B27" s="1"/>
      <c r="C27" s="1"/>
      <c r="D27" s="3"/>
    </row>
    <row r="28" spans="1:4" ht="18.75" customHeight="1" x14ac:dyDescent="0.2">
      <c r="A28" s="14" t="str">
        <f>ROW(A28) -4 &amp; ". " &amp; A$2 &amp; " " &amp; Zusammenfassung!$D$9</f>
        <v>24. Oktober 2024</v>
      </c>
      <c r="B28" s="1"/>
      <c r="C28" s="1"/>
      <c r="D28" s="3"/>
    </row>
    <row r="29" spans="1:4" ht="18.75" customHeight="1" x14ac:dyDescent="0.2">
      <c r="A29" s="14" t="str">
        <f>ROW(A29) -4 &amp; ". " &amp; A$2 &amp; " " &amp; Zusammenfassung!$D$9</f>
        <v>25. Oktober 2024</v>
      </c>
      <c r="B29" s="1"/>
      <c r="C29" s="1"/>
      <c r="D29" s="3"/>
    </row>
    <row r="30" spans="1:4" ht="18.75" customHeight="1" x14ac:dyDescent="0.2">
      <c r="A30" s="14" t="str">
        <f>ROW(A30) -4 &amp; ". " &amp; A$2 &amp; " " &amp; Zusammenfassung!$D$9</f>
        <v>26. Oktober 2024</v>
      </c>
      <c r="B30" s="1"/>
      <c r="C30" s="1"/>
      <c r="D30" s="3"/>
    </row>
    <row r="31" spans="1:4" ht="18.75" customHeight="1" x14ac:dyDescent="0.2">
      <c r="A31" s="14" t="str">
        <f>ROW(A31) -4 &amp; ". " &amp; A$2 &amp; " " &amp; Zusammenfassung!$D$9</f>
        <v>27. Oktober 2024</v>
      </c>
      <c r="B31" s="1"/>
      <c r="C31" s="1"/>
      <c r="D31" s="3"/>
    </row>
    <row r="32" spans="1:4" ht="18.75" customHeight="1" x14ac:dyDescent="0.2">
      <c r="A32" s="14" t="str">
        <f>ROW(A32) -4 &amp; ". " &amp; A$2 &amp; " " &amp; Zusammenfassung!$D$9</f>
        <v>28. Oktober 2024</v>
      </c>
      <c r="B32" s="1"/>
      <c r="C32" s="1"/>
      <c r="D32" s="3"/>
    </row>
    <row r="33" spans="1:4" ht="18.75" customHeight="1" x14ac:dyDescent="0.2">
      <c r="A33" s="14" t="str">
        <f>ROW(A33) -4 &amp; ". " &amp; A$2 &amp; " " &amp; Zusammenfassung!$D$9</f>
        <v>29. Oktober 2024</v>
      </c>
      <c r="B33" s="1"/>
      <c r="C33" s="1"/>
      <c r="D33" s="3"/>
    </row>
    <row r="34" spans="1:4" ht="18.75" customHeight="1" x14ac:dyDescent="0.2">
      <c r="A34" s="14" t="str">
        <f>ROW(A34) -4 &amp; ". " &amp; A$2 &amp; " " &amp; Zusammenfassung!$D$9</f>
        <v>30. Oktober 2024</v>
      </c>
      <c r="B34" s="1"/>
      <c r="C34" s="1"/>
      <c r="D34" s="3"/>
    </row>
    <row r="35" spans="1:4" ht="18.75" customHeight="1" thickBot="1" x14ac:dyDescent="0.25">
      <c r="A35" s="14" t="str">
        <f>ROW(A35) -4 &amp; ". " &amp; A$2 &amp; " " &amp; Zusammenfassung!$D$9</f>
        <v>31. Oktober 2024</v>
      </c>
      <c r="B35" s="2"/>
      <c r="C35" s="2"/>
      <c r="D35" s="4"/>
    </row>
    <row r="36" spans="1:4" ht="18.75" customHeight="1" thickTop="1" x14ac:dyDescent="0.2">
      <c r="A36" s="9" t="s">
        <v>3</v>
      </c>
      <c r="B36" s="10">
        <f>SUM(B5:B35)</f>
        <v>0</v>
      </c>
      <c r="C36" s="10">
        <f>SUM(C5:C35)</f>
        <v>0</v>
      </c>
      <c r="D36" s="10" t="str">
        <f>IF(SUM(D5:D35)=0,"",SUM(D5:D35))</f>
        <v/>
      </c>
    </row>
  </sheetData>
  <sheetProtection password="FFFD" sheet="1" formatRows="0"/>
  <mergeCells count="2">
    <mergeCell ref="A1:D1"/>
    <mergeCell ref="A2:D2"/>
  </mergeCells>
  <pageMargins left="0.6692913385826772" right="0.70866141732283472" top="1.2598425196850394" bottom="1.3385826771653544" header="0.59055118110236227" footer="0.31496062992125984"/>
  <pageSetup paperSize="9" scale="72" orientation="portrait" r:id="rId1"/>
  <headerFooter>
    <oddFooter xml:space="preserve">&amp;L
Datum und Unterschrift Vorgesetzte/r
&amp;RDatum und Unterschrift Mitarbeiter/in
</oddFooter>
  </headerFooter>
  <legacyDrawingHF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35"/>
  <sheetViews>
    <sheetView showGridLines="0" zoomScaleNormal="100" workbookViewId="0">
      <selection activeCell="B5" sqref="B5"/>
    </sheetView>
  </sheetViews>
  <sheetFormatPr baseColWidth="10" defaultRowHeight="18.75" customHeight="1" x14ac:dyDescent="0.2"/>
  <cols>
    <col min="1" max="1" width="16.7109375" style="5" customWidth="1"/>
    <col min="2" max="2" width="12.7109375" style="5" customWidth="1"/>
    <col min="3" max="3" width="12.140625" style="5" bestFit="1" customWidth="1"/>
    <col min="4" max="4" width="82.42578125" style="5" customWidth="1"/>
    <col min="5" max="16384" width="11.42578125" style="5"/>
  </cols>
  <sheetData>
    <row r="1" spans="1:4" ht="23.25" x14ac:dyDescent="0.2">
      <c r="A1" s="88" t="str">
        <f>Zusammenfassung!A1</f>
        <v>Lohnkosten- und Arbeitszeiterfassung 2024 - Name</v>
      </c>
      <c r="B1" s="88"/>
      <c r="C1" s="88"/>
      <c r="D1" s="88"/>
    </row>
    <row r="2" spans="1:4" ht="18.75" customHeight="1" x14ac:dyDescent="0.2">
      <c r="A2" s="116" t="s">
        <v>14</v>
      </c>
      <c r="B2" s="116"/>
      <c r="C2" s="116"/>
      <c r="D2" s="116"/>
    </row>
    <row r="4" spans="1:4" ht="38.25" customHeight="1" x14ac:dyDescent="0.2">
      <c r="A4" s="6" t="s">
        <v>1</v>
      </c>
      <c r="B4" s="7" t="s">
        <v>19</v>
      </c>
      <c r="C4" s="7" t="s">
        <v>20</v>
      </c>
      <c r="D4" s="8" t="s">
        <v>21</v>
      </c>
    </row>
    <row r="5" spans="1:4" ht="18.75" customHeight="1" x14ac:dyDescent="0.2">
      <c r="A5" s="14" t="str">
        <f>ROW(A5) -4 &amp; ". " &amp; A$2 &amp; " " &amp; Zusammenfassung!$D$9</f>
        <v>1. November 2024</v>
      </c>
      <c r="B5" s="1"/>
      <c r="C5" s="1"/>
      <c r="D5" s="3"/>
    </row>
    <row r="6" spans="1:4" ht="18.75" customHeight="1" x14ac:dyDescent="0.2">
      <c r="A6" s="14" t="str">
        <f>ROW(A6) -4 &amp; ". " &amp; A$2 &amp; " " &amp; Zusammenfassung!$D$9</f>
        <v>2. November 2024</v>
      </c>
      <c r="B6" s="1"/>
      <c r="C6" s="1"/>
      <c r="D6" s="3"/>
    </row>
    <row r="7" spans="1:4" ht="18.75" customHeight="1" x14ac:dyDescent="0.2">
      <c r="A7" s="14" t="str">
        <f>ROW(A7) -4 &amp; ". " &amp; A$2 &amp; " " &amp; Zusammenfassung!$D$9</f>
        <v>3. November 2024</v>
      </c>
      <c r="B7" s="1"/>
      <c r="C7" s="1"/>
      <c r="D7" s="3"/>
    </row>
    <row r="8" spans="1:4" ht="18.75" customHeight="1" x14ac:dyDescent="0.2">
      <c r="A8" s="14" t="str">
        <f>ROW(A8) -4 &amp; ". " &amp; A$2 &amp; " " &amp; Zusammenfassung!$D$9</f>
        <v>4. November 2024</v>
      </c>
      <c r="B8" s="1"/>
      <c r="C8" s="1"/>
      <c r="D8" s="3"/>
    </row>
    <row r="9" spans="1:4" ht="18.75" customHeight="1" x14ac:dyDescent="0.2">
      <c r="A9" s="14" t="str">
        <f>ROW(A9) -4 &amp; ". " &amp; A$2 &amp; " " &amp; Zusammenfassung!$D$9</f>
        <v>5. November 2024</v>
      </c>
      <c r="B9" s="1"/>
      <c r="C9" s="1"/>
      <c r="D9" s="3"/>
    </row>
    <row r="10" spans="1:4" ht="18.75" customHeight="1" x14ac:dyDescent="0.2">
      <c r="A10" s="14" t="str">
        <f>ROW(A10) -4 &amp; ". " &amp; A$2 &amp; " " &amp; Zusammenfassung!$D$9</f>
        <v>6. November 2024</v>
      </c>
      <c r="B10" s="1"/>
      <c r="C10" s="1"/>
      <c r="D10" s="3"/>
    </row>
    <row r="11" spans="1:4" ht="18.75" customHeight="1" x14ac:dyDescent="0.2">
      <c r="A11" s="14" t="str">
        <f>ROW(A11) -4 &amp; ". " &amp; A$2 &amp; " " &amp; Zusammenfassung!$D$9</f>
        <v>7. November 2024</v>
      </c>
      <c r="B11" s="1"/>
      <c r="C11" s="1"/>
      <c r="D11" s="3"/>
    </row>
    <row r="12" spans="1:4" ht="18.75" customHeight="1" x14ac:dyDescent="0.2">
      <c r="A12" s="14" t="str">
        <f>ROW(A12) -4 &amp; ". " &amp; A$2 &amp; " " &amp; Zusammenfassung!$D$9</f>
        <v>8. November 2024</v>
      </c>
      <c r="B12" s="1"/>
      <c r="C12" s="1"/>
      <c r="D12" s="3"/>
    </row>
    <row r="13" spans="1:4" ht="18.75" customHeight="1" x14ac:dyDescent="0.2">
      <c r="A13" s="14" t="str">
        <f>ROW(A13) -4 &amp; ". " &amp; A$2 &amp; " " &amp; Zusammenfassung!$D$9</f>
        <v>9. November 2024</v>
      </c>
      <c r="B13" s="1"/>
      <c r="C13" s="1"/>
      <c r="D13" s="3"/>
    </row>
    <row r="14" spans="1:4" ht="18.75" customHeight="1" x14ac:dyDescent="0.2">
      <c r="A14" s="14" t="str">
        <f>ROW(A14) -4 &amp; ". " &amp; A$2 &amp; " " &amp; Zusammenfassung!$D$9</f>
        <v>10. November 2024</v>
      </c>
      <c r="B14" s="1"/>
      <c r="C14" s="1"/>
      <c r="D14" s="3"/>
    </row>
    <row r="15" spans="1:4" ht="18.75" customHeight="1" x14ac:dyDescent="0.2">
      <c r="A15" s="14" t="str">
        <f>ROW(A15) -4 &amp; ". " &amp; A$2 &amp; " " &amp; Zusammenfassung!$D$9</f>
        <v>11. November 2024</v>
      </c>
      <c r="B15" s="1"/>
      <c r="C15" s="1"/>
      <c r="D15" s="3"/>
    </row>
    <row r="16" spans="1:4" ht="18.75" customHeight="1" x14ac:dyDescent="0.2">
      <c r="A16" s="14" t="str">
        <f>ROW(A16) -4 &amp; ". " &amp; A$2 &amp; " " &amp; Zusammenfassung!$D$9</f>
        <v>12. November 2024</v>
      </c>
      <c r="B16" s="1"/>
      <c r="C16" s="1"/>
      <c r="D16" s="3"/>
    </row>
    <row r="17" spans="1:4" ht="18.75" customHeight="1" x14ac:dyDescent="0.2">
      <c r="A17" s="14" t="str">
        <f>ROW(A17) -4 &amp; ". " &amp; A$2 &amp; " " &amp; Zusammenfassung!$D$9</f>
        <v>13. November 2024</v>
      </c>
      <c r="B17" s="1"/>
      <c r="C17" s="1"/>
      <c r="D17" s="3"/>
    </row>
    <row r="18" spans="1:4" ht="18.75" customHeight="1" x14ac:dyDescent="0.2">
      <c r="A18" s="14" t="str">
        <f>ROW(A18) -4 &amp; ". " &amp; A$2 &amp; " " &amp; Zusammenfassung!$D$9</f>
        <v>14. November 2024</v>
      </c>
      <c r="B18" s="1"/>
      <c r="C18" s="1"/>
      <c r="D18" s="3"/>
    </row>
    <row r="19" spans="1:4" ht="18.75" customHeight="1" x14ac:dyDescent="0.2">
      <c r="A19" s="14" t="str">
        <f>ROW(A19) -4 &amp; ". " &amp; A$2 &amp; " " &amp; Zusammenfassung!$D$9</f>
        <v>15. November 2024</v>
      </c>
      <c r="B19" s="1"/>
      <c r="C19" s="1"/>
      <c r="D19" s="3"/>
    </row>
    <row r="20" spans="1:4" ht="18.75" customHeight="1" x14ac:dyDescent="0.2">
      <c r="A20" s="14" t="str">
        <f>ROW(A20) -4 &amp; ". " &amp; A$2 &amp; " " &amp; Zusammenfassung!$D$9</f>
        <v>16. November 2024</v>
      </c>
      <c r="B20" s="1"/>
      <c r="C20" s="1"/>
      <c r="D20" s="3"/>
    </row>
    <row r="21" spans="1:4" ht="18.75" customHeight="1" x14ac:dyDescent="0.2">
      <c r="A21" s="14" t="str">
        <f>ROW(A21) -4 &amp; ". " &amp; A$2 &amp; " " &amp; Zusammenfassung!$D$9</f>
        <v>17. November 2024</v>
      </c>
      <c r="B21" s="1"/>
      <c r="C21" s="1"/>
      <c r="D21" s="3"/>
    </row>
    <row r="22" spans="1:4" ht="18.75" customHeight="1" x14ac:dyDescent="0.2">
      <c r="A22" s="14" t="str">
        <f>ROW(A22) -4 &amp; ". " &amp; A$2 &amp; " " &amp; Zusammenfassung!$D$9</f>
        <v>18. November 2024</v>
      </c>
      <c r="B22" s="1"/>
      <c r="C22" s="1"/>
      <c r="D22" s="3"/>
    </row>
    <row r="23" spans="1:4" ht="18.75" customHeight="1" x14ac:dyDescent="0.2">
      <c r="A23" s="14" t="str">
        <f>ROW(A23) -4 &amp; ". " &amp; A$2 &amp; " " &amp; Zusammenfassung!$D$9</f>
        <v>19. November 2024</v>
      </c>
      <c r="B23" s="1"/>
      <c r="C23" s="1"/>
      <c r="D23" s="3"/>
    </row>
    <row r="24" spans="1:4" ht="18.75" customHeight="1" x14ac:dyDescent="0.2">
      <c r="A24" s="14" t="str">
        <f>ROW(A24) -4 &amp; ". " &amp; A$2 &amp; " " &amp; Zusammenfassung!$D$9</f>
        <v>20. November 2024</v>
      </c>
      <c r="B24" s="1"/>
      <c r="C24" s="1"/>
      <c r="D24" s="3"/>
    </row>
    <row r="25" spans="1:4" ht="18.75" customHeight="1" x14ac:dyDescent="0.2">
      <c r="A25" s="14" t="str">
        <f>ROW(A25) -4 &amp; ". " &amp; A$2 &amp; " " &amp; Zusammenfassung!$D$9</f>
        <v>21. November 2024</v>
      </c>
      <c r="B25" s="1"/>
      <c r="C25" s="1"/>
      <c r="D25" s="3"/>
    </row>
    <row r="26" spans="1:4" ht="18.75" customHeight="1" x14ac:dyDescent="0.2">
      <c r="A26" s="14" t="str">
        <f>ROW(A26) -4 &amp; ". " &amp; A$2 &amp; " " &amp; Zusammenfassung!$D$9</f>
        <v>22. November 2024</v>
      </c>
      <c r="B26" s="1"/>
      <c r="C26" s="1"/>
      <c r="D26" s="3"/>
    </row>
    <row r="27" spans="1:4" ht="18.75" customHeight="1" x14ac:dyDescent="0.2">
      <c r="A27" s="14" t="str">
        <f>ROW(A27) -4 &amp; ". " &amp; A$2 &amp; " " &amp; Zusammenfassung!$D$9</f>
        <v>23. November 2024</v>
      </c>
      <c r="B27" s="1"/>
      <c r="C27" s="1"/>
      <c r="D27" s="3"/>
    </row>
    <row r="28" spans="1:4" ht="18.75" customHeight="1" x14ac:dyDescent="0.2">
      <c r="A28" s="14" t="str">
        <f>ROW(A28) -4 &amp; ". " &amp; A$2 &amp; " " &amp; Zusammenfassung!$D$9</f>
        <v>24. November 2024</v>
      </c>
      <c r="B28" s="1"/>
      <c r="C28" s="1"/>
      <c r="D28" s="3"/>
    </row>
    <row r="29" spans="1:4" ht="18.75" customHeight="1" x14ac:dyDescent="0.2">
      <c r="A29" s="14" t="str">
        <f>ROW(A29) -4 &amp; ". " &amp; A$2 &amp; " " &amp; Zusammenfassung!$D$9</f>
        <v>25. November 2024</v>
      </c>
      <c r="B29" s="1"/>
      <c r="C29" s="1"/>
      <c r="D29" s="3"/>
    </row>
    <row r="30" spans="1:4" ht="18.75" customHeight="1" x14ac:dyDescent="0.2">
      <c r="A30" s="14" t="str">
        <f>ROW(A30) -4 &amp; ". " &amp; A$2 &amp; " " &amp; Zusammenfassung!$D$9</f>
        <v>26. November 2024</v>
      </c>
      <c r="B30" s="1"/>
      <c r="C30" s="1"/>
      <c r="D30" s="3"/>
    </row>
    <row r="31" spans="1:4" ht="18.75" customHeight="1" x14ac:dyDescent="0.2">
      <c r="A31" s="14" t="str">
        <f>ROW(A31) -4 &amp; ". " &amp; A$2 &amp; " " &amp; Zusammenfassung!$D$9</f>
        <v>27. November 2024</v>
      </c>
      <c r="B31" s="1"/>
      <c r="C31" s="1"/>
      <c r="D31" s="3"/>
    </row>
    <row r="32" spans="1:4" ht="18.75" customHeight="1" x14ac:dyDescent="0.2">
      <c r="A32" s="14" t="str">
        <f>ROW(A32) -4 &amp; ". " &amp; A$2 &amp; " " &amp; Zusammenfassung!$D$9</f>
        <v>28. November 2024</v>
      </c>
      <c r="B32" s="1"/>
      <c r="C32" s="1"/>
      <c r="D32" s="3"/>
    </row>
    <row r="33" spans="1:4" ht="18.75" customHeight="1" x14ac:dyDescent="0.2">
      <c r="A33" s="14" t="str">
        <f>ROW(A33) -4 &amp; ". " &amp; A$2 &amp; " " &amp; Zusammenfassung!$D$9</f>
        <v>29. November 2024</v>
      </c>
      <c r="B33" s="1"/>
      <c r="C33" s="1"/>
      <c r="D33" s="3"/>
    </row>
    <row r="34" spans="1:4" ht="18.75" customHeight="1" thickBot="1" x14ac:dyDescent="0.25">
      <c r="A34" s="14" t="str">
        <f>ROW(A34) -4 &amp; ". " &amp; A$2 &amp; " " &amp; Zusammenfassung!$D$9</f>
        <v>30. November 2024</v>
      </c>
      <c r="B34" s="1"/>
      <c r="C34" s="1"/>
      <c r="D34" s="3"/>
    </row>
    <row r="35" spans="1:4" ht="18.75" customHeight="1" thickTop="1" x14ac:dyDescent="0.2">
      <c r="A35" s="9" t="s">
        <v>3</v>
      </c>
      <c r="B35" s="10">
        <f>SUM(B5:B34)</f>
        <v>0</v>
      </c>
      <c r="C35" s="10">
        <f>SUM(C5:C34)</f>
        <v>0</v>
      </c>
      <c r="D35" s="10" t="str">
        <f>IF(SUM(D5:D34)=0,"",SUM(D5:D34))</f>
        <v/>
      </c>
    </row>
  </sheetData>
  <sheetProtection password="FFFD" sheet="1" formatRows="0"/>
  <mergeCells count="2">
    <mergeCell ref="A1:D1"/>
    <mergeCell ref="A2:D2"/>
  </mergeCells>
  <pageMargins left="0.6692913385826772" right="0.70866141732283472" top="1.2598425196850394" bottom="1.3385826771653544" header="0.59055118110236227" footer="0.31496062992125984"/>
  <pageSetup paperSize="9" scale="72" orientation="portrait" r:id="rId1"/>
  <headerFooter>
    <oddFooter xml:space="preserve">&amp;L
Datum und Unterschrift Vorgesetzte/r
&amp;RDatum und Unterschrift Mitarbeiter/in
</oddFooter>
  </headerFooter>
  <legacyDrawingHF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36"/>
  <sheetViews>
    <sheetView showGridLines="0" zoomScaleNormal="100" workbookViewId="0">
      <selection activeCell="B5" sqref="B5"/>
    </sheetView>
  </sheetViews>
  <sheetFormatPr baseColWidth="10" defaultRowHeight="18.75" customHeight="1" x14ac:dyDescent="0.2"/>
  <cols>
    <col min="1" max="1" width="17.7109375" style="5" customWidth="1"/>
    <col min="2" max="2" width="12.7109375" style="5" customWidth="1"/>
    <col min="3" max="3" width="12.140625" style="5" bestFit="1" customWidth="1"/>
    <col min="4" max="4" width="82.42578125" style="5" customWidth="1"/>
    <col min="5" max="16384" width="11.42578125" style="5"/>
  </cols>
  <sheetData>
    <row r="1" spans="1:4" ht="23.25" x14ac:dyDescent="0.2">
      <c r="A1" s="88" t="str">
        <f>Zusammenfassung!A1</f>
        <v>Lohnkosten- und Arbeitszeiterfassung 2024 - Name</v>
      </c>
      <c r="B1" s="88"/>
      <c r="C1" s="88"/>
      <c r="D1" s="88"/>
    </row>
    <row r="2" spans="1:4" ht="18.75" customHeight="1" x14ac:dyDescent="0.2">
      <c r="A2" s="116" t="s">
        <v>15</v>
      </c>
      <c r="B2" s="116"/>
      <c r="C2" s="116"/>
      <c r="D2" s="116"/>
    </row>
    <row r="4" spans="1:4" ht="38.25" customHeight="1" x14ac:dyDescent="0.2">
      <c r="A4" s="6" t="s">
        <v>1</v>
      </c>
      <c r="B4" s="7" t="s">
        <v>19</v>
      </c>
      <c r="C4" s="7" t="s">
        <v>20</v>
      </c>
      <c r="D4" s="8" t="s">
        <v>21</v>
      </c>
    </row>
    <row r="5" spans="1:4" ht="18.75" customHeight="1" x14ac:dyDescent="0.2">
      <c r="A5" s="14" t="str">
        <f>ROW(A5) -4 &amp; ". " &amp; A$2 &amp; " " &amp; Zusammenfassung!$D$9</f>
        <v>1. Dezember 2024</v>
      </c>
      <c r="B5" s="1"/>
      <c r="C5" s="1"/>
      <c r="D5" s="3"/>
    </row>
    <row r="6" spans="1:4" ht="18.75" customHeight="1" x14ac:dyDescent="0.2">
      <c r="A6" s="14" t="str">
        <f>ROW(A6) -4 &amp; ". " &amp; A$2 &amp; " " &amp; Zusammenfassung!$D$9</f>
        <v>2. Dezember 2024</v>
      </c>
      <c r="B6" s="1"/>
      <c r="C6" s="1"/>
      <c r="D6" s="3"/>
    </row>
    <row r="7" spans="1:4" ht="18.75" customHeight="1" x14ac:dyDescent="0.2">
      <c r="A7" s="14" t="str">
        <f>ROW(A7) -4 &amp; ". " &amp; A$2 &amp; " " &amp; Zusammenfassung!$D$9</f>
        <v>3. Dezember 2024</v>
      </c>
      <c r="B7" s="1"/>
      <c r="C7" s="1"/>
      <c r="D7" s="3"/>
    </row>
    <row r="8" spans="1:4" ht="18.75" customHeight="1" x14ac:dyDescent="0.2">
      <c r="A8" s="14" t="str">
        <f>ROW(A8) -4 &amp; ". " &amp; A$2 &amp; " " &amp; Zusammenfassung!$D$9</f>
        <v>4. Dezember 2024</v>
      </c>
      <c r="B8" s="1"/>
      <c r="C8" s="1"/>
      <c r="D8" s="3"/>
    </row>
    <row r="9" spans="1:4" ht="18.75" customHeight="1" x14ac:dyDescent="0.2">
      <c r="A9" s="14" t="str">
        <f>ROW(A9) -4 &amp; ". " &amp; A$2 &amp; " " &amp; Zusammenfassung!$D$9</f>
        <v>5. Dezember 2024</v>
      </c>
      <c r="B9" s="1"/>
      <c r="C9" s="1"/>
      <c r="D9" s="3"/>
    </row>
    <row r="10" spans="1:4" ht="18.75" customHeight="1" x14ac:dyDescent="0.2">
      <c r="A10" s="14" t="str">
        <f>ROW(A10) -4 &amp; ". " &amp; A$2 &amp; " " &amp; Zusammenfassung!$D$9</f>
        <v>6. Dezember 2024</v>
      </c>
      <c r="B10" s="1"/>
      <c r="C10" s="1"/>
      <c r="D10" s="3"/>
    </row>
    <row r="11" spans="1:4" ht="18.75" customHeight="1" x14ac:dyDescent="0.2">
      <c r="A11" s="14" t="str">
        <f>ROW(A11) -4 &amp; ". " &amp; A$2 &amp; " " &amp; Zusammenfassung!$D$9</f>
        <v>7. Dezember 2024</v>
      </c>
      <c r="B11" s="1"/>
      <c r="C11" s="1"/>
      <c r="D11" s="3"/>
    </row>
    <row r="12" spans="1:4" ht="18.75" customHeight="1" x14ac:dyDescent="0.2">
      <c r="A12" s="14" t="str">
        <f>ROW(A12) -4 &amp; ". " &amp; A$2 &amp; " " &amp; Zusammenfassung!$D$9</f>
        <v>8. Dezember 2024</v>
      </c>
      <c r="B12" s="1"/>
      <c r="C12" s="1"/>
      <c r="D12" s="3"/>
    </row>
    <row r="13" spans="1:4" ht="18.75" customHeight="1" x14ac:dyDescent="0.2">
      <c r="A13" s="14" t="str">
        <f>ROW(A13) -4 &amp; ". " &amp; A$2 &amp; " " &amp; Zusammenfassung!$D$9</f>
        <v>9. Dezember 2024</v>
      </c>
      <c r="B13" s="1"/>
      <c r="C13" s="1"/>
      <c r="D13" s="3"/>
    </row>
    <row r="14" spans="1:4" ht="18.75" customHeight="1" x14ac:dyDescent="0.2">
      <c r="A14" s="14" t="str">
        <f>ROW(A14) -4 &amp; ". " &amp; A$2 &amp; " " &amp; Zusammenfassung!$D$9</f>
        <v>10. Dezember 2024</v>
      </c>
      <c r="B14" s="1"/>
      <c r="C14" s="1"/>
      <c r="D14" s="3"/>
    </row>
    <row r="15" spans="1:4" ht="18.75" customHeight="1" x14ac:dyDescent="0.2">
      <c r="A15" s="14" t="str">
        <f>ROW(A15) -4 &amp; ". " &amp; A$2 &amp; " " &amp; Zusammenfassung!$D$9</f>
        <v>11. Dezember 2024</v>
      </c>
      <c r="B15" s="1"/>
      <c r="C15" s="1"/>
      <c r="D15" s="3"/>
    </row>
    <row r="16" spans="1:4" ht="18.75" customHeight="1" x14ac:dyDescent="0.2">
      <c r="A16" s="14" t="str">
        <f>ROW(A16) -4 &amp; ". " &amp; A$2 &amp; " " &amp; Zusammenfassung!$D$9</f>
        <v>12. Dezember 2024</v>
      </c>
      <c r="B16" s="1"/>
      <c r="C16" s="1"/>
      <c r="D16" s="3"/>
    </row>
    <row r="17" spans="1:4" ht="18.75" customHeight="1" x14ac:dyDescent="0.2">
      <c r="A17" s="14" t="str">
        <f>ROW(A17) -4 &amp; ". " &amp; A$2 &amp; " " &amp; Zusammenfassung!$D$9</f>
        <v>13. Dezember 2024</v>
      </c>
      <c r="B17" s="1"/>
      <c r="C17" s="1"/>
      <c r="D17" s="3"/>
    </row>
    <row r="18" spans="1:4" ht="18.75" customHeight="1" x14ac:dyDescent="0.2">
      <c r="A18" s="14" t="str">
        <f>ROW(A18) -4 &amp; ". " &amp; A$2 &amp; " " &amp; Zusammenfassung!$D$9</f>
        <v>14. Dezember 2024</v>
      </c>
      <c r="B18" s="1"/>
      <c r="C18" s="1"/>
      <c r="D18" s="3"/>
    </row>
    <row r="19" spans="1:4" ht="18.75" customHeight="1" x14ac:dyDescent="0.2">
      <c r="A19" s="14" t="str">
        <f>ROW(A19) -4 &amp; ". " &amp; A$2 &amp; " " &amp; Zusammenfassung!$D$9</f>
        <v>15. Dezember 2024</v>
      </c>
      <c r="B19" s="1"/>
      <c r="C19" s="1"/>
      <c r="D19" s="3"/>
    </row>
    <row r="20" spans="1:4" ht="18.75" customHeight="1" x14ac:dyDescent="0.2">
      <c r="A20" s="14" t="str">
        <f>ROW(A20) -4 &amp; ". " &amp; A$2 &amp; " " &amp; Zusammenfassung!$D$9</f>
        <v>16. Dezember 2024</v>
      </c>
      <c r="B20" s="1"/>
      <c r="C20" s="1"/>
      <c r="D20" s="3"/>
    </row>
    <row r="21" spans="1:4" ht="18.75" customHeight="1" x14ac:dyDescent="0.2">
      <c r="A21" s="14" t="str">
        <f>ROW(A21) -4 &amp; ". " &amp; A$2 &amp; " " &amp; Zusammenfassung!$D$9</f>
        <v>17. Dezember 2024</v>
      </c>
      <c r="B21" s="1"/>
      <c r="C21" s="1"/>
      <c r="D21" s="3"/>
    </row>
    <row r="22" spans="1:4" ht="18.75" customHeight="1" x14ac:dyDescent="0.2">
      <c r="A22" s="14" t="str">
        <f>ROW(A22) -4 &amp; ". " &amp; A$2 &amp; " " &amp; Zusammenfassung!$D$9</f>
        <v>18. Dezember 2024</v>
      </c>
      <c r="B22" s="1"/>
      <c r="C22" s="1"/>
      <c r="D22" s="3"/>
    </row>
    <row r="23" spans="1:4" ht="18.75" customHeight="1" x14ac:dyDescent="0.2">
      <c r="A23" s="14" t="str">
        <f>ROW(A23) -4 &amp; ". " &amp; A$2 &amp; " " &amp; Zusammenfassung!$D$9</f>
        <v>19. Dezember 2024</v>
      </c>
      <c r="B23" s="1"/>
      <c r="C23" s="1"/>
      <c r="D23" s="3"/>
    </row>
    <row r="24" spans="1:4" ht="18.75" customHeight="1" x14ac:dyDescent="0.2">
      <c r="A24" s="14" t="str">
        <f>ROW(A24) -4 &amp; ". " &amp; A$2 &amp; " " &amp; Zusammenfassung!$D$9</f>
        <v>20. Dezember 2024</v>
      </c>
      <c r="B24" s="1"/>
      <c r="C24" s="1"/>
      <c r="D24" s="3"/>
    </row>
    <row r="25" spans="1:4" ht="18.75" customHeight="1" x14ac:dyDescent="0.2">
      <c r="A25" s="14" t="str">
        <f>ROW(A25) -4 &amp; ". " &amp; A$2 &amp; " " &amp; Zusammenfassung!$D$9</f>
        <v>21. Dezember 2024</v>
      </c>
      <c r="B25" s="1"/>
      <c r="C25" s="1"/>
      <c r="D25" s="3"/>
    </row>
    <row r="26" spans="1:4" ht="18.75" customHeight="1" x14ac:dyDescent="0.2">
      <c r="A26" s="14" t="str">
        <f>ROW(A26) -4 &amp; ". " &amp; A$2 &amp; " " &amp; Zusammenfassung!$D$9</f>
        <v>22. Dezember 2024</v>
      </c>
      <c r="B26" s="1"/>
      <c r="C26" s="1"/>
      <c r="D26" s="3"/>
    </row>
    <row r="27" spans="1:4" ht="18.75" customHeight="1" x14ac:dyDescent="0.2">
      <c r="A27" s="14" t="str">
        <f>ROW(A27) -4 &amp; ". " &amp; A$2 &amp; " " &amp; Zusammenfassung!$D$9</f>
        <v>23. Dezember 2024</v>
      </c>
      <c r="B27" s="1"/>
      <c r="C27" s="1"/>
      <c r="D27" s="3"/>
    </row>
    <row r="28" spans="1:4" ht="18.75" customHeight="1" x14ac:dyDescent="0.2">
      <c r="A28" s="14" t="str">
        <f>ROW(A28) -4 &amp; ". " &amp; A$2 &amp; " " &amp; Zusammenfassung!$D$9</f>
        <v>24. Dezember 2024</v>
      </c>
      <c r="B28" s="1"/>
      <c r="C28" s="1"/>
      <c r="D28" s="3"/>
    </row>
    <row r="29" spans="1:4" ht="18.75" customHeight="1" x14ac:dyDescent="0.2">
      <c r="A29" s="14" t="str">
        <f>ROW(A29) -4 &amp; ". " &amp; A$2 &amp; " " &amp; Zusammenfassung!$D$9</f>
        <v>25. Dezember 2024</v>
      </c>
      <c r="B29" s="1"/>
      <c r="C29" s="1"/>
      <c r="D29" s="3"/>
    </row>
    <row r="30" spans="1:4" ht="18.75" customHeight="1" x14ac:dyDescent="0.2">
      <c r="A30" s="14" t="str">
        <f>ROW(A30) -4 &amp; ". " &amp; A$2 &amp; " " &amp; Zusammenfassung!$D$9</f>
        <v>26. Dezember 2024</v>
      </c>
      <c r="B30" s="1"/>
      <c r="C30" s="1"/>
      <c r="D30" s="3"/>
    </row>
    <row r="31" spans="1:4" ht="18.75" customHeight="1" x14ac:dyDescent="0.2">
      <c r="A31" s="14" t="str">
        <f>ROW(A31) -4 &amp; ". " &amp; A$2 &amp; " " &amp; Zusammenfassung!$D$9</f>
        <v>27. Dezember 2024</v>
      </c>
      <c r="B31" s="1"/>
      <c r="C31" s="1"/>
      <c r="D31" s="3"/>
    </row>
    <row r="32" spans="1:4" ht="18.75" customHeight="1" x14ac:dyDescent="0.2">
      <c r="A32" s="14" t="str">
        <f>ROW(A32) -4 &amp; ". " &amp; A$2 &amp; " " &amp; Zusammenfassung!$D$9</f>
        <v>28. Dezember 2024</v>
      </c>
      <c r="B32" s="1"/>
      <c r="C32" s="1"/>
      <c r="D32" s="3"/>
    </row>
    <row r="33" spans="1:4" ht="18.75" customHeight="1" x14ac:dyDescent="0.2">
      <c r="A33" s="14" t="str">
        <f>ROW(A33) -4 &amp; ". " &amp; A$2 &amp; " " &amp; Zusammenfassung!$D$9</f>
        <v>29. Dezember 2024</v>
      </c>
      <c r="B33" s="1"/>
      <c r="C33" s="1"/>
      <c r="D33" s="3"/>
    </row>
    <row r="34" spans="1:4" ht="18.75" customHeight="1" x14ac:dyDescent="0.2">
      <c r="A34" s="14" t="str">
        <f>ROW(A34) -4 &amp; ". " &amp; A$2 &amp; " " &amp; Zusammenfassung!$D$9</f>
        <v>30. Dezember 2024</v>
      </c>
      <c r="B34" s="1"/>
      <c r="C34" s="1"/>
      <c r="D34" s="3"/>
    </row>
    <row r="35" spans="1:4" ht="18.75" customHeight="1" thickBot="1" x14ac:dyDescent="0.25">
      <c r="A35" s="14" t="str">
        <f>ROW(A35) -4 &amp; ". " &amp; A$2 &amp; " " &amp; Zusammenfassung!$D$9</f>
        <v>31. Dezember 2024</v>
      </c>
      <c r="B35" s="2"/>
      <c r="C35" s="2"/>
      <c r="D35" s="4"/>
    </row>
    <row r="36" spans="1:4" ht="18.75" customHeight="1" thickTop="1" x14ac:dyDescent="0.2">
      <c r="A36" s="9" t="s">
        <v>3</v>
      </c>
      <c r="B36" s="10">
        <f>SUM(B5:B35)</f>
        <v>0</v>
      </c>
      <c r="C36" s="10">
        <f>SUM(C5:C35)</f>
        <v>0</v>
      </c>
      <c r="D36" s="10" t="str">
        <f>IF(SUM(D5:D35)=0,"",SUM(D5:D35))</f>
        <v/>
      </c>
    </row>
  </sheetData>
  <sheetProtection password="FFFD" sheet="1" formatRows="0"/>
  <mergeCells count="2">
    <mergeCell ref="A1:D1"/>
    <mergeCell ref="A2:D2"/>
  </mergeCells>
  <pageMargins left="0.6692913385826772" right="0.70866141732283472" top="1.2598425196850394" bottom="1.3385826771653544" header="0.59055118110236227" footer="0.31496062992125984"/>
  <pageSetup paperSize="9" scale="71" orientation="portrait" r:id="rId1"/>
  <headerFooter>
    <oddFooter xml:space="preserve">&amp;L
Datum und Unterschrift Vorgesetzte/r
&amp;RDatum und Unterschrift Mitarbeiter/in
</oddFooter>
  </headerFooter>
  <legacyDrawingHF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1"/>
  <sheetViews>
    <sheetView showGridLines="0" topLeftCell="G1" workbookViewId="0">
      <selection activeCell="F1" sqref="A1:F1048576"/>
    </sheetView>
  </sheetViews>
  <sheetFormatPr baseColWidth="10" defaultRowHeight="12.75" x14ac:dyDescent="0.2"/>
  <cols>
    <col min="1" max="1" width="38.28515625" hidden="1" customWidth="1"/>
    <col min="2" max="2" width="28.28515625" hidden="1" customWidth="1"/>
    <col min="3" max="3" width="25.42578125" hidden="1" customWidth="1"/>
    <col min="4" max="4" width="39.85546875" hidden="1" customWidth="1"/>
    <col min="5" max="5" width="36.7109375" hidden="1" customWidth="1"/>
    <col min="6" max="6" width="0" hidden="1" customWidth="1"/>
  </cols>
  <sheetData>
    <row r="1" spans="1:5" x14ac:dyDescent="0.2">
      <c r="A1">
        <v>2020</v>
      </c>
      <c r="B1" t="s">
        <v>4</v>
      </c>
      <c r="C1">
        <v>1</v>
      </c>
      <c r="D1" t="str">
        <f>IF(ISERROR(VLOOKUP(#REF!,HT!B1:C12,2,FALSE)),"",VLOOKUP(#REF!,HT!B1:C12,2,FALSE))</f>
        <v/>
      </c>
      <c r="E1">
        <v>1</v>
      </c>
    </row>
    <row r="2" spans="1:5" x14ac:dyDescent="0.2">
      <c r="A2">
        <v>2021</v>
      </c>
      <c r="B2" t="s">
        <v>5</v>
      </c>
      <c r="C2">
        <v>2</v>
      </c>
      <c r="E2">
        <v>2</v>
      </c>
    </row>
    <row r="3" spans="1:5" x14ac:dyDescent="0.2">
      <c r="A3">
        <v>2022</v>
      </c>
      <c r="B3" t="s">
        <v>6</v>
      </c>
      <c r="C3">
        <v>3</v>
      </c>
      <c r="E3">
        <v>3</v>
      </c>
    </row>
    <row r="4" spans="1:5" x14ac:dyDescent="0.2">
      <c r="B4" t="s">
        <v>7</v>
      </c>
      <c r="C4">
        <v>4</v>
      </c>
      <c r="E4">
        <v>4</v>
      </c>
    </row>
    <row r="5" spans="1:5" x14ac:dyDescent="0.2">
      <c r="B5" t="s">
        <v>8</v>
      </c>
      <c r="C5">
        <v>5</v>
      </c>
      <c r="E5">
        <v>5</v>
      </c>
    </row>
    <row r="6" spans="1:5" x14ac:dyDescent="0.2">
      <c r="B6" t="s">
        <v>9</v>
      </c>
      <c r="C6">
        <v>6</v>
      </c>
      <c r="E6">
        <v>6</v>
      </c>
    </row>
    <row r="7" spans="1:5" x14ac:dyDescent="0.2">
      <c r="B7" t="s">
        <v>10</v>
      </c>
      <c r="C7">
        <v>7</v>
      </c>
      <c r="E7">
        <v>7</v>
      </c>
    </row>
    <row r="8" spans="1:5" x14ac:dyDescent="0.2">
      <c r="B8" t="s">
        <v>11</v>
      </c>
      <c r="C8">
        <v>8</v>
      </c>
      <c r="E8">
        <v>8</v>
      </c>
    </row>
    <row r="9" spans="1:5" x14ac:dyDescent="0.2">
      <c r="B9" t="s">
        <v>12</v>
      </c>
      <c r="C9">
        <v>9</v>
      </c>
      <c r="E9">
        <v>9</v>
      </c>
    </row>
    <row r="10" spans="1:5" x14ac:dyDescent="0.2">
      <c r="B10" t="s">
        <v>13</v>
      </c>
      <c r="C10">
        <v>10</v>
      </c>
      <c r="E10">
        <v>10</v>
      </c>
    </row>
    <row r="11" spans="1:5" x14ac:dyDescent="0.2">
      <c r="B11" t="s">
        <v>14</v>
      </c>
      <c r="C11">
        <v>11</v>
      </c>
      <c r="E11">
        <v>11</v>
      </c>
    </row>
    <row r="12" spans="1:5" x14ac:dyDescent="0.2">
      <c r="B12" t="s">
        <v>15</v>
      </c>
      <c r="C12">
        <v>12</v>
      </c>
      <c r="E12">
        <v>12</v>
      </c>
    </row>
    <row r="13" spans="1:5" x14ac:dyDescent="0.2">
      <c r="E13">
        <v>13</v>
      </c>
    </row>
    <row r="14" spans="1:5" x14ac:dyDescent="0.2">
      <c r="E14">
        <v>14</v>
      </c>
    </row>
    <row r="15" spans="1:5" x14ac:dyDescent="0.2">
      <c r="E15">
        <v>15</v>
      </c>
    </row>
    <row r="16" spans="1:5" x14ac:dyDescent="0.2">
      <c r="E16">
        <v>16</v>
      </c>
    </row>
    <row r="17" spans="5:5" x14ac:dyDescent="0.2">
      <c r="E17">
        <v>17</v>
      </c>
    </row>
    <row r="18" spans="5:5" x14ac:dyDescent="0.2">
      <c r="E18">
        <v>18</v>
      </c>
    </row>
    <row r="19" spans="5:5" x14ac:dyDescent="0.2">
      <c r="E19">
        <v>19</v>
      </c>
    </row>
    <row r="20" spans="5:5" x14ac:dyDescent="0.2">
      <c r="E20">
        <v>20</v>
      </c>
    </row>
    <row r="21" spans="5:5" x14ac:dyDescent="0.2">
      <c r="E21">
        <v>21</v>
      </c>
    </row>
    <row r="22" spans="5:5" x14ac:dyDescent="0.2">
      <c r="E22">
        <v>22</v>
      </c>
    </row>
    <row r="23" spans="5:5" x14ac:dyDescent="0.2">
      <c r="E23">
        <v>23</v>
      </c>
    </row>
    <row r="24" spans="5:5" x14ac:dyDescent="0.2">
      <c r="E24">
        <v>24</v>
      </c>
    </row>
    <row r="25" spans="5:5" x14ac:dyDescent="0.2">
      <c r="E25">
        <v>25</v>
      </c>
    </row>
    <row r="26" spans="5:5" x14ac:dyDescent="0.2">
      <c r="E26">
        <v>26</v>
      </c>
    </row>
    <row r="27" spans="5:5" x14ac:dyDescent="0.2">
      <c r="E27">
        <v>27</v>
      </c>
    </row>
    <row r="28" spans="5:5" x14ac:dyDescent="0.2">
      <c r="E28">
        <v>28</v>
      </c>
    </row>
    <row r="29" spans="5:5" x14ac:dyDescent="0.2">
      <c r="E29">
        <v>29</v>
      </c>
    </row>
    <row r="30" spans="5:5" x14ac:dyDescent="0.2">
      <c r="E30">
        <v>30</v>
      </c>
    </row>
    <row r="31" spans="5:5" x14ac:dyDescent="0.2">
      <c r="E31">
        <v>31</v>
      </c>
    </row>
  </sheetData>
  <pageMargins left="0.7" right="0.7" top="0.78740157499999996" bottom="0.78740157499999996"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36"/>
  <sheetViews>
    <sheetView showGridLines="0" zoomScaleNormal="100" workbookViewId="0">
      <selection activeCell="B5" sqref="B5"/>
    </sheetView>
  </sheetViews>
  <sheetFormatPr baseColWidth="10" defaultRowHeight="18.75" customHeight="1" x14ac:dyDescent="0.2"/>
  <cols>
    <col min="1" max="1" width="15.7109375" style="5" customWidth="1"/>
    <col min="2" max="2" width="12.7109375" style="5" customWidth="1"/>
    <col min="3" max="3" width="12.140625" style="5" bestFit="1" customWidth="1"/>
    <col min="4" max="4" width="82.42578125" style="5" customWidth="1"/>
    <col min="5" max="16384" width="11.42578125" style="5"/>
  </cols>
  <sheetData>
    <row r="1" spans="1:4" ht="23.25" x14ac:dyDescent="0.2">
      <c r="A1" s="88" t="str">
        <f>Zusammenfassung!A1</f>
        <v>Lohnkosten- und Arbeitszeiterfassung 2024 - Name</v>
      </c>
      <c r="B1" s="88"/>
      <c r="C1" s="88"/>
      <c r="D1" s="88"/>
    </row>
    <row r="2" spans="1:4" ht="18.75" customHeight="1" x14ac:dyDescent="0.2">
      <c r="A2" s="116" t="s">
        <v>4</v>
      </c>
      <c r="B2" s="116"/>
      <c r="C2" s="116"/>
      <c r="D2" s="116"/>
    </row>
    <row r="4" spans="1:4" ht="38.25" customHeight="1" x14ac:dyDescent="0.2">
      <c r="A4" s="6" t="s">
        <v>1</v>
      </c>
      <c r="B4" s="7" t="s">
        <v>19</v>
      </c>
      <c r="C4" s="7" t="s">
        <v>20</v>
      </c>
      <c r="D4" s="8" t="s">
        <v>21</v>
      </c>
    </row>
    <row r="5" spans="1:4" ht="18.75" customHeight="1" x14ac:dyDescent="0.2">
      <c r="A5" s="14" t="str">
        <f>ROW(A5) -4 &amp; ". " &amp; A$2 &amp; " " &amp; Zusammenfassung!$D$9</f>
        <v>1. Jänner 2024</v>
      </c>
      <c r="B5" s="1"/>
      <c r="C5" s="1"/>
      <c r="D5" s="3"/>
    </row>
    <row r="6" spans="1:4" ht="18.75" customHeight="1" x14ac:dyDescent="0.2">
      <c r="A6" s="14" t="str">
        <f>ROW(A6) -4 &amp; ". " &amp; A$2 &amp; " " &amp; Zusammenfassung!$D$9</f>
        <v>2. Jänner 2024</v>
      </c>
      <c r="B6" s="1"/>
      <c r="C6" s="1"/>
      <c r="D6" s="3"/>
    </row>
    <row r="7" spans="1:4" ht="18.75" customHeight="1" x14ac:dyDescent="0.2">
      <c r="A7" s="14" t="str">
        <f>ROW(A7) -4 &amp; ". " &amp; A$2 &amp; " " &amp; Zusammenfassung!$D$9</f>
        <v>3. Jänner 2024</v>
      </c>
      <c r="B7" s="1"/>
      <c r="C7" s="1"/>
      <c r="D7" s="3"/>
    </row>
    <row r="8" spans="1:4" ht="18.75" customHeight="1" x14ac:dyDescent="0.2">
      <c r="A8" s="14" t="str">
        <f>ROW(A8) -4 &amp; ". " &amp; A$2 &amp; " " &amp; Zusammenfassung!$D$9</f>
        <v>4. Jänner 2024</v>
      </c>
      <c r="B8" s="1"/>
      <c r="C8" s="1"/>
      <c r="D8" s="3"/>
    </row>
    <row r="9" spans="1:4" ht="18.75" customHeight="1" x14ac:dyDescent="0.2">
      <c r="A9" s="14" t="str">
        <f>ROW(A9) -4 &amp; ". " &amp; A$2 &amp; " " &amp; Zusammenfassung!$D$9</f>
        <v>5. Jänner 2024</v>
      </c>
      <c r="B9" s="1"/>
      <c r="C9" s="1"/>
      <c r="D9" s="3"/>
    </row>
    <row r="10" spans="1:4" ht="18.75" customHeight="1" x14ac:dyDescent="0.2">
      <c r="A10" s="14" t="str">
        <f>ROW(A10) -4 &amp; ". " &amp; A$2 &amp; " " &amp; Zusammenfassung!$D$9</f>
        <v>6. Jänner 2024</v>
      </c>
      <c r="B10" s="1"/>
      <c r="C10" s="1"/>
      <c r="D10" s="3"/>
    </row>
    <row r="11" spans="1:4" ht="18.75" customHeight="1" x14ac:dyDescent="0.2">
      <c r="A11" s="14" t="str">
        <f>ROW(A11) -4 &amp; ". " &amp; A$2 &amp; " " &amp; Zusammenfassung!$D$9</f>
        <v>7. Jänner 2024</v>
      </c>
      <c r="B11" s="1"/>
      <c r="C11" s="1"/>
      <c r="D11" s="3"/>
    </row>
    <row r="12" spans="1:4" ht="18.75" customHeight="1" x14ac:dyDescent="0.2">
      <c r="A12" s="14" t="str">
        <f>ROW(A12) -4 &amp; ". " &amp; A$2 &amp; " " &amp; Zusammenfassung!$D$9</f>
        <v>8. Jänner 2024</v>
      </c>
      <c r="B12" s="1"/>
      <c r="C12" s="1"/>
      <c r="D12" s="3"/>
    </row>
    <row r="13" spans="1:4" ht="18.75" customHeight="1" x14ac:dyDescent="0.2">
      <c r="A13" s="14" t="str">
        <f>ROW(A13) -4 &amp; ". " &amp; A$2 &amp; " " &amp; Zusammenfassung!$D$9</f>
        <v>9. Jänner 2024</v>
      </c>
      <c r="B13" s="1"/>
      <c r="C13" s="1"/>
      <c r="D13" s="3"/>
    </row>
    <row r="14" spans="1:4" ht="18.75" customHeight="1" x14ac:dyDescent="0.2">
      <c r="A14" s="14" t="str">
        <f>ROW(A14) -4 &amp; ". " &amp; A$2 &amp; " " &amp; Zusammenfassung!$D$9</f>
        <v>10. Jänner 2024</v>
      </c>
      <c r="B14" s="1"/>
      <c r="C14" s="1"/>
      <c r="D14" s="3"/>
    </row>
    <row r="15" spans="1:4" ht="18.75" customHeight="1" x14ac:dyDescent="0.2">
      <c r="A15" s="14" t="str">
        <f>ROW(A15) -4 &amp; ". " &amp; A$2 &amp; " " &amp; Zusammenfassung!$D$9</f>
        <v>11. Jänner 2024</v>
      </c>
      <c r="B15" s="1"/>
      <c r="C15" s="1"/>
      <c r="D15" s="3"/>
    </row>
    <row r="16" spans="1:4" ht="18.75" customHeight="1" x14ac:dyDescent="0.2">
      <c r="A16" s="14" t="str">
        <f>ROW(A16) -4 &amp; ". " &amp; A$2 &amp; " " &amp; Zusammenfassung!$D$9</f>
        <v>12. Jänner 2024</v>
      </c>
      <c r="B16" s="1"/>
      <c r="C16" s="1"/>
      <c r="D16" s="3"/>
    </row>
    <row r="17" spans="1:4" ht="18.75" customHeight="1" x14ac:dyDescent="0.2">
      <c r="A17" s="14" t="str">
        <f>ROW(A17) -4 &amp; ". " &amp; A$2 &amp; " " &amp; Zusammenfassung!$D$9</f>
        <v>13. Jänner 2024</v>
      </c>
      <c r="B17" s="1"/>
      <c r="C17" s="1"/>
      <c r="D17" s="3"/>
    </row>
    <row r="18" spans="1:4" ht="18.75" customHeight="1" x14ac:dyDescent="0.2">
      <c r="A18" s="14" t="str">
        <f>ROW(A18) -4 &amp; ". " &amp; A$2 &amp; " " &amp; Zusammenfassung!$D$9</f>
        <v>14. Jänner 2024</v>
      </c>
      <c r="B18" s="1"/>
      <c r="C18" s="1"/>
      <c r="D18" s="3"/>
    </row>
    <row r="19" spans="1:4" ht="18.75" customHeight="1" x14ac:dyDescent="0.2">
      <c r="A19" s="14" t="str">
        <f>ROW(A19) -4 &amp; ". " &amp; A$2 &amp; " " &amp; Zusammenfassung!$D$9</f>
        <v>15. Jänner 2024</v>
      </c>
      <c r="B19" s="1"/>
      <c r="C19" s="1"/>
      <c r="D19" s="3"/>
    </row>
    <row r="20" spans="1:4" ht="18.75" customHeight="1" x14ac:dyDescent="0.2">
      <c r="A20" s="14" t="str">
        <f>ROW(A20) -4 &amp; ". " &amp; A$2 &amp; " " &amp; Zusammenfassung!$D$9</f>
        <v>16. Jänner 2024</v>
      </c>
      <c r="B20" s="1"/>
      <c r="C20" s="1"/>
      <c r="D20" s="3"/>
    </row>
    <row r="21" spans="1:4" ht="18.75" customHeight="1" x14ac:dyDescent="0.2">
      <c r="A21" s="14" t="str">
        <f>ROW(A21) -4 &amp; ". " &amp; A$2 &amp; " " &amp; Zusammenfassung!$D$9</f>
        <v>17. Jänner 2024</v>
      </c>
      <c r="B21" s="1"/>
      <c r="C21" s="1"/>
      <c r="D21" s="3"/>
    </row>
    <row r="22" spans="1:4" ht="18.75" customHeight="1" x14ac:dyDescent="0.2">
      <c r="A22" s="14" t="str">
        <f>ROW(A22) -4 &amp; ". " &amp; A$2 &amp; " " &amp; Zusammenfassung!$D$9</f>
        <v>18. Jänner 2024</v>
      </c>
      <c r="B22" s="1"/>
      <c r="C22" s="1"/>
      <c r="D22" s="3"/>
    </row>
    <row r="23" spans="1:4" ht="18.75" customHeight="1" x14ac:dyDescent="0.2">
      <c r="A23" s="14" t="str">
        <f>ROW(A23) -4 &amp; ". " &amp; A$2 &amp; " " &amp; Zusammenfassung!$D$9</f>
        <v>19. Jänner 2024</v>
      </c>
      <c r="B23" s="1"/>
      <c r="C23" s="1"/>
      <c r="D23" s="3"/>
    </row>
    <row r="24" spans="1:4" ht="18.75" customHeight="1" x14ac:dyDescent="0.2">
      <c r="A24" s="14" t="str">
        <f>ROW(A24) -4 &amp; ". " &amp; A$2 &amp; " " &amp; Zusammenfassung!$D$9</f>
        <v>20. Jänner 2024</v>
      </c>
      <c r="B24" s="1"/>
      <c r="C24" s="1"/>
      <c r="D24" s="3"/>
    </row>
    <row r="25" spans="1:4" ht="18.75" customHeight="1" x14ac:dyDescent="0.2">
      <c r="A25" s="14" t="str">
        <f>ROW(A25) -4 &amp; ". " &amp; A$2 &amp; " " &amp; Zusammenfassung!$D$9</f>
        <v>21. Jänner 2024</v>
      </c>
      <c r="B25" s="1"/>
      <c r="C25" s="1"/>
      <c r="D25" s="3"/>
    </row>
    <row r="26" spans="1:4" ht="18.75" customHeight="1" x14ac:dyDescent="0.2">
      <c r="A26" s="14" t="str">
        <f>ROW(A26) -4 &amp; ". " &amp; A$2 &amp; " " &amp; Zusammenfassung!$D$9</f>
        <v>22. Jänner 2024</v>
      </c>
      <c r="B26" s="1"/>
      <c r="C26" s="1"/>
      <c r="D26" s="3"/>
    </row>
    <row r="27" spans="1:4" ht="18.75" customHeight="1" x14ac:dyDescent="0.2">
      <c r="A27" s="14" t="str">
        <f>ROW(A27) -4 &amp; ". " &amp; A$2 &amp; " " &amp; Zusammenfassung!$D$9</f>
        <v>23. Jänner 2024</v>
      </c>
      <c r="B27" s="1"/>
      <c r="C27" s="1"/>
      <c r="D27" s="3"/>
    </row>
    <row r="28" spans="1:4" ht="18.75" customHeight="1" x14ac:dyDescent="0.2">
      <c r="A28" s="14" t="str">
        <f>ROW(A28) -4 &amp; ". " &amp; A$2 &amp; " " &amp; Zusammenfassung!$D$9</f>
        <v>24. Jänner 2024</v>
      </c>
      <c r="B28" s="1"/>
      <c r="C28" s="1"/>
      <c r="D28" s="3"/>
    </row>
    <row r="29" spans="1:4" ht="18.75" customHeight="1" x14ac:dyDescent="0.2">
      <c r="A29" s="14" t="str">
        <f>ROW(A29) -4 &amp; ". " &amp; A$2 &amp; " " &amp; Zusammenfassung!$D$9</f>
        <v>25. Jänner 2024</v>
      </c>
      <c r="B29" s="1"/>
      <c r="C29" s="1"/>
      <c r="D29" s="3"/>
    </row>
    <row r="30" spans="1:4" ht="18.75" customHeight="1" x14ac:dyDescent="0.2">
      <c r="A30" s="14" t="str">
        <f>ROW(A30) -4 &amp; ". " &amp; A$2 &amp; " " &amp; Zusammenfassung!$D$9</f>
        <v>26. Jänner 2024</v>
      </c>
      <c r="B30" s="1"/>
      <c r="C30" s="1"/>
      <c r="D30" s="3"/>
    </row>
    <row r="31" spans="1:4" ht="18.75" customHeight="1" x14ac:dyDescent="0.2">
      <c r="A31" s="14" t="str">
        <f>ROW(A31) -4 &amp; ". " &amp; A$2 &amp; " " &amp; Zusammenfassung!$D$9</f>
        <v>27. Jänner 2024</v>
      </c>
      <c r="B31" s="1"/>
      <c r="C31" s="1"/>
      <c r="D31" s="3"/>
    </row>
    <row r="32" spans="1:4" ht="18.75" customHeight="1" x14ac:dyDescent="0.2">
      <c r="A32" s="14" t="str">
        <f>ROW(A32) -4 &amp; ". " &amp; A$2 &amp; " " &amp; Zusammenfassung!$D$9</f>
        <v>28. Jänner 2024</v>
      </c>
      <c r="B32" s="1"/>
      <c r="C32" s="1"/>
      <c r="D32" s="3"/>
    </row>
    <row r="33" spans="1:4" ht="18.75" customHeight="1" x14ac:dyDescent="0.2">
      <c r="A33" s="14" t="str">
        <f>ROW(A33) -4 &amp; ". " &amp; A$2 &amp; " " &amp; Zusammenfassung!$D$9</f>
        <v>29. Jänner 2024</v>
      </c>
      <c r="B33" s="1"/>
      <c r="C33" s="1"/>
      <c r="D33" s="3"/>
    </row>
    <row r="34" spans="1:4" ht="18.75" customHeight="1" x14ac:dyDescent="0.2">
      <c r="A34" s="14" t="str">
        <f>ROW(A34) -4 &amp; ". " &amp; A$2 &amp; " " &amp; Zusammenfassung!$D$9</f>
        <v>30. Jänner 2024</v>
      </c>
      <c r="B34" s="1"/>
      <c r="C34" s="1"/>
      <c r="D34" s="3"/>
    </row>
    <row r="35" spans="1:4" ht="18.75" customHeight="1" thickBot="1" x14ac:dyDescent="0.25">
      <c r="A35" s="14" t="str">
        <f>ROW(A35) -4 &amp; ". " &amp; A$2 &amp; " " &amp; Zusammenfassung!$D$9</f>
        <v>31. Jänner 2024</v>
      </c>
      <c r="B35" s="2"/>
      <c r="C35" s="2"/>
      <c r="D35" s="4"/>
    </row>
    <row r="36" spans="1:4" ht="18.75" customHeight="1" thickTop="1" x14ac:dyDescent="0.2">
      <c r="A36" s="9" t="s">
        <v>3</v>
      </c>
      <c r="B36" s="10">
        <f>SUM(B5:B35)</f>
        <v>0</v>
      </c>
      <c r="C36" s="10">
        <f>SUM(C5:C35)</f>
        <v>0</v>
      </c>
      <c r="D36" s="10" t="str">
        <f>IF(SUM(D5:D35)=0,"",SUM(D5:D35))</f>
        <v/>
      </c>
    </row>
  </sheetData>
  <sheetProtection password="FFFD" sheet="1" formatRows="0"/>
  <mergeCells count="2">
    <mergeCell ref="A2:D2"/>
    <mergeCell ref="A1:D1"/>
  </mergeCells>
  <pageMargins left="0.6692913385826772" right="0.70866141732283472" top="1.2598425196850394" bottom="1.3385826771653544" header="0.59055118110236227" footer="0.31496062992125984"/>
  <pageSetup paperSize="9" scale="72" orientation="portrait" r:id="rId1"/>
  <headerFooter>
    <oddFooter xml:space="preserve">&amp;L
Datum und Unterschrift Vorgesetzte/r
&amp;RDatum und Unterschrift Mitarbeiter/in
</oddFooter>
  </headerFooter>
  <legacyDrawingHF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34"/>
  <sheetViews>
    <sheetView showGridLines="0" topLeftCell="A25" zoomScaleNormal="100" workbookViewId="0">
      <selection activeCell="B33" sqref="B33:C33"/>
    </sheetView>
  </sheetViews>
  <sheetFormatPr baseColWidth="10" defaultRowHeight="18.75" customHeight="1" x14ac:dyDescent="0.2"/>
  <cols>
    <col min="1" max="1" width="15.7109375" style="5" customWidth="1"/>
    <col min="2" max="2" width="12.7109375" style="5" customWidth="1"/>
    <col min="3" max="3" width="12.140625" style="5" bestFit="1" customWidth="1"/>
    <col min="4" max="4" width="82.42578125" style="5" customWidth="1"/>
    <col min="5" max="16384" width="11.42578125" style="5"/>
  </cols>
  <sheetData>
    <row r="1" spans="1:4" ht="23.25" x14ac:dyDescent="0.2">
      <c r="A1" s="88" t="str">
        <f>Zusammenfassung!A1</f>
        <v>Lohnkosten- und Arbeitszeiterfassung 2024 - Name</v>
      </c>
      <c r="B1" s="88"/>
      <c r="C1" s="88"/>
      <c r="D1" s="88"/>
    </row>
    <row r="2" spans="1:4" ht="18.75" customHeight="1" x14ac:dyDescent="0.2">
      <c r="A2" s="116" t="s">
        <v>5</v>
      </c>
      <c r="B2" s="116"/>
      <c r="C2" s="116"/>
      <c r="D2" s="116"/>
    </row>
    <row r="4" spans="1:4" ht="38.25" customHeight="1" x14ac:dyDescent="0.2">
      <c r="A4" s="6" t="s">
        <v>1</v>
      </c>
      <c r="B4" s="7" t="s">
        <v>19</v>
      </c>
      <c r="C4" s="7" t="s">
        <v>20</v>
      </c>
      <c r="D4" s="8" t="s">
        <v>21</v>
      </c>
    </row>
    <row r="5" spans="1:4" ht="18.75" customHeight="1" x14ac:dyDescent="0.2">
      <c r="A5" s="14" t="str">
        <f>ROW(A5) -4 &amp; ". " &amp; A$2 &amp; " " &amp; Zusammenfassung!$D$9</f>
        <v>1. Februar 2024</v>
      </c>
      <c r="B5" s="1"/>
      <c r="C5" s="1"/>
      <c r="D5" s="3"/>
    </row>
    <row r="6" spans="1:4" ht="18.75" customHeight="1" x14ac:dyDescent="0.2">
      <c r="A6" s="14" t="str">
        <f>ROW(A6) -4 &amp; ". " &amp; A$2 &amp; " " &amp; Zusammenfassung!$D$9</f>
        <v>2. Februar 2024</v>
      </c>
      <c r="B6" s="1"/>
      <c r="C6" s="1"/>
      <c r="D6" s="3"/>
    </row>
    <row r="7" spans="1:4" ht="18.75" customHeight="1" x14ac:dyDescent="0.2">
      <c r="A7" s="14" t="str">
        <f>ROW(A7) -4 &amp; ". " &amp; A$2 &amp; " " &amp; Zusammenfassung!$D$9</f>
        <v>3. Februar 2024</v>
      </c>
      <c r="B7" s="1"/>
      <c r="C7" s="1"/>
      <c r="D7" s="3"/>
    </row>
    <row r="8" spans="1:4" ht="18.75" customHeight="1" x14ac:dyDescent="0.2">
      <c r="A8" s="14" t="str">
        <f>ROW(A8) -4 &amp; ". " &amp; A$2 &amp; " " &amp; Zusammenfassung!$D$9</f>
        <v>4. Februar 2024</v>
      </c>
      <c r="B8" s="1"/>
      <c r="C8" s="1"/>
      <c r="D8" s="3"/>
    </row>
    <row r="9" spans="1:4" ht="18.75" customHeight="1" x14ac:dyDescent="0.2">
      <c r="A9" s="14" t="str">
        <f>ROW(A9) -4 &amp; ". " &amp; A$2 &amp; " " &amp; Zusammenfassung!$D$9</f>
        <v>5. Februar 2024</v>
      </c>
      <c r="B9" s="1"/>
      <c r="C9" s="1"/>
      <c r="D9" s="3"/>
    </row>
    <row r="10" spans="1:4" ht="18.75" customHeight="1" x14ac:dyDescent="0.2">
      <c r="A10" s="14" t="str">
        <f>ROW(A10) -4 &amp; ". " &amp; A$2 &amp; " " &amp; Zusammenfassung!$D$9</f>
        <v>6. Februar 2024</v>
      </c>
      <c r="B10" s="1"/>
      <c r="C10" s="1"/>
      <c r="D10" s="3"/>
    </row>
    <row r="11" spans="1:4" ht="18.75" customHeight="1" x14ac:dyDescent="0.2">
      <c r="A11" s="14" t="str">
        <f>ROW(A11) -4 &amp; ". " &amp; A$2 &amp; " " &amp; Zusammenfassung!$D$9</f>
        <v>7. Februar 2024</v>
      </c>
      <c r="B11" s="1"/>
      <c r="C11" s="1"/>
      <c r="D11" s="3"/>
    </row>
    <row r="12" spans="1:4" ht="18.75" customHeight="1" x14ac:dyDescent="0.2">
      <c r="A12" s="14" t="str">
        <f>ROW(A12) -4 &amp; ". " &amp; A$2 &amp; " " &amp; Zusammenfassung!$D$9</f>
        <v>8. Februar 2024</v>
      </c>
      <c r="B12" s="1"/>
      <c r="C12" s="1"/>
      <c r="D12" s="3"/>
    </row>
    <row r="13" spans="1:4" ht="18.75" customHeight="1" x14ac:dyDescent="0.2">
      <c r="A13" s="14" t="str">
        <f>ROW(A13) -4 &amp; ". " &amp; A$2 &amp; " " &amp; Zusammenfassung!$D$9</f>
        <v>9. Februar 2024</v>
      </c>
      <c r="B13" s="1"/>
      <c r="C13" s="1"/>
      <c r="D13" s="3"/>
    </row>
    <row r="14" spans="1:4" ht="18.75" customHeight="1" x14ac:dyDescent="0.2">
      <c r="A14" s="14" t="str">
        <f>ROW(A14) -4 &amp; ". " &amp; A$2 &amp; " " &amp; Zusammenfassung!$D$9</f>
        <v>10. Februar 2024</v>
      </c>
      <c r="B14" s="1"/>
      <c r="C14" s="1"/>
      <c r="D14" s="3"/>
    </row>
    <row r="15" spans="1:4" ht="18.75" customHeight="1" x14ac:dyDescent="0.2">
      <c r="A15" s="14" t="str">
        <f>ROW(A15) -4 &amp; ". " &amp; A$2 &amp; " " &amp; Zusammenfassung!$D$9</f>
        <v>11. Februar 2024</v>
      </c>
      <c r="B15" s="1"/>
      <c r="C15" s="1"/>
      <c r="D15" s="3"/>
    </row>
    <row r="16" spans="1:4" ht="18.75" customHeight="1" x14ac:dyDescent="0.2">
      <c r="A16" s="14" t="str">
        <f>ROW(A16) -4 &amp; ". " &amp; A$2 &amp; " " &amp; Zusammenfassung!$D$9</f>
        <v>12. Februar 2024</v>
      </c>
      <c r="B16" s="1"/>
      <c r="C16" s="1"/>
      <c r="D16" s="3"/>
    </row>
    <row r="17" spans="1:4" ht="18.75" customHeight="1" x14ac:dyDescent="0.2">
      <c r="A17" s="14" t="str">
        <f>ROW(A17) -4 &amp; ". " &amp; A$2 &amp; " " &amp; Zusammenfassung!$D$9</f>
        <v>13. Februar 2024</v>
      </c>
      <c r="B17" s="1"/>
      <c r="C17" s="1"/>
      <c r="D17" s="3"/>
    </row>
    <row r="18" spans="1:4" ht="18.75" customHeight="1" x14ac:dyDescent="0.2">
      <c r="A18" s="14" t="str">
        <f>ROW(A18) -4 &amp; ". " &amp; A$2 &amp; " " &amp; Zusammenfassung!$D$9</f>
        <v>14. Februar 2024</v>
      </c>
      <c r="B18" s="1"/>
      <c r="C18" s="1"/>
      <c r="D18" s="3"/>
    </row>
    <row r="19" spans="1:4" ht="18.75" customHeight="1" x14ac:dyDescent="0.2">
      <c r="A19" s="14" t="str">
        <f>ROW(A19) -4 &amp; ". " &amp; A$2 &amp; " " &amp; Zusammenfassung!$D$9</f>
        <v>15. Februar 2024</v>
      </c>
      <c r="B19" s="1"/>
      <c r="C19" s="1"/>
      <c r="D19" s="3"/>
    </row>
    <row r="20" spans="1:4" ht="18.75" customHeight="1" x14ac:dyDescent="0.2">
      <c r="A20" s="14" t="str">
        <f>ROW(A20) -4 &amp; ". " &amp; A$2 &amp; " " &amp; Zusammenfassung!$D$9</f>
        <v>16. Februar 2024</v>
      </c>
      <c r="B20" s="1"/>
      <c r="C20" s="1"/>
      <c r="D20" s="3"/>
    </row>
    <row r="21" spans="1:4" ht="18.75" customHeight="1" x14ac:dyDescent="0.2">
      <c r="A21" s="14" t="str">
        <f>ROW(A21) -4 &amp; ". " &amp; A$2 &amp; " " &amp; Zusammenfassung!$D$9</f>
        <v>17. Februar 2024</v>
      </c>
      <c r="B21" s="1"/>
      <c r="C21" s="1"/>
      <c r="D21" s="3"/>
    </row>
    <row r="22" spans="1:4" ht="18.75" customHeight="1" x14ac:dyDescent="0.2">
      <c r="A22" s="14" t="str">
        <f>ROW(A22) -4 &amp; ". " &amp; A$2 &amp; " " &amp; Zusammenfassung!$D$9</f>
        <v>18. Februar 2024</v>
      </c>
      <c r="B22" s="1"/>
      <c r="C22" s="1"/>
      <c r="D22" s="3"/>
    </row>
    <row r="23" spans="1:4" ht="18.75" customHeight="1" x14ac:dyDescent="0.2">
      <c r="A23" s="14" t="str">
        <f>ROW(A23) -4 &amp; ". " &amp; A$2 &amp; " " &amp; Zusammenfassung!$D$9</f>
        <v>19. Februar 2024</v>
      </c>
      <c r="B23" s="1"/>
      <c r="C23" s="1"/>
      <c r="D23" s="3"/>
    </row>
    <row r="24" spans="1:4" ht="18.75" customHeight="1" x14ac:dyDescent="0.2">
      <c r="A24" s="14" t="str">
        <f>ROW(A24) -4 &amp; ". " &amp; A$2 &amp; " " &amp; Zusammenfassung!$D$9</f>
        <v>20. Februar 2024</v>
      </c>
      <c r="B24" s="1"/>
      <c r="C24" s="1"/>
      <c r="D24" s="3"/>
    </row>
    <row r="25" spans="1:4" ht="18.75" customHeight="1" x14ac:dyDescent="0.2">
      <c r="A25" s="14" t="str">
        <f>ROW(A25) -4 &amp; ". " &amp; A$2 &amp; " " &amp; Zusammenfassung!$D$9</f>
        <v>21. Februar 2024</v>
      </c>
      <c r="B25" s="1"/>
      <c r="C25" s="1"/>
      <c r="D25" s="3"/>
    </row>
    <row r="26" spans="1:4" ht="18.75" customHeight="1" x14ac:dyDescent="0.2">
      <c r="A26" s="14" t="str">
        <f>ROW(A26) -4 &amp; ". " &amp; A$2 &amp; " " &amp; Zusammenfassung!$D$9</f>
        <v>22. Februar 2024</v>
      </c>
      <c r="B26" s="1"/>
      <c r="C26" s="1"/>
      <c r="D26" s="3"/>
    </row>
    <row r="27" spans="1:4" ht="18.75" customHeight="1" x14ac:dyDescent="0.2">
      <c r="A27" s="14" t="str">
        <f>ROW(A27) -4 &amp; ". " &amp; A$2 &amp; " " &amp; Zusammenfassung!$D$9</f>
        <v>23. Februar 2024</v>
      </c>
      <c r="B27" s="1"/>
      <c r="C27" s="1"/>
      <c r="D27" s="3"/>
    </row>
    <row r="28" spans="1:4" ht="18.75" customHeight="1" x14ac:dyDescent="0.2">
      <c r="A28" s="14" t="str">
        <f>ROW(A28) -4 &amp; ". " &amp; A$2 &amp; " " &amp; Zusammenfassung!$D$9</f>
        <v>24. Februar 2024</v>
      </c>
      <c r="B28" s="1"/>
      <c r="C28" s="1"/>
      <c r="D28" s="3"/>
    </row>
    <row r="29" spans="1:4" ht="18.75" customHeight="1" x14ac:dyDescent="0.2">
      <c r="A29" s="14" t="str">
        <f>ROW(A29) -4 &amp; ". " &amp; A$2 &amp; " " &amp; Zusammenfassung!$D$9</f>
        <v>25. Februar 2024</v>
      </c>
      <c r="B29" s="1"/>
      <c r="C29" s="1"/>
      <c r="D29" s="3"/>
    </row>
    <row r="30" spans="1:4" ht="18.75" customHeight="1" x14ac:dyDescent="0.2">
      <c r="A30" s="14" t="str">
        <f>ROW(A30) -4 &amp; ". " &amp; A$2 &amp; " " &amp; Zusammenfassung!$D$9</f>
        <v>26. Februar 2024</v>
      </c>
      <c r="B30" s="1"/>
      <c r="C30" s="1"/>
      <c r="D30" s="3"/>
    </row>
    <row r="31" spans="1:4" ht="18.75" customHeight="1" x14ac:dyDescent="0.2">
      <c r="A31" s="14" t="str">
        <f>ROW(A31) -4 &amp; ". " &amp; A$2 &amp; " " &amp; Zusammenfassung!$D$9</f>
        <v>27. Februar 2024</v>
      </c>
      <c r="B31" s="1"/>
      <c r="C31" s="1"/>
      <c r="D31" s="3"/>
    </row>
    <row r="32" spans="1:4" ht="18.75" customHeight="1" x14ac:dyDescent="0.2">
      <c r="A32" s="14" t="str">
        <f>ROW(A32) -4 &amp; ". " &amp; A$2 &amp; " " &amp; Zusammenfassung!$D$9</f>
        <v>28. Februar 2024</v>
      </c>
      <c r="B32" s="1"/>
      <c r="C32" s="1"/>
      <c r="D32" s="3"/>
    </row>
    <row r="33" spans="1:4" ht="18.75" customHeight="1" thickBot="1" x14ac:dyDescent="0.25">
      <c r="A33" s="14" t="str">
        <f>ROW(A33) -4 &amp; ". " &amp; A$2 &amp; " " &amp; Zusammenfassung!$D$9</f>
        <v>29. Februar 2024</v>
      </c>
      <c r="B33" s="1"/>
      <c r="C33" s="1"/>
      <c r="D33" s="3"/>
    </row>
    <row r="34" spans="1:4" ht="18.75" customHeight="1" thickTop="1" x14ac:dyDescent="0.2">
      <c r="A34" s="9" t="s">
        <v>3</v>
      </c>
      <c r="B34" s="10">
        <f>SUM(B5:B33)</f>
        <v>0</v>
      </c>
      <c r="C34" s="10">
        <f>SUM(C5:C33)</f>
        <v>0</v>
      </c>
      <c r="D34" s="10" t="str">
        <f>IF(SUM(D5:D33)=0,"",SUM(D5:D33))</f>
        <v/>
      </c>
    </row>
  </sheetData>
  <sheetProtection password="FFFD" sheet="1" formatRows="0"/>
  <mergeCells count="2">
    <mergeCell ref="A1:D1"/>
    <mergeCell ref="A2:D2"/>
  </mergeCells>
  <pageMargins left="0.6692913385826772" right="0.70866141732283472" top="1.2598425196850394" bottom="1.3385826771653544" header="0.59055118110236227" footer="0.31496062992125984"/>
  <pageSetup paperSize="9" scale="72" orientation="portrait" r:id="rId1"/>
  <headerFooter>
    <oddFooter xml:space="preserve">&amp;L
Datum und Unterschrift Vorgesetzte/r
&amp;RDatum und Unterschrift Mitarbeiter/in
</oddFooter>
  </headerFooter>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36"/>
  <sheetViews>
    <sheetView showGridLines="0" topLeftCell="A22" zoomScaleNormal="100" workbookViewId="0">
      <selection activeCell="B35" sqref="B35:C35"/>
    </sheetView>
  </sheetViews>
  <sheetFormatPr baseColWidth="10" defaultRowHeight="18.75" customHeight="1" x14ac:dyDescent="0.2"/>
  <cols>
    <col min="1" max="1" width="15.7109375" style="5" customWidth="1"/>
    <col min="2" max="2" width="12.7109375" style="5" customWidth="1"/>
    <col min="3" max="3" width="12.140625" style="5" bestFit="1" customWidth="1"/>
    <col min="4" max="4" width="82.42578125" style="5" customWidth="1"/>
    <col min="5" max="16384" width="11.42578125" style="5"/>
  </cols>
  <sheetData>
    <row r="1" spans="1:4" ht="23.25" x14ac:dyDescent="0.2">
      <c r="A1" s="88" t="str">
        <f>Zusammenfassung!A1</f>
        <v>Lohnkosten- und Arbeitszeiterfassung 2024 - Name</v>
      </c>
      <c r="B1" s="88"/>
      <c r="C1" s="88"/>
      <c r="D1" s="88"/>
    </row>
    <row r="2" spans="1:4" ht="18.75" customHeight="1" x14ac:dyDescent="0.2">
      <c r="A2" s="116" t="s">
        <v>6</v>
      </c>
      <c r="B2" s="116"/>
      <c r="C2" s="116"/>
      <c r="D2" s="116"/>
    </row>
    <row r="4" spans="1:4" ht="38.25" customHeight="1" x14ac:dyDescent="0.2">
      <c r="A4" s="6" t="s">
        <v>1</v>
      </c>
      <c r="B4" s="7" t="s">
        <v>19</v>
      </c>
      <c r="C4" s="7" t="s">
        <v>20</v>
      </c>
      <c r="D4" s="8" t="s">
        <v>21</v>
      </c>
    </row>
    <row r="5" spans="1:4" ht="18.75" customHeight="1" x14ac:dyDescent="0.2">
      <c r="A5" s="14" t="str">
        <f>ROW(A5) -4 &amp; ". " &amp; A$2 &amp; " " &amp; Zusammenfassung!$D$9</f>
        <v>1. März 2024</v>
      </c>
      <c r="B5" s="1"/>
      <c r="C5" s="1"/>
      <c r="D5" s="3"/>
    </row>
    <row r="6" spans="1:4" ht="18.75" customHeight="1" x14ac:dyDescent="0.2">
      <c r="A6" s="14" t="str">
        <f>ROW(A6) -4 &amp; ". " &amp; A$2 &amp; " " &amp; Zusammenfassung!$D$9</f>
        <v>2. März 2024</v>
      </c>
      <c r="B6" s="1"/>
      <c r="C6" s="1"/>
      <c r="D6" s="3"/>
    </row>
    <row r="7" spans="1:4" ht="18.75" customHeight="1" x14ac:dyDescent="0.2">
      <c r="A7" s="14" t="str">
        <f>ROW(A7) -4 &amp; ". " &amp; A$2 &amp; " " &amp; Zusammenfassung!$D$9</f>
        <v>3. März 2024</v>
      </c>
      <c r="B7" s="1"/>
      <c r="C7" s="1"/>
      <c r="D7" s="3"/>
    </row>
    <row r="8" spans="1:4" ht="18.75" customHeight="1" x14ac:dyDescent="0.2">
      <c r="A8" s="14" t="str">
        <f>ROW(A8) -4 &amp; ". " &amp; A$2 &amp; " " &amp; Zusammenfassung!$D$9</f>
        <v>4. März 2024</v>
      </c>
      <c r="B8" s="1"/>
      <c r="C8" s="1"/>
      <c r="D8" s="3"/>
    </row>
    <row r="9" spans="1:4" ht="18.75" customHeight="1" x14ac:dyDescent="0.2">
      <c r="A9" s="14" t="str">
        <f>ROW(A9) -4 &amp; ". " &amp; A$2 &amp; " " &amp; Zusammenfassung!$D$9</f>
        <v>5. März 2024</v>
      </c>
      <c r="B9" s="1"/>
      <c r="C9" s="1"/>
      <c r="D9" s="3"/>
    </row>
    <row r="10" spans="1:4" ht="18.75" customHeight="1" x14ac:dyDescent="0.2">
      <c r="A10" s="14" t="str">
        <f>ROW(A10) -4 &amp; ". " &amp; A$2 &amp; " " &amp; Zusammenfassung!$D$9</f>
        <v>6. März 2024</v>
      </c>
      <c r="B10" s="1"/>
      <c r="C10" s="1"/>
      <c r="D10" s="3"/>
    </row>
    <row r="11" spans="1:4" ht="18.75" customHeight="1" x14ac:dyDescent="0.2">
      <c r="A11" s="14" t="str">
        <f>ROW(A11) -4 &amp; ". " &amp; A$2 &amp; " " &amp; Zusammenfassung!$D$9</f>
        <v>7. März 2024</v>
      </c>
      <c r="B11" s="1"/>
      <c r="C11" s="1"/>
      <c r="D11" s="3"/>
    </row>
    <row r="12" spans="1:4" ht="18.75" customHeight="1" x14ac:dyDescent="0.2">
      <c r="A12" s="14" t="str">
        <f>ROW(A12) -4 &amp; ". " &amp; A$2 &amp; " " &amp; Zusammenfassung!$D$9</f>
        <v>8. März 2024</v>
      </c>
      <c r="B12" s="1"/>
      <c r="C12" s="1"/>
      <c r="D12" s="3"/>
    </row>
    <row r="13" spans="1:4" ht="18.75" customHeight="1" x14ac:dyDescent="0.2">
      <c r="A13" s="14" t="str">
        <f>ROW(A13) -4 &amp; ". " &amp; A$2 &amp; " " &amp; Zusammenfassung!$D$9</f>
        <v>9. März 2024</v>
      </c>
      <c r="B13" s="1"/>
      <c r="C13" s="1"/>
      <c r="D13" s="3"/>
    </row>
    <row r="14" spans="1:4" ht="18.75" customHeight="1" x14ac:dyDescent="0.2">
      <c r="A14" s="14" t="str">
        <f>ROW(A14) -4 &amp; ". " &amp; A$2 &amp; " " &amp; Zusammenfassung!$D$9</f>
        <v>10. März 2024</v>
      </c>
      <c r="B14" s="1"/>
      <c r="C14" s="1"/>
      <c r="D14" s="3"/>
    </row>
    <row r="15" spans="1:4" ht="18.75" customHeight="1" x14ac:dyDescent="0.2">
      <c r="A15" s="14" t="str">
        <f>ROW(A15) -4 &amp; ". " &amp; A$2 &amp; " " &amp; Zusammenfassung!$D$9</f>
        <v>11. März 2024</v>
      </c>
      <c r="B15" s="1"/>
      <c r="C15" s="1"/>
      <c r="D15" s="3"/>
    </row>
    <row r="16" spans="1:4" ht="18.75" customHeight="1" x14ac:dyDescent="0.2">
      <c r="A16" s="14" t="str">
        <f>ROW(A16) -4 &amp; ". " &amp; A$2 &amp; " " &amp; Zusammenfassung!$D$9</f>
        <v>12. März 2024</v>
      </c>
      <c r="B16" s="1"/>
      <c r="C16" s="1"/>
      <c r="D16" s="3"/>
    </row>
    <row r="17" spans="1:4" ht="18.75" customHeight="1" x14ac:dyDescent="0.2">
      <c r="A17" s="14" t="str">
        <f>ROW(A17) -4 &amp; ". " &amp; A$2 &amp; " " &amp; Zusammenfassung!$D$9</f>
        <v>13. März 2024</v>
      </c>
      <c r="B17" s="1"/>
      <c r="C17" s="1"/>
      <c r="D17" s="3"/>
    </row>
    <row r="18" spans="1:4" ht="18.75" customHeight="1" x14ac:dyDescent="0.2">
      <c r="A18" s="14" t="str">
        <f>ROW(A18) -4 &amp; ". " &amp; A$2 &amp; " " &amp; Zusammenfassung!$D$9</f>
        <v>14. März 2024</v>
      </c>
      <c r="B18" s="1"/>
      <c r="C18" s="1"/>
      <c r="D18" s="3"/>
    </row>
    <row r="19" spans="1:4" ht="18.75" customHeight="1" x14ac:dyDescent="0.2">
      <c r="A19" s="14" t="str">
        <f>ROW(A19) -4 &amp; ". " &amp; A$2 &amp; " " &amp; Zusammenfassung!$D$9</f>
        <v>15. März 2024</v>
      </c>
      <c r="B19" s="1"/>
      <c r="C19" s="1"/>
      <c r="D19" s="3"/>
    </row>
    <row r="20" spans="1:4" ht="18.75" customHeight="1" x14ac:dyDescent="0.2">
      <c r="A20" s="14" t="str">
        <f>ROW(A20) -4 &amp; ". " &amp; A$2 &amp; " " &amp; Zusammenfassung!$D$9</f>
        <v>16. März 2024</v>
      </c>
      <c r="B20" s="1"/>
      <c r="C20" s="1"/>
      <c r="D20" s="3"/>
    </row>
    <row r="21" spans="1:4" ht="18.75" customHeight="1" x14ac:dyDescent="0.2">
      <c r="A21" s="14" t="str">
        <f>ROW(A21) -4 &amp; ". " &amp; A$2 &amp; " " &amp; Zusammenfassung!$D$9</f>
        <v>17. März 2024</v>
      </c>
      <c r="B21" s="1"/>
      <c r="C21" s="1"/>
      <c r="D21" s="3"/>
    </row>
    <row r="22" spans="1:4" ht="18.75" customHeight="1" x14ac:dyDescent="0.2">
      <c r="A22" s="14" t="str">
        <f>ROW(A22) -4 &amp; ". " &amp; A$2 &amp; " " &amp; Zusammenfassung!$D$9</f>
        <v>18. März 2024</v>
      </c>
      <c r="B22" s="1"/>
      <c r="C22" s="1"/>
      <c r="D22" s="3"/>
    </row>
    <row r="23" spans="1:4" ht="18.75" customHeight="1" x14ac:dyDescent="0.2">
      <c r="A23" s="14" t="str">
        <f>ROW(A23) -4 &amp; ". " &amp; A$2 &amp; " " &amp; Zusammenfassung!$D$9</f>
        <v>19. März 2024</v>
      </c>
      <c r="B23" s="1"/>
      <c r="C23" s="1"/>
      <c r="D23" s="3"/>
    </row>
    <row r="24" spans="1:4" ht="18.75" customHeight="1" x14ac:dyDescent="0.2">
      <c r="A24" s="14" t="str">
        <f>ROW(A24) -4 &amp; ". " &amp; A$2 &amp; " " &amp; Zusammenfassung!$D$9</f>
        <v>20. März 2024</v>
      </c>
      <c r="B24" s="1"/>
      <c r="C24" s="1"/>
      <c r="D24" s="3"/>
    </row>
    <row r="25" spans="1:4" ht="18.75" customHeight="1" x14ac:dyDescent="0.2">
      <c r="A25" s="14" t="str">
        <f>ROW(A25) -4 &amp; ". " &amp; A$2 &amp; " " &amp; Zusammenfassung!$D$9</f>
        <v>21. März 2024</v>
      </c>
      <c r="B25" s="1"/>
      <c r="C25" s="1"/>
      <c r="D25" s="3"/>
    </row>
    <row r="26" spans="1:4" ht="18.75" customHeight="1" x14ac:dyDescent="0.2">
      <c r="A26" s="14" t="str">
        <f>ROW(A26) -4 &amp; ". " &amp; A$2 &amp; " " &amp; Zusammenfassung!$D$9</f>
        <v>22. März 2024</v>
      </c>
      <c r="B26" s="1"/>
      <c r="C26" s="1"/>
      <c r="D26" s="3"/>
    </row>
    <row r="27" spans="1:4" ht="18.75" customHeight="1" x14ac:dyDescent="0.2">
      <c r="A27" s="14" t="str">
        <f>ROW(A27) -4 &amp; ". " &amp; A$2 &amp; " " &amp; Zusammenfassung!$D$9</f>
        <v>23. März 2024</v>
      </c>
      <c r="B27" s="1"/>
      <c r="C27" s="1"/>
      <c r="D27" s="3"/>
    </row>
    <row r="28" spans="1:4" ht="18.75" customHeight="1" x14ac:dyDescent="0.2">
      <c r="A28" s="14" t="str">
        <f>ROW(A28) -4 &amp; ". " &amp; A$2 &amp; " " &amp; Zusammenfassung!$D$9</f>
        <v>24. März 2024</v>
      </c>
      <c r="B28" s="1"/>
      <c r="C28" s="1"/>
      <c r="D28" s="3"/>
    </row>
    <row r="29" spans="1:4" ht="18.75" customHeight="1" x14ac:dyDescent="0.2">
      <c r="A29" s="14" t="str">
        <f>ROW(A29) -4 &amp; ". " &amp; A$2 &amp; " " &amp; Zusammenfassung!$D$9</f>
        <v>25. März 2024</v>
      </c>
      <c r="B29" s="1"/>
      <c r="C29" s="1"/>
      <c r="D29" s="3"/>
    </row>
    <row r="30" spans="1:4" ht="18.75" customHeight="1" x14ac:dyDescent="0.2">
      <c r="A30" s="14" t="str">
        <f>ROW(A30) -4 &amp; ". " &amp; A$2 &amp; " " &amp; Zusammenfassung!$D$9</f>
        <v>26. März 2024</v>
      </c>
      <c r="B30" s="1"/>
      <c r="C30" s="1"/>
      <c r="D30" s="3"/>
    </row>
    <row r="31" spans="1:4" ht="18.75" customHeight="1" x14ac:dyDescent="0.2">
      <c r="A31" s="14" t="str">
        <f>ROW(A31) -4 &amp; ". " &amp; A$2 &amp; " " &amp; Zusammenfassung!$D$9</f>
        <v>27. März 2024</v>
      </c>
      <c r="B31" s="1"/>
      <c r="C31" s="1"/>
      <c r="D31" s="3"/>
    </row>
    <row r="32" spans="1:4" ht="18.75" customHeight="1" x14ac:dyDescent="0.2">
      <c r="A32" s="14" t="str">
        <f>ROW(A32) -4 &amp; ". " &amp; A$2 &amp; " " &amp; Zusammenfassung!$D$9</f>
        <v>28. März 2024</v>
      </c>
      <c r="B32" s="1"/>
      <c r="C32" s="1"/>
      <c r="D32" s="3"/>
    </row>
    <row r="33" spans="1:4" ht="18.75" customHeight="1" x14ac:dyDescent="0.2">
      <c r="A33" s="14" t="str">
        <f>ROW(A33) -4 &amp; ". " &amp; A$2 &amp; " " &amp; Zusammenfassung!$D$9</f>
        <v>29. März 2024</v>
      </c>
      <c r="B33" s="1"/>
      <c r="C33" s="1"/>
      <c r="D33" s="3"/>
    </row>
    <row r="34" spans="1:4" ht="18.75" customHeight="1" x14ac:dyDescent="0.2">
      <c r="A34" s="14" t="str">
        <f>ROW(A34) -4 &amp; ". " &amp; A$2 &amp; " " &amp; Zusammenfassung!$D$9</f>
        <v>30. März 2024</v>
      </c>
      <c r="B34" s="1"/>
      <c r="C34" s="1"/>
      <c r="D34" s="3"/>
    </row>
    <row r="35" spans="1:4" ht="18.75" customHeight="1" thickBot="1" x14ac:dyDescent="0.25">
      <c r="A35" s="14" t="str">
        <f>ROW(A35) -4 &amp; ". " &amp; A$2 &amp; " " &amp; Zusammenfassung!$D$9</f>
        <v>31. März 2024</v>
      </c>
      <c r="B35" s="2"/>
      <c r="C35" s="2"/>
      <c r="D35" s="4"/>
    </row>
    <row r="36" spans="1:4" ht="18.75" customHeight="1" thickTop="1" x14ac:dyDescent="0.2">
      <c r="A36" s="9" t="s">
        <v>3</v>
      </c>
      <c r="B36" s="10">
        <f>SUM(B5:B35)</f>
        <v>0</v>
      </c>
      <c r="C36" s="10">
        <f>SUM(C5:C35)</f>
        <v>0</v>
      </c>
      <c r="D36" s="10" t="str">
        <f>IF(SUM(D5:D35)=0,"",SUM(D5:D35))</f>
        <v/>
      </c>
    </row>
  </sheetData>
  <sheetProtection password="FFFD" sheet="1" formatRows="0"/>
  <mergeCells count="2">
    <mergeCell ref="A1:D1"/>
    <mergeCell ref="A2:D2"/>
  </mergeCells>
  <pageMargins left="0.6692913385826772" right="0.70866141732283472" top="1.2598425196850394" bottom="1.3385826771653544" header="0.59055118110236227" footer="0.31496062992125984"/>
  <pageSetup paperSize="9" scale="72" orientation="portrait" r:id="rId1"/>
  <headerFooter>
    <oddFooter xml:space="preserve">&amp;L
Datum und Unterschrift Vorgesetzte/r
&amp;RDatum und Unterschrift Mitarbeiter/in
</oddFoot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35"/>
  <sheetViews>
    <sheetView showGridLines="0" zoomScaleNormal="100" workbookViewId="0">
      <selection activeCell="D29" sqref="D29"/>
    </sheetView>
  </sheetViews>
  <sheetFormatPr baseColWidth="10" defaultRowHeight="18.75" customHeight="1" x14ac:dyDescent="0.2"/>
  <cols>
    <col min="1" max="1" width="15.7109375" style="5" customWidth="1"/>
    <col min="2" max="2" width="12.7109375" style="5" customWidth="1"/>
    <col min="3" max="3" width="12.140625" style="5" bestFit="1" customWidth="1"/>
    <col min="4" max="4" width="82.42578125" style="5" customWidth="1"/>
    <col min="5" max="16384" width="11.42578125" style="5"/>
  </cols>
  <sheetData>
    <row r="1" spans="1:4" ht="23.25" x14ac:dyDescent="0.2">
      <c r="A1" s="88" t="str">
        <f>Zusammenfassung!A1</f>
        <v>Lohnkosten- und Arbeitszeiterfassung 2024 - Name</v>
      </c>
      <c r="B1" s="88"/>
      <c r="C1" s="88"/>
      <c r="D1" s="88"/>
    </row>
    <row r="2" spans="1:4" ht="18.75" customHeight="1" x14ac:dyDescent="0.2">
      <c r="A2" s="116" t="s">
        <v>7</v>
      </c>
      <c r="B2" s="116"/>
      <c r="C2" s="116"/>
      <c r="D2" s="116"/>
    </row>
    <row r="4" spans="1:4" ht="38.25" customHeight="1" x14ac:dyDescent="0.2">
      <c r="A4" s="6" t="s">
        <v>1</v>
      </c>
      <c r="B4" s="7" t="s">
        <v>19</v>
      </c>
      <c r="C4" s="7" t="s">
        <v>20</v>
      </c>
      <c r="D4" s="8" t="s">
        <v>21</v>
      </c>
    </row>
    <row r="5" spans="1:4" ht="18.75" customHeight="1" x14ac:dyDescent="0.2">
      <c r="A5" s="14" t="str">
        <f>ROW(A5) -4 &amp; ". " &amp; A$2 &amp; " " &amp; Zusammenfassung!$D$9</f>
        <v>1. April 2024</v>
      </c>
      <c r="B5" s="1"/>
      <c r="C5" s="1"/>
      <c r="D5" s="3"/>
    </row>
    <row r="6" spans="1:4" ht="18.75" customHeight="1" x14ac:dyDescent="0.2">
      <c r="A6" s="14" t="str">
        <f>ROW(A6) -4 &amp; ". " &amp; A$2 &amp; " " &amp; Zusammenfassung!$D$9</f>
        <v>2. April 2024</v>
      </c>
      <c r="B6" s="1"/>
      <c r="C6" s="1"/>
      <c r="D6" s="3"/>
    </row>
    <row r="7" spans="1:4" ht="18.75" customHeight="1" x14ac:dyDescent="0.2">
      <c r="A7" s="14" t="str">
        <f>ROW(A7) -4 &amp; ". " &amp; A$2 &amp; " " &amp; Zusammenfassung!$D$9</f>
        <v>3. April 2024</v>
      </c>
      <c r="B7" s="1"/>
      <c r="C7" s="1"/>
      <c r="D7" s="3"/>
    </row>
    <row r="8" spans="1:4" ht="18.75" customHeight="1" x14ac:dyDescent="0.2">
      <c r="A8" s="14" t="str">
        <f>ROW(A8) -4 &amp; ". " &amp; A$2 &amp; " " &amp; Zusammenfassung!$D$9</f>
        <v>4. April 2024</v>
      </c>
      <c r="B8" s="1"/>
      <c r="C8" s="1"/>
      <c r="D8" s="3"/>
    </row>
    <row r="9" spans="1:4" ht="18.75" customHeight="1" x14ac:dyDescent="0.2">
      <c r="A9" s="14" t="str">
        <f>ROW(A9) -4 &amp; ". " &amp; A$2 &amp; " " &amp; Zusammenfassung!$D$9</f>
        <v>5. April 2024</v>
      </c>
      <c r="B9" s="1"/>
      <c r="C9" s="1"/>
      <c r="D9" s="3"/>
    </row>
    <row r="10" spans="1:4" ht="18.75" customHeight="1" x14ac:dyDescent="0.2">
      <c r="A10" s="14" t="str">
        <f>ROW(A10) -4 &amp; ". " &amp; A$2 &amp; " " &amp; Zusammenfassung!$D$9</f>
        <v>6. April 2024</v>
      </c>
      <c r="B10" s="1"/>
      <c r="C10" s="1"/>
      <c r="D10" s="3"/>
    </row>
    <row r="11" spans="1:4" ht="18.75" customHeight="1" x14ac:dyDescent="0.2">
      <c r="A11" s="14" t="str">
        <f>ROW(A11) -4 &amp; ". " &amp; A$2 &amp; " " &amp; Zusammenfassung!$D$9</f>
        <v>7. April 2024</v>
      </c>
      <c r="B11" s="1"/>
      <c r="C11" s="1"/>
      <c r="D11" s="3"/>
    </row>
    <row r="12" spans="1:4" ht="18.75" customHeight="1" x14ac:dyDescent="0.2">
      <c r="A12" s="14" t="str">
        <f>ROW(A12) -4 &amp; ". " &amp; A$2 &amp; " " &amp; Zusammenfassung!$D$9</f>
        <v>8. April 2024</v>
      </c>
      <c r="B12" s="1"/>
      <c r="C12" s="1"/>
      <c r="D12" s="3"/>
    </row>
    <row r="13" spans="1:4" ht="18.75" customHeight="1" x14ac:dyDescent="0.2">
      <c r="A13" s="14" t="str">
        <f>ROW(A13) -4 &amp; ". " &amp; A$2 &amp; " " &amp; Zusammenfassung!$D$9</f>
        <v>9. April 2024</v>
      </c>
      <c r="B13" s="1"/>
      <c r="C13" s="1"/>
      <c r="D13" s="3"/>
    </row>
    <row r="14" spans="1:4" ht="18.75" customHeight="1" x14ac:dyDescent="0.2">
      <c r="A14" s="14" t="str">
        <f>ROW(A14) -4 &amp; ". " &amp; A$2 &amp; " " &amp; Zusammenfassung!$D$9</f>
        <v>10. April 2024</v>
      </c>
      <c r="B14" s="1"/>
      <c r="C14" s="1"/>
      <c r="D14" s="3"/>
    </row>
    <row r="15" spans="1:4" ht="18.75" customHeight="1" x14ac:dyDescent="0.2">
      <c r="A15" s="14" t="str">
        <f>ROW(A15) -4 &amp; ". " &amp; A$2 &amp; " " &amp; Zusammenfassung!$D$9</f>
        <v>11. April 2024</v>
      </c>
      <c r="B15" s="1"/>
      <c r="C15" s="1"/>
      <c r="D15" s="3"/>
    </row>
    <row r="16" spans="1:4" ht="18.75" customHeight="1" x14ac:dyDescent="0.2">
      <c r="A16" s="14" t="str">
        <f>ROW(A16) -4 &amp; ". " &amp; A$2 &amp; " " &amp; Zusammenfassung!$D$9</f>
        <v>12. April 2024</v>
      </c>
      <c r="B16" s="1"/>
      <c r="C16" s="1"/>
      <c r="D16" s="3"/>
    </row>
    <row r="17" spans="1:4" ht="18.75" customHeight="1" x14ac:dyDescent="0.2">
      <c r="A17" s="14" t="str">
        <f>ROW(A17) -4 &amp; ". " &amp; A$2 &amp; " " &amp; Zusammenfassung!$D$9</f>
        <v>13. April 2024</v>
      </c>
      <c r="B17" s="1"/>
      <c r="C17" s="1"/>
      <c r="D17" s="3"/>
    </row>
    <row r="18" spans="1:4" ht="18.75" customHeight="1" x14ac:dyDescent="0.2">
      <c r="A18" s="14" t="str">
        <f>ROW(A18) -4 &amp; ". " &amp; A$2 &amp; " " &amp; Zusammenfassung!$D$9</f>
        <v>14. April 2024</v>
      </c>
      <c r="B18" s="1"/>
      <c r="C18" s="1"/>
      <c r="D18" s="3"/>
    </row>
    <row r="19" spans="1:4" ht="18.75" customHeight="1" x14ac:dyDescent="0.2">
      <c r="A19" s="14" t="str">
        <f>ROW(A19) -4 &amp; ". " &amp; A$2 &amp; " " &amp; Zusammenfassung!$D$9</f>
        <v>15. April 2024</v>
      </c>
      <c r="B19" s="1"/>
      <c r="C19" s="1"/>
      <c r="D19" s="3"/>
    </row>
    <row r="20" spans="1:4" ht="18.75" customHeight="1" x14ac:dyDescent="0.2">
      <c r="A20" s="14" t="str">
        <f>ROW(A20) -4 &amp; ". " &amp; A$2 &amp; " " &amp; Zusammenfassung!$D$9</f>
        <v>16. April 2024</v>
      </c>
      <c r="B20" s="1"/>
      <c r="C20" s="1"/>
      <c r="D20" s="3"/>
    </row>
    <row r="21" spans="1:4" ht="18.75" customHeight="1" x14ac:dyDescent="0.2">
      <c r="A21" s="14" t="str">
        <f>ROW(A21) -4 &amp; ". " &amp; A$2 &amp; " " &amp; Zusammenfassung!$D$9</f>
        <v>17. April 2024</v>
      </c>
      <c r="B21" s="1"/>
      <c r="C21" s="1"/>
      <c r="D21" s="3"/>
    </row>
    <row r="22" spans="1:4" ht="18.75" customHeight="1" x14ac:dyDescent="0.2">
      <c r="A22" s="14" t="str">
        <f>ROW(A22) -4 &amp; ". " &amp; A$2 &amp; " " &amp; Zusammenfassung!$D$9</f>
        <v>18. April 2024</v>
      </c>
      <c r="B22" s="1"/>
      <c r="C22" s="1"/>
      <c r="D22" s="3"/>
    </row>
    <row r="23" spans="1:4" ht="18.75" customHeight="1" x14ac:dyDescent="0.2">
      <c r="A23" s="14" t="str">
        <f>ROW(A23) -4 &amp; ". " &amp; A$2 &amp; " " &amp; Zusammenfassung!$D$9</f>
        <v>19. April 2024</v>
      </c>
      <c r="B23" s="1"/>
      <c r="C23" s="1"/>
      <c r="D23" s="3"/>
    </row>
    <row r="24" spans="1:4" ht="18.75" customHeight="1" x14ac:dyDescent="0.2">
      <c r="A24" s="14" t="str">
        <f>ROW(A24) -4 &amp; ". " &amp; A$2 &amp; " " &amp; Zusammenfassung!$D$9</f>
        <v>20. April 2024</v>
      </c>
      <c r="B24" s="1"/>
      <c r="C24" s="1"/>
      <c r="D24" s="3"/>
    </row>
    <row r="25" spans="1:4" ht="18.75" customHeight="1" x14ac:dyDescent="0.2">
      <c r="A25" s="14" t="str">
        <f>ROW(A25) -4 &amp; ". " &amp; A$2 &amp; " " &amp; Zusammenfassung!$D$9</f>
        <v>21. April 2024</v>
      </c>
      <c r="B25" s="1"/>
      <c r="C25" s="1"/>
      <c r="D25" s="3"/>
    </row>
    <row r="26" spans="1:4" ht="18.75" customHeight="1" x14ac:dyDescent="0.2">
      <c r="A26" s="14" t="str">
        <f>ROW(A26) -4 &amp; ". " &amp; A$2 &amp; " " &amp; Zusammenfassung!$D$9</f>
        <v>22. April 2024</v>
      </c>
      <c r="B26" s="1"/>
      <c r="C26" s="1"/>
      <c r="D26" s="3"/>
    </row>
    <row r="27" spans="1:4" ht="18.75" customHeight="1" x14ac:dyDescent="0.2">
      <c r="A27" s="14" t="str">
        <f>ROW(A27) -4 &amp; ". " &amp; A$2 &amp; " " &amp; Zusammenfassung!$D$9</f>
        <v>23. April 2024</v>
      </c>
      <c r="B27" s="1"/>
      <c r="C27" s="1"/>
      <c r="D27" s="3"/>
    </row>
    <row r="28" spans="1:4" ht="18.75" customHeight="1" x14ac:dyDescent="0.2">
      <c r="A28" s="14" t="str">
        <f>ROW(A28) -4 &amp; ". " &amp; A$2 &amp; " " &amp; Zusammenfassung!$D$9</f>
        <v>24. April 2024</v>
      </c>
      <c r="B28" s="1"/>
      <c r="C28" s="1"/>
      <c r="D28" s="3"/>
    </row>
    <row r="29" spans="1:4" ht="18.75" customHeight="1" x14ac:dyDescent="0.2">
      <c r="A29" s="14" t="str">
        <f>ROW(A29) -4 &amp; ". " &amp; A$2 &amp; " " &amp; Zusammenfassung!$D$9</f>
        <v>25. April 2024</v>
      </c>
      <c r="B29" s="1"/>
      <c r="C29" s="1"/>
      <c r="D29" s="3"/>
    </row>
    <row r="30" spans="1:4" ht="18.75" customHeight="1" x14ac:dyDescent="0.2">
      <c r="A30" s="14" t="str">
        <f>ROW(A30) -4 &amp; ". " &amp; A$2 &amp; " " &amp; Zusammenfassung!$D$9</f>
        <v>26. April 2024</v>
      </c>
      <c r="B30" s="1"/>
      <c r="C30" s="1"/>
      <c r="D30" s="3"/>
    </row>
    <row r="31" spans="1:4" ht="18.75" customHeight="1" x14ac:dyDescent="0.2">
      <c r="A31" s="14" t="str">
        <f>ROW(A31) -4 &amp; ". " &amp; A$2 &amp; " " &amp; Zusammenfassung!$D$9</f>
        <v>27. April 2024</v>
      </c>
      <c r="B31" s="1"/>
      <c r="C31" s="1"/>
      <c r="D31" s="3"/>
    </row>
    <row r="32" spans="1:4" ht="18.75" customHeight="1" x14ac:dyDescent="0.2">
      <c r="A32" s="14" t="str">
        <f>ROW(A32) -4 &amp; ". " &amp; A$2 &amp; " " &amp; Zusammenfassung!$D$9</f>
        <v>28. April 2024</v>
      </c>
      <c r="B32" s="1"/>
      <c r="C32" s="1"/>
      <c r="D32" s="3"/>
    </row>
    <row r="33" spans="1:4" ht="18.75" customHeight="1" x14ac:dyDescent="0.2">
      <c r="A33" s="14" t="str">
        <f>ROW(A33) -4 &amp; ". " &amp; A$2 &amp; " " &amp; Zusammenfassung!$D$9</f>
        <v>29. April 2024</v>
      </c>
      <c r="B33" s="1"/>
      <c r="C33" s="1"/>
      <c r="D33" s="3"/>
    </row>
    <row r="34" spans="1:4" ht="18.75" customHeight="1" thickBot="1" x14ac:dyDescent="0.25">
      <c r="A34" s="14" t="str">
        <f>ROW(A34) -4 &amp; ". " &amp; A$2 &amp; " " &amp; Zusammenfassung!$D$9</f>
        <v>30. April 2024</v>
      </c>
      <c r="B34" s="1"/>
      <c r="C34" s="1"/>
      <c r="D34" s="3"/>
    </row>
    <row r="35" spans="1:4" ht="18.75" customHeight="1" thickTop="1" x14ac:dyDescent="0.2">
      <c r="A35" s="9" t="s">
        <v>3</v>
      </c>
      <c r="B35" s="10">
        <f>SUM(B5:B34)</f>
        <v>0</v>
      </c>
      <c r="C35" s="10">
        <f>SUM(C5:C34)</f>
        <v>0</v>
      </c>
      <c r="D35" s="10" t="str">
        <f>IF(SUM(D5:D34)=0,"",SUM(D5:D34))</f>
        <v/>
      </c>
    </row>
  </sheetData>
  <sheetProtection password="FFFD" sheet="1" formatRows="0"/>
  <mergeCells count="2">
    <mergeCell ref="A1:D1"/>
    <mergeCell ref="A2:D2"/>
  </mergeCells>
  <pageMargins left="0.6692913385826772" right="0.70866141732283472" top="1.2598425196850394" bottom="1.3385826771653544" header="0.59055118110236227" footer="0.31496062992125984"/>
  <pageSetup paperSize="9" scale="72" orientation="portrait" r:id="rId1"/>
  <headerFooter>
    <oddFooter xml:space="preserve">&amp;L
Datum und Unterschrift Vorgesetzte/r
&amp;RDatum und Unterschrift Mitarbeiter/in
</oddFoot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36"/>
  <sheetViews>
    <sheetView showGridLines="0" topLeftCell="A22" zoomScaleNormal="100" workbookViewId="0">
      <selection activeCell="C36" sqref="C36"/>
    </sheetView>
  </sheetViews>
  <sheetFormatPr baseColWidth="10" defaultRowHeight="18.75" customHeight="1" x14ac:dyDescent="0.2"/>
  <cols>
    <col min="1" max="1" width="15.7109375" style="5" customWidth="1"/>
    <col min="2" max="2" width="12.7109375" style="5" customWidth="1"/>
    <col min="3" max="3" width="12.140625" style="5" bestFit="1" customWidth="1"/>
    <col min="4" max="4" width="82.42578125" style="5" customWidth="1"/>
    <col min="5" max="16384" width="11.42578125" style="5"/>
  </cols>
  <sheetData>
    <row r="1" spans="1:4" ht="23.25" x14ac:dyDescent="0.2">
      <c r="A1" s="88" t="str">
        <f>Zusammenfassung!A1</f>
        <v>Lohnkosten- und Arbeitszeiterfassung 2024 - Name</v>
      </c>
      <c r="B1" s="88"/>
      <c r="C1" s="88"/>
      <c r="D1" s="88"/>
    </row>
    <row r="2" spans="1:4" ht="18.75" customHeight="1" x14ac:dyDescent="0.2">
      <c r="A2" s="116" t="s">
        <v>8</v>
      </c>
      <c r="B2" s="116"/>
      <c r="C2" s="116"/>
      <c r="D2" s="116"/>
    </row>
    <row r="4" spans="1:4" ht="38.25" customHeight="1" x14ac:dyDescent="0.2">
      <c r="A4" s="6" t="s">
        <v>1</v>
      </c>
      <c r="B4" s="7" t="s">
        <v>19</v>
      </c>
      <c r="C4" s="7" t="s">
        <v>20</v>
      </c>
      <c r="D4" s="8" t="s">
        <v>21</v>
      </c>
    </row>
    <row r="5" spans="1:4" ht="18.75" customHeight="1" x14ac:dyDescent="0.2">
      <c r="A5" s="14" t="str">
        <f>ROW(A5) -4 &amp; ". " &amp; A$2 &amp; " " &amp; Zusammenfassung!$D$9</f>
        <v>1. Mai 2024</v>
      </c>
      <c r="B5" s="1"/>
      <c r="C5" s="1"/>
      <c r="D5" s="3"/>
    </row>
    <row r="6" spans="1:4" ht="18.75" customHeight="1" x14ac:dyDescent="0.2">
      <c r="A6" s="14" t="str">
        <f>ROW(A6) -4 &amp; ". " &amp; A$2 &amp; " " &amp; Zusammenfassung!$D$9</f>
        <v>2. Mai 2024</v>
      </c>
      <c r="B6" s="1"/>
      <c r="C6" s="1"/>
      <c r="D6" s="3"/>
    </row>
    <row r="7" spans="1:4" ht="18.75" customHeight="1" x14ac:dyDescent="0.2">
      <c r="A7" s="14" t="str">
        <f>ROW(A7) -4 &amp; ". " &amp; A$2 &amp; " " &amp; Zusammenfassung!$D$9</f>
        <v>3. Mai 2024</v>
      </c>
      <c r="B7" s="1"/>
      <c r="C7" s="1"/>
      <c r="D7" s="3"/>
    </row>
    <row r="8" spans="1:4" ht="18.75" customHeight="1" x14ac:dyDescent="0.2">
      <c r="A8" s="14" t="str">
        <f>ROW(A8) -4 &amp; ". " &amp; A$2 &amp; " " &amp; Zusammenfassung!$D$9</f>
        <v>4. Mai 2024</v>
      </c>
      <c r="B8" s="1"/>
      <c r="C8" s="1"/>
      <c r="D8" s="3"/>
    </row>
    <row r="9" spans="1:4" ht="18.75" customHeight="1" x14ac:dyDescent="0.2">
      <c r="A9" s="14" t="str">
        <f>ROW(A9) -4 &amp; ". " &amp; A$2 &amp; " " &amp; Zusammenfassung!$D$9</f>
        <v>5. Mai 2024</v>
      </c>
      <c r="B9" s="1"/>
      <c r="C9" s="1"/>
      <c r="D9" s="3"/>
    </row>
    <row r="10" spans="1:4" ht="18.75" customHeight="1" x14ac:dyDescent="0.2">
      <c r="A10" s="14" t="str">
        <f>ROW(A10) -4 &amp; ". " &amp; A$2 &amp; " " &amp; Zusammenfassung!$D$9</f>
        <v>6. Mai 2024</v>
      </c>
      <c r="B10" s="1"/>
      <c r="C10" s="1"/>
      <c r="D10" s="3"/>
    </row>
    <row r="11" spans="1:4" ht="18.75" customHeight="1" x14ac:dyDescent="0.2">
      <c r="A11" s="14" t="str">
        <f>ROW(A11) -4 &amp; ". " &amp; A$2 &amp; " " &amp; Zusammenfassung!$D$9</f>
        <v>7. Mai 2024</v>
      </c>
      <c r="B11" s="1"/>
      <c r="C11" s="1"/>
      <c r="D11" s="3"/>
    </row>
    <row r="12" spans="1:4" ht="18.75" customHeight="1" x14ac:dyDescent="0.2">
      <c r="A12" s="14" t="str">
        <f>ROW(A12) -4 &amp; ". " &amp; A$2 &amp; " " &amp; Zusammenfassung!$D$9</f>
        <v>8. Mai 2024</v>
      </c>
      <c r="B12" s="1"/>
      <c r="C12" s="1"/>
      <c r="D12" s="3"/>
    </row>
    <row r="13" spans="1:4" ht="18.75" customHeight="1" x14ac:dyDescent="0.2">
      <c r="A13" s="14" t="str">
        <f>ROW(A13) -4 &amp; ". " &amp; A$2 &amp; " " &amp; Zusammenfassung!$D$9</f>
        <v>9. Mai 2024</v>
      </c>
      <c r="B13" s="1"/>
      <c r="C13" s="1"/>
      <c r="D13" s="3"/>
    </row>
    <row r="14" spans="1:4" ht="18.75" customHeight="1" x14ac:dyDescent="0.2">
      <c r="A14" s="14" t="str">
        <f>ROW(A14) -4 &amp; ". " &amp; A$2 &amp; " " &amp; Zusammenfassung!$D$9</f>
        <v>10. Mai 2024</v>
      </c>
      <c r="B14" s="1"/>
      <c r="C14" s="1"/>
      <c r="D14" s="3"/>
    </row>
    <row r="15" spans="1:4" ht="18.75" customHeight="1" x14ac:dyDescent="0.2">
      <c r="A15" s="14" t="str">
        <f>ROW(A15) -4 &amp; ". " &amp; A$2 &amp; " " &amp; Zusammenfassung!$D$9</f>
        <v>11. Mai 2024</v>
      </c>
      <c r="B15" s="1"/>
      <c r="C15" s="1"/>
      <c r="D15" s="3"/>
    </row>
    <row r="16" spans="1:4" ht="18.75" customHeight="1" x14ac:dyDescent="0.2">
      <c r="A16" s="14" t="str">
        <f>ROW(A16) -4 &amp; ". " &amp; A$2 &amp; " " &amp; Zusammenfassung!$D$9</f>
        <v>12. Mai 2024</v>
      </c>
      <c r="B16" s="1"/>
      <c r="C16" s="1"/>
      <c r="D16" s="3"/>
    </row>
    <row r="17" spans="1:4" ht="18.75" customHeight="1" x14ac:dyDescent="0.2">
      <c r="A17" s="14" t="str">
        <f>ROW(A17) -4 &amp; ". " &amp; A$2 &amp; " " &amp; Zusammenfassung!$D$9</f>
        <v>13. Mai 2024</v>
      </c>
      <c r="B17" s="1"/>
      <c r="C17" s="1"/>
      <c r="D17" s="3"/>
    </row>
    <row r="18" spans="1:4" ht="18.75" customHeight="1" x14ac:dyDescent="0.2">
      <c r="A18" s="14" t="str">
        <f>ROW(A18) -4 &amp; ". " &amp; A$2 &amp; " " &amp; Zusammenfassung!$D$9</f>
        <v>14. Mai 2024</v>
      </c>
      <c r="B18" s="1"/>
      <c r="C18" s="1"/>
      <c r="D18" s="3"/>
    </row>
    <row r="19" spans="1:4" ht="18.75" customHeight="1" x14ac:dyDescent="0.2">
      <c r="A19" s="14" t="str">
        <f>ROW(A19) -4 &amp; ". " &amp; A$2 &amp; " " &amp; Zusammenfassung!$D$9</f>
        <v>15. Mai 2024</v>
      </c>
      <c r="B19" s="1"/>
      <c r="C19" s="1"/>
      <c r="D19" s="3"/>
    </row>
    <row r="20" spans="1:4" ht="18.75" customHeight="1" x14ac:dyDescent="0.2">
      <c r="A20" s="14" t="str">
        <f>ROW(A20) -4 &amp; ". " &amp; A$2 &amp; " " &amp; Zusammenfassung!$D$9</f>
        <v>16. Mai 2024</v>
      </c>
      <c r="B20" s="1"/>
      <c r="C20" s="1"/>
      <c r="D20" s="3"/>
    </row>
    <row r="21" spans="1:4" ht="18.75" customHeight="1" x14ac:dyDescent="0.2">
      <c r="A21" s="14" t="str">
        <f>ROW(A21) -4 &amp; ". " &amp; A$2 &amp; " " &amp; Zusammenfassung!$D$9</f>
        <v>17. Mai 2024</v>
      </c>
      <c r="B21" s="1"/>
      <c r="C21" s="1"/>
      <c r="D21" s="3"/>
    </row>
    <row r="22" spans="1:4" ht="18.75" customHeight="1" x14ac:dyDescent="0.2">
      <c r="A22" s="14" t="str">
        <f>ROW(A22) -4 &amp; ". " &amp; A$2 &amp; " " &amp; Zusammenfassung!$D$9</f>
        <v>18. Mai 2024</v>
      </c>
      <c r="B22" s="1"/>
      <c r="C22" s="1"/>
      <c r="D22" s="3"/>
    </row>
    <row r="23" spans="1:4" ht="18.75" customHeight="1" x14ac:dyDescent="0.2">
      <c r="A23" s="14" t="str">
        <f>ROW(A23) -4 &amp; ". " &amp; A$2 &amp; " " &amp; Zusammenfassung!$D$9</f>
        <v>19. Mai 2024</v>
      </c>
      <c r="B23" s="1"/>
      <c r="C23" s="1"/>
      <c r="D23" s="3"/>
    </row>
    <row r="24" spans="1:4" ht="18.75" customHeight="1" x14ac:dyDescent="0.2">
      <c r="A24" s="14" t="str">
        <f>ROW(A24) -4 &amp; ". " &amp; A$2 &amp; " " &amp; Zusammenfassung!$D$9</f>
        <v>20. Mai 2024</v>
      </c>
      <c r="B24" s="1"/>
      <c r="C24" s="1"/>
      <c r="D24" s="3"/>
    </row>
    <row r="25" spans="1:4" ht="18.75" customHeight="1" x14ac:dyDescent="0.2">
      <c r="A25" s="14" t="str">
        <f>ROW(A25) -4 &amp; ". " &amp; A$2 &amp; " " &amp; Zusammenfassung!$D$9</f>
        <v>21. Mai 2024</v>
      </c>
      <c r="B25" s="1"/>
      <c r="C25" s="1"/>
      <c r="D25" s="3"/>
    </row>
    <row r="26" spans="1:4" ht="18.75" customHeight="1" x14ac:dyDescent="0.2">
      <c r="A26" s="14" t="str">
        <f>ROW(A26) -4 &amp; ". " &amp; A$2 &amp; " " &amp; Zusammenfassung!$D$9</f>
        <v>22. Mai 2024</v>
      </c>
      <c r="B26" s="1"/>
      <c r="C26" s="1"/>
      <c r="D26" s="3"/>
    </row>
    <row r="27" spans="1:4" ht="18.75" customHeight="1" x14ac:dyDescent="0.2">
      <c r="A27" s="14" t="str">
        <f>ROW(A27) -4 &amp; ". " &amp; A$2 &amp; " " &amp; Zusammenfassung!$D$9</f>
        <v>23. Mai 2024</v>
      </c>
      <c r="B27" s="1"/>
      <c r="C27" s="1"/>
      <c r="D27" s="3"/>
    </row>
    <row r="28" spans="1:4" ht="18.75" customHeight="1" x14ac:dyDescent="0.2">
      <c r="A28" s="14" t="str">
        <f>ROW(A28) -4 &amp; ". " &amp; A$2 &amp; " " &amp; Zusammenfassung!$D$9</f>
        <v>24. Mai 2024</v>
      </c>
      <c r="B28" s="1"/>
      <c r="C28" s="1"/>
      <c r="D28" s="3"/>
    </row>
    <row r="29" spans="1:4" ht="18.75" customHeight="1" x14ac:dyDescent="0.2">
      <c r="A29" s="14" t="str">
        <f>ROW(A29) -4 &amp; ". " &amp; A$2 &amp; " " &amp; Zusammenfassung!$D$9</f>
        <v>25. Mai 2024</v>
      </c>
      <c r="B29" s="1"/>
      <c r="C29" s="1"/>
      <c r="D29" s="3"/>
    </row>
    <row r="30" spans="1:4" ht="18.75" customHeight="1" x14ac:dyDescent="0.2">
      <c r="A30" s="14" t="str">
        <f>ROW(A30) -4 &amp; ". " &amp; A$2 &amp; " " &amp; Zusammenfassung!$D$9</f>
        <v>26. Mai 2024</v>
      </c>
      <c r="B30" s="1"/>
      <c r="C30" s="1"/>
      <c r="D30" s="3"/>
    </row>
    <row r="31" spans="1:4" ht="18.75" customHeight="1" x14ac:dyDescent="0.2">
      <c r="A31" s="14" t="str">
        <f>ROW(A31) -4 &amp; ". " &amp; A$2 &amp; " " &amp; Zusammenfassung!$D$9</f>
        <v>27. Mai 2024</v>
      </c>
      <c r="B31" s="1"/>
      <c r="C31" s="1"/>
      <c r="D31" s="3"/>
    </row>
    <row r="32" spans="1:4" ht="18.75" customHeight="1" x14ac:dyDescent="0.2">
      <c r="A32" s="14" t="str">
        <f>ROW(A32) -4 &amp; ". " &amp; A$2 &amp; " " &amp; Zusammenfassung!$D$9</f>
        <v>28. Mai 2024</v>
      </c>
      <c r="B32" s="1"/>
      <c r="C32" s="1"/>
      <c r="D32" s="3"/>
    </row>
    <row r="33" spans="1:4" ht="18.75" customHeight="1" x14ac:dyDescent="0.2">
      <c r="A33" s="14" t="str">
        <f>ROW(A33) -4 &amp; ". " &amp; A$2 &amp; " " &amp; Zusammenfassung!$D$9</f>
        <v>29. Mai 2024</v>
      </c>
      <c r="B33" s="1"/>
      <c r="C33" s="1"/>
      <c r="D33" s="3"/>
    </row>
    <row r="34" spans="1:4" ht="18.75" customHeight="1" x14ac:dyDescent="0.2">
      <c r="A34" s="14" t="str">
        <f>ROW(A34) -4 &amp; ". " &amp; A$2 &amp; " " &amp; Zusammenfassung!$D$9</f>
        <v>30. Mai 2024</v>
      </c>
      <c r="B34" s="1"/>
      <c r="C34" s="1"/>
      <c r="D34" s="3"/>
    </row>
    <row r="35" spans="1:4" ht="18.75" customHeight="1" thickBot="1" x14ac:dyDescent="0.25">
      <c r="A35" s="14" t="str">
        <f>ROW(A35) -4 &amp; ". " &amp; A$2 &amp; " " &amp; Zusammenfassung!$D$9</f>
        <v>31. Mai 2024</v>
      </c>
      <c r="B35" s="2"/>
      <c r="C35" s="2"/>
      <c r="D35" s="4"/>
    </row>
    <row r="36" spans="1:4" ht="18.75" customHeight="1" thickTop="1" x14ac:dyDescent="0.2">
      <c r="A36" s="9" t="s">
        <v>3</v>
      </c>
      <c r="B36" s="10">
        <f>SUM(B5:B35)</f>
        <v>0</v>
      </c>
      <c r="C36" s="10">
        <f>SUM(C5:C35)</f>
        <v>0</v>
      </c>
      <c r="D36" s="10" t="str">
        <f>IF(SUM(D5:D35)=0,"",SUM(D5:D35))</f>
        <v/>
      </c>
    </row>
  </sheetData>
  <sheetProtection password="FFFD" sheet="1" formatRows="0"/>
  <mergeCells count="2">
    <mergeCell ref="A1:D1"/>
    <mergeCell ref="A2:D2"/>
  </mergeCells>
  <pageMargins left="0.6692913385826772" right="0.70866141732283472" top="1.2598425196850394" bottom="1.3385826771653544" header="0.59055118110236227" footer="0.31496062992125984"/>
  <pageSetup paperSize="9" scale="72" orientation="portrait" r:id="rId1"/>
  <headerFooter>
    <oddFooter xml:space="preserve">&amp;L
Datum und Unterschrift Vorgesetzte/r
&amp;RDatum und Unterschrift Mitarbeiter/in
</oddFooter>
  </headerFooter>
  <legacyDrawingHF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35"/>
  <sheetViews>
    <sheetView showGridLines="0" zoomScaleNormal="100" workbookViewId="0">
      <selection sqref="A1:D35"/>
    </sheetView>
  </sheetViews>
  <sheetFormatPr baseColWidth="10" defaultRowHeight="18.75" customHeight="1" x14ac:dyDescent="0.2"/>
  <cols>
    <col min="1" max="1" width="15.7109375" style="5" customWidth="1"/>
    <col min="2" max="2" width="12.7109375" style="5" customWidth="1"/>
    <col min="3" max="3" width="12.140625" style="5" bestFit="1" customWidth="1"/>
    <col min="4" max="4" width="82.42578125" style="5" customWidth="1"/>
    <col min="5" max="16384" width="11.42578125" style="5"/>
  </cols>
  <sheetData>
    <row r="1" spans="1:4" ht="23.25" x14ac:dyDescent="0.2">
      <c r="A1" s="88" t="str">
        <f>Zusammenfassung!A1</f>
        <v>Lohnkosten- und Arbeitszeiterfassung 2024 - Name</v>
      </c>
      <c r="B1" s="88"/>
      <c r="C1" s="88"/>
      <c r="D1" s="88"/>
    </row>
    <row r="2" spans="1:4" ht="18.75" customHeight="1" x14ac:dyDescent="0.2">
      <c r="A2" s="116" t="s">
        <v>9</v>
      </c>
      <c r="B2" s="116"/>
      <c r="C2" s="116"/>
      <c r="D2" s="116"/>
    </row>
    <row r="4" spans="1:4" ht="38.25" customHeight="1" x14ac:dyDescent="0.2">
      <c r="A4" s="6" t="s">
        <v>1</v>
      </c>
      <c r="B4" s="7" t="s">
        <v>19</v>
      </c>
      <c r="C4" s="7" t="s">
        <v>20</v>
      </c>
      <c r="D4" s="8" t="s">
        <v>21</v>
      </c>
    </row>
    <row r="5" spans="1:4" ht="18.75" customHeight="1" x14ac:dyDescent="0.2">
      <c r="A5" s="14" t="str">
        <f>ROW(A5) -4 &amp; ". " &amp; A$2 &amp; " " &amp; Zusammenfassung!$D$9</f>
        <v>1. Juni 2024</v>
      </c>
      <c r="B5" s="1"/>
      <c r="C5" s="1"/>
      <c r="D5" s="3"/>
    </row>
    <row r="6" spans="1:4" ht="18.75" customHeight="1" x14ac:dyDescent="0.2">
      <c r="A6" s="14" t="str">
        <f>ROW(A6) -4 &amp; ". " &amp; A$2 &amp; " " &amp; Zusammenfassung!$D$9</f>
        <v>2. Juni 2024</v>
      </c>
      <c r="B6" s="1"/>
      <c r="C6" s="1"/>
      <c r="D6" s="3"/>
    </row>
    <row r="7" spans="1:4" ht="18.75" customHeight="1" x14ac:dyDescent="0.2">
      <c r="A7" s="14" t="str">
        <f>ROW(A7) -4 &amp; ". " &amp; A$2 &amp; " " &amp; Zusammenfassung!$D$9</f>
        <v>3. Juni 2024</v>
      </c>
      <c r="B7" s="1"/>
      <c r="C7" s="1"/>
      <c r="D7" s="3"/>
    </row>
    <row r="8" spans="1:4" ht="18.75" customHeight="1" x14ac:dyDescent="0.2">
      <c r="A8" s="14" t="str">
        <f>ROW(A8) -4 &amp; ". " &amp; A$2 &amp; " " &amp; Zusammenfassung!$D$9</f>
        <v>4. Juni 2024</v>
      </c>
      <c r="B8" s="1"/>
      <c r="C8" s="1"/>
      <c r="D8" s="3"/>
    </row>
    <row r="9" spans="1:4" ht="18.75" customHeight="1" x14ac:dyDescent="0.2">
      <c r="A9" s="14" t="str">
        <f>ROW(A9) -4 &amp; ". " &amp; A$2 &amp; " " &amp; Zusammenfassung!$D$9</f>
        <v>5. Juni 2024</v>
      </c>
      <c r="B9" s="1"/>
      <c r="C9" s="1"/>
      <c r="D9" s="3"/>
    </row>
    <row r="10" spans="1:4" ht="18.75" customHeight="1" x14ac:dyDescent="0.2">
      <c r="A10" s="14" t="str">
        <f>ROW(A10) -4 &amp; ". " &amp; A$2 &amp; " " &amp; Zusammenfassung!$D$9</f>
        <v>6. Juni 2024</v>
      </c>
      <c r="B10" s="1"/>
      <c r="C10" s="1"/>
      <c r="D10" s="3"/>
    </row>
    <row r="11" spans="1:4" ht="18.75" customHeight="1" x14ac:dyDescent="0.2">
      <c r="A11" s="14" t="str">
        <f>ROW(A11) -4 &amp; ". " &amp; A$2 &amp; " " &amp; Zusammenfassung!$D$9</f>
        <v>7. Juni 2024</v>
      </c>
      <c r="B11" s="1"/>
      <c r="C11" s="1"/>
      <c r="D11" s="3"/>
    </row>
    <row r="12" spans="1:4" ht="18.75" customHeight="1" x14ac:dyDescent="0.2">
      <c r="A12" s="14" t="str">
        <f>ROW(A12) -4 &amp; ". " &amp; A$2 &amp; " " &amp; Zusammenfassung!$D$9</f>
        <v>8. Juni 2024</v>
      </c>
      <c r="B12" s="1"/>
      <c r="C12" s="1"/>
      <c r="D12" s="3"/>
    </row>
    <row r="13" spans="1:4" ht="18.75" customHeight="1" x14ac:dyDescent="0.2">
      <c r="A13" s="14" t="str">
        <f>ROW(A13) -4 &amp; ". " &amp; A$2 &amp; " " &amp; Zusammenfassung!$D$9</f>
        <v>9. Juni 2024</v>
      </c>
      <c r="B13" s="1"/>
      <c r="C13" s="1"/>
      <c r="D13" s="3"/>
    </row>
    <row r="14" spans="1:4" ht="18.75" customHeight="1" x14ac:dyDescent="0.2">
      <c r="A14" s="14" t="str">
        <f>ROW(A14) -4 &amp; ". " &amp; A$2 &amp; " " &amp; Zusammenfassung!$D$9</f>
        <v>10. Juni 2024</v>
      </c>
      <c r="B14" s="1"/>
      <c r="C14" s="1"/>
      <c r="D14" s="3"/>
    </row>
    <row r="15" spans="1:4" ht="18.75" customHeight="1" x14ac:dyDescent="0.2">
      <c r="A15" s="14" t="str">
        <f>ROW(A15) -4 &amp; ". " &amp; A$2 &amp; " " &amp; Zusammenfassung!$D$9</f>
        <v>11. Juni 2024</v>
      </c>
      <c r="B15" s="1"/>
      <c r="C15" s="1"/>
      <c r="D15" s="3"/>
    </row>
    <row r="16" spans="1:4" ht="18.75" customHeight="1" x14ac:dyDescent="0.2">
      <c r="A16" s="14" t="str">
        <f>ROW(A16) -4 &amp; ". " &amp; A$2 &amp; " " &amp; Zusammenfassung!$D$9</f>
        <v>12. Juni 2024</v>
      </c>
      <c r="B16" s="1"/>
      <c r="C16" s="1"/>
      <c r="D16" s="3"/>
    </row>
    <row r="17" spans="1:4" ht="18.75" customHeight="1" x14ac:dyDescent="0.2">
      <c r="A17" s="14" t="str">
        <f>ROW(A17) -4 &amp; ". " &amp; A$2 &amp; " " &amp; Zusammenfassung!$D$9</f>
        <v>13. Juni 2024</v>
      </c>
      <c r="B17" s="1"/>
      <c r="C17" s="1"/>
      <c r="D17" s="3"/>
    </row>
    <row r="18" spans="1:4" ht="18.75" customHeight="1" x14ac:dyDescent="0.2">
      <c r="A18" s="14" t="str">
        <f>ROW(A18) -4 &amp; ". " &amp; A$2 &amp; " " &amp; Zusammenfassung!$D$9</f>
        <v>14. Juni 2024</v>
      </c>
      <c r="B18" s="1"/>
      <c r="C18" s="1"/>
      <c r="D18" s="3"/>
    </row>
    <row r="19" spans="1:4" ht="18.75" customHeight="1" x14ac:dyDescent="0.2">
      <c r="A19" s="14" t="str">
        <f>ROW(A19) -4 &amp; ". " &amp; A$2 &amp; " " &amp; Zusammenfassung!$D$9</f>
        <v>15. Juni 2024</v>
      </c>
      <c r="B19" s="1"/>
      <c r="C19" s="1"/>
      <c r="D19" s="3"/>
    </row>
    <row r="20" spans="1:4" ht="18.75" customHeight="1" x14ac:dyDescent="0.2">
      <c r="A20" s="14" t="str">
        <f>ROW(A20) -4 &amp; ". " &amp; A$2 &amp; " " &amp; Zusammenfassung!$D$9</f>
        <v>16. Juni 2024</v>
      </c>
      <c r="B20" s="1"/>
      <c r="C20" s="1"/>
      <c r="D20" s="3"/>
    </row>
    <row r="21" spans="1:4" ht="18.75" customHeight="1" x14ac:dyDescent="0.2">
      <c r="A21" s="14" t="str">
        <f>ROW(A21) -4 &amp; ". " &amp; A$2 &amp; " " &amp; Zusammenfassung!$D$9</f>
        <v>17. Juni 2024</v>
      </c>
      <c r="B21" s="1"/>
      <c r="C21" s="1"/>
      <c r="D21" s="3"/>
    </row>
    <row r="22" spans="1:4" ht="18.75" customHeight="1" x14ac:dyDescent="0.2">
      <c r="A22" s="14" t="str">
        <f>ROW(A22) -4 &amp; ". " &amp; A$2 &amp; " " &amp; Zusammenfassung!$D$9</f>
        <v>18. Juni 2024</v>
      </c>
      <c r="B22" s="1"/>
      <c r="C22" s="1"/>
      <c r="D22" s="3"/>
    </row>
    <row r="23" spans="1:4" ht="18.75" customHeight="1" x14ac:dyDescent="0.2">
      <c r="A23" s="14" t="str">
        <f>ROW(A23) -4 &amp; ". " &amp; A$2 &amp; " " &amp; Zusammenfassung!$D$9</f>
        <v>19. Juni 2024</v>
      </c>
      <c r="B23" s="1"/>
      <c r="C23" s="1"/>
      <c r="D23" s="3"/>
    </row>
    <row r="24" spans="1:4" ht="18.75" customHeight="1" x14ac:dyDescent="0.2">
      <c r="A24" s="14" t="str">
        <f>ROW(A24) -4 &amp; ". " &amp; A$2 &amp; " " &amp; Zusammenfassung!$D$9</f>
        <v>20. Juni 2024</v>
      </c>
      <c r="B24" s="1"/>
      <c r="C24" s="1"/>
      <c r="D24" s="3"/>
    </row>
    <row r="25" spans="1:4" ht="18.75" customHeight="1" x14ac:dyDescent="0.2">
      <c r="A25" s="14" t="str">
        <f>ROW(A25) -4 &amp; ". " &amp; A$2 &amp; " " &amp; Zusammenfassung!$D$9</f>
        <v>21. Juni 2024</v>
      </c>
      <c r="B25" s="1"/>
      <c r="C25" s="1"/>
      <c r="D25" s="3"/>
    </row>
    <row r="26" spans="1:4" ht="18.75" customHeight="1" x14ac:dyDescent="0.2">
      <c r="A26" s="14" t="str">
        <f>ROW(A26) -4 &amp; ". " &amp; A$2 &amp; " " &amp; Zusammenfassung!$D$9</f>
        <v>22. Juni 2024</v>
      </c>
      <c r="B26" s="1"/>
      <c r="C26" s="1"/>
      <c r="D26" s="3"/>
    </row>
    <row r="27" spans="1:4" ht="18.75" customHeight="1" x14ac:dyDescent="0.2">
      <c r="A27" s="14" t="str">
        <f>ROW(A27) -4 &amp; ". " &amp; A$2 &amp; " " &amp; Zusammenfassung!$D$9</f>
        <v>23. Juni 2024</v>
      </c>
      <c r="B27" s="1"/>
      <c r="C27" s="1"/>
      <c r="D27" s="3"/>
    </row>
    <row r="28" spans="1:4" ht="18.75" customHeight="1" x14ac:dyDescent="0.2">
      <c r="A28" s="14" t="str">
        <f>ROW(A28) -4 &amp; ". " &amp; A$2 &amp; " " &amp; Zusammenfassung!$D$9</f>
        <v>24. Juni 2024</v>
      </c>
      <c r="B28" s="1"/>
      <c r="C28" s="1"/>
      <c r="D28" s="3"/>
    </row>
    <row r="29" spans="1:4" ht="18.75" customHeight="1" x14ac:dyDescent="0.2">
      <c r="A29" s="14" t="str">
        <f>ROW(A29) -4 &amp; ". " &amp; A$2 &amp; " " &amp; Zusammenfassung!$D$9</f>
        <v>25. Juni 2024</v>
      </c>
      <c r="B29" s="1"/>
      <c r="C29" s="1"/>
      <c r="D29" s="3"/>
    </row>
    <row r="30" spans="1:4" ht="18.75" customHeight="1" x14ac:dyDescent="0.2">
      <c r="A30" s="14" t="str">
        <f>ROW(A30) -4 &amp; ". " &amp; A$2 &amp; " " &amp; Zusammenfassung!$D$9</f>
        <v>26. Juni 2024</v>
      </c>
      <c r="B30" s="1"/>
      <c r="C30" s="1"/>
      <c r="D30" s="3"/>
    </row>
    <row r="31" spans="1:4" ht="18.75" customHeight="1" x14ac:dyDescent="0.2">
      <c r="A31" s="14" t="str">
        <f>ROW(A31) -4 &amp; ". " &amp; A$2 &amp; " " &amp; Zusammenfassung!$D$9</f>
        <v>27. Juni 2024</v>
      </c>
      <c r="B31" s="1"/>
      <c r="C31" s="1"/>
      <c r="D31" s="3"/>
    </row>
    <row r="32" spans="1:4" ht="18.75" customHeight="1" x14ac:dyDescent="0.2">
      <c r="A32" s="14" t="str">
        <f>ROW(A32) -4 &amp; ". " &amp; A$2 &amp; " " &amp; Zusammenfassung!$D$9</f>
        <v>28. Juni 2024</v>
      </c>
      <c r="B32" s="1"/>
      <c r="C32" s="1"/>
      <c r="D32" s="3"/>
    </row>
    <row r="33" spans="1:4" ht="18.75" customHeight="1" x14ac:dyDescent="0.2">
      <c r="A33" s="14" t="str">
        <f>ROW(A33) -4 &amp; ". " &amp; A$2 &amp; " " &amp; Zusammenfassung!$D$9</f>
        <v>29. Juni 2024</v>
      </c>
      <c r="B33" s="1"/>
      <c r="C33" s="1"/>
      <c r="D33" s="3"/>
    </row>
    <row r="34" spans="1:4" ht="18.75" customHeight="1" thickBot="1" x14ac:dyDescent="0.25">
      <c r="A34" s="14" t="str">
        <f>ROW(A34) -4 &amp; ". " &amp; A$2 &amp; " " &amp; Zusammenfassung!$D$9</f>
        <v>30. Juni 2024</v>
      </c>
      <c r="B34" s="1"/>
      <c r="C34" s="1"/>
      <c r="D34" s="3"/>
    </row>
    <row r="35" spans="1:4" ht="18.75" customHeight="1" thickTop="1" x14ac:dyDescent="0.2">
      <c r="A35" s="9" t="s">
        <v>3</v>
      </c>
      <c r="B35" s="10">
        <f>SUM(B5:B34)</f>
        <v>0</v>
      </c>
      <c r="C35" s="10">
        <f>SUM(C5:C34)</f>
        <v>0</v>
      </c>
      <c r="D35" s="10" t="str">
        <f>IF(SUM(D5:D34)=0,"",SUM(D5:D34))</f>
        <v/>
      </c>
    </row>
  </sheetData>
  <sheetProtection password="FFFD" sheet="1" formatRows="0"/>
  <mergeCells count="2">
    <mergeCell ref="A1:D1"/>
    <mergeCell ref="A2:D2"/>
  </mergeCells>
  <pageMargins left="0.6692913385826772" right="0.70866141732283472" top="1.2598425196850394" bottom="1.3385826771653544" header="0.59055118110236227" footer="0.31496062992125984"/>
  <pageSetup paperSize="9" scale="72" orientation="portrait" r:id="rId1"/>
  <headerFooter>
    <oddFooter xml:space="preserve">&amp;L
Datum und Unterschrift Vorgesetzte/r
&amp;RDatum und Unterschrift Mitarbeiter/in
</oddFooter>
  </headerFooter>
  <legacyDrawingHF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36"/>
  <sheetViews>
    <sheetView showGridLines="0" topLeftCell="A19" zoomScaleNormal="100" workbookViewId="0">
      <selection activeCell="C35" sqref="B35:C35"/>
    </sheetView>
  </sheetViews>
  <sheetFormatPr baseColWidth="10" defaultRowHeight="18.75" customHeight="1" x14ac:dyDescent="0.2"/>
  <cols>
    <col min="1" max="1" width="15.7109375" style="5" customWidth="1"/>
    <col min="2" max="2" width="12.7109375" style="5" customWidth="1"/>
    <col min="3" max="3" width="12.140625" style="5" bestFit="1" customWidth="1"/>
    <col min="4" max="4" width="82.42578125" style="5" customWidth="1"/>
    <col min="5" max="16384" width="11.42578125" style="5"/>
  </cols>
  <sheetData>
    <row r="1" spans="1:4" ht="23.25" x14ac:dyDescent="0.2">
      <c r="A1" s="88" t="str">
        <f>Zusammenfassung!A1</f>
        <v>Lohnkosten- und Arbeitszeiterfassung 2024 - Name</v>
      </c>
      <c r="B1" s="88"/>
      <c r="C1" s="88"/>
      <c r="D1" s="88"/>
    </row>
    <row r="2" spans="1:4" ht="18.75" customHeight="1" x14ac:dyDescent="0.2">
      <c r="A2" s="116" t="s">
        <v>10</v>
      </c>
      <c r="B2" s="116"/>
      <c r="C2" s="116"/>
      <c r="D2" s="116"/>
    </row>
    <row r="4" spans="1:4" ht="38.25" customHeight="1" x14ac:dyDescent="0.2">
      <c r="A4" s="6" t="s">
        <v>1</v>
      </c>
      <c r="B4" s="7" t="s">
        <v>19</v>
      </c>
      <c r="C4" s="7" t="s">
        <v>20</v>
      </c>
      <c r="D4" s="8" t="s">
        <v>21</v>
      </c>
    </row>
    <row r="5" spans="1:4" ht="18.75" customHeight="1" x14ac:dyDescent="0.2">
      <c r="A5" s="14" t="str">
        <f>ROW(A5) -4 &amp; ". " &amp; A$2 &amp; " " &amp; Zusammenfassung!$D$9</f>
        <v>1. Juli 2024</v>
      </c>
      <c r="B5" s="1"/>
      <c r="C5" s="1"/>
      <c r="D5" s="3"/>
    </row>
    <row r="6" spans="1:4" ht="18.75" customHeight="1" x14ac:dyDescent="0.2">
      <c r="A6" s="14" t="str">
        <f>ROW(A6) -4 &amp; ". " &amp; A$2 &amp; " " &amp; Zusammenfassung!$D$9</f>
        <v>2. Juli 2024</v>
      </c>
      <c r="B6" s="1"/>
      <c r="C6" s="1"/>
      <c r="D6" s="3"/>
    </row>
    <row r="7" spans="1:4" ht="18.75" customHeight="1" x14ac:dyDescent="0.2">
      <c r="A7" s="14" t="str">
        <f>ROW(A7) -4 &amp; ". " &amp; A$2 &amp; " " &amp; Zusammenfassung!$D$9</f>
        <v>3. Juli 2024</v>
      </c>
      <c r="B7" s="1"/>
      <c r="C7" s="1"/>
      <c r="D7" s="3"/>
    </row>
    <row r="8" spans="1:4" ht="18.75" customHeight="1" x14ac:dyDescent="0.2">
      <c r="A8" s="14" t="str">
        <f>ROW(A8) -4 &amp; ". " &amp; A$2 &amp; " " &amp; Zusammenfassung!$D$9</f>
        <v>4. Juli 2024</v>
      </c>
      <c r="B8" s="1"/>
      <c r="C8" s="1"/>
      <c r="D8" s="3"/>
    </row>
    <row r="9" spans="1:4" ht="18.75" customHeight="1" x14ac:dyDescent="0.2">
      <c r="A9" s="14" t="str">
        <f>ROW(A9) -4 &amp; ". " &amp; A$2 &amp; " " &amp; Zusammenfassung!$D$9</f>
        <v>5. Juli 2024</v>
      </c>
      <c r="B9" s="1"/>
      <c r="C9" s="1"/>
      <c r="D9" s="3"/>
    </row>
    <row r="10" spans="1:4" ht="18.75" customHeight="1" x14ac:dyDescent="0.2">
      <c r="A10" s="14" t="str">
        <f>ROW(A10) -4 &amp; ". " &amp; A$2 &amp; " " &amp; Zusammenfassung!$D$9</f>
        <v>6. Juli 2024</v>
      </c>
      <c r="B10" s="1"/>
      <c r="C10" s="1"/>
      <c r="D10" s="3"/>
    </row>
    <row r="11" spans="1:4" ht="18.75" customHeight="1" x14ac:dyDescent="0.2">
      <c r="A11" s="14" t="str">
        <f>ROW(A11) -4 &amp; ". " &amp; A$2 &amp; " " &amp; Zusammenfassung!$D$9</f>
        <v>7. Juli 2024</v>
      </c>
      <c r="B11" s="1"/>
      <c r="C11" s="1"/>
      <c r="D11" s="3"/>
    </row>
    <row r="12" spans="1:4" ht="18.75" customHeight="1" x14ac:dyDescent="0.2">
      <c r="A12" s="14" t="str">
        <f>ROW(A12) -4 &amp; ". " &amp; A$2 &amp; " " &amp; Zusammenfassung!$D$9</f>
        <v>8. Juli 2024</v>
      </c>
      <c r="B12" s="1"/>
      <c r="C12" s="1"/>
      <c r="D12" s="3"/>
    </row>
    <row r="13" spans="1:4" ht="18.75" customHeight="1" x14ac:dyDescent="0.2">
      <c r="A13" s="14" t="str">
        <f>ROW(A13) -4 &amp; ". " &amp; A$2 &amp; " " &amp; Zusammenfassung!$D$9</f>
        <v>9. Juli 2024</v>
      </c>
      <c r="B13" s="1"/>
      <c r="C13" s="1"/>
      <c r="D13" s="3"/>
    </row>
    <row r="14" spans="1:4" ht="18.75" customHeight="1" x14ac:dyDescent="0.2">
      <c r="A14" s="14" t="str">
        <f>ROW(A14) -4 &amp; ". " &amp; A$2 &amp; " " &amp; Zusammenfassung!$D$9</f>
        <v>10. Juli 2024</v>
      </c>
      <c r="B14" s="1"/>
      <c r="C14" s="1"/>
      <c r="D14" s="3"/>
    </row>
    <row r="15" spans="1:4" ht="18.75" customHeight="1" x14ac:dyDescent="0.2">
      <c r="A15" s="14" t="str">
        <f>ROW(A15) -4 &amp; ". " &amp; A$2 &amp; " " &amp; Zusammenfassung!$D$9</f>
        <v>11. Juli 2024</v>
      </c>
      <c r="B15" s="1"/>
      <c r="C15" s="1"/>
      <c r="D15" s="3"/>
    </row>
    <row r="16" spans="1:4" ht="18.75" customHeight="1" x14ac:dyDescent="0.2">
      <c r="A16" s="14" t="str">
        <f>ROW(A16) -4 &amp; ". " &amp; A$2 &amp; " " &amp; Zusammenfassung!$D$9</f>
        <v>12. Juli 2024</v>
      </c>
      <c r="B16" s="1"/>
      <c r="C16" s="1"/>
      <c r="D16" s="3"/>
    </row>
    <row r="17" spans="1:4" ht="18.75" customHeight="1" x14ac:dyDescent="0.2">
      <c r="A17" s="14" t="str">
        <f>ROW(A17) -4 &amp; ". " &amp; A$2 &amp; " " &amp; Zusammenfassung!$D$9</f>
        <v>13. Juli 2024</v>
      </c>
      <c r="B17" s="1"/>
      <c r="C17" s="1"/>
      <c r="D17" s="3"/>
    </row>
    <row r="18" spans="1:4" ht="18.75" customHeight="1" x14ac:dyDescent="0.2">
      <c r="A18" s="14" t="str">
        <f>ROW(A18) -4 &amp; ". " &amp; A$2 &amp; " " &amp; Zusammenfassung!$D$9</f>
        <v>14. Juli 2024</v>
      </c>
      <c r="B18" s="1"/>
      <c r="C18" s="1"/>
      <c r="D18" s="3"/>
    </row>
    <row r="19" spans="1:4" ht="18.75" customHeight="1" x14ac:dyDescent="0.2">
      <c r="A19" s="14" t="str">
        <f>ROW(A19) -4 &amp; ". " &amp; A$2 &amp; " " &amp; Zusammenfassung!$D$9</f>
        <v>15. Juli 2024</v>
      </c>
      <c r="B19" s="1"/>
      <c r="C19" s="1"/>
      <c r="D19" s="3"/>
    </row>
    <row r="20" spans="1:4" ht="18.75" customHeight="1" x14ac:dyDescent="0.2">
      <c r="A20" s="14" t="str">
        <f>ROW(A20) -4 &amp; ". " &amp; A$2 &amp; " " &amp; Zusammenfassung!$D$9</f>
        <v>16. Juli 2024</v>
      </c>
      <c r="B20" s="1"/>
      <c r="C20" s="1"/>
      <c r="D20" s="3"/>
    </row>
    <row r="21" spans="1:4" ht="18.75" customHeight="1" x14ac:dyDescent="0.2">
      <c r="A21" s="14" t="str">
        <f>ROW(A21) -4 &amp; ". " &amp; A$2 &amp; " " &amp; Zusammenfassung!$D$9</f>
        <v>17. Juli 2024</v>
      </c>
      <c r="B21" s="1"/>
      <c r="C21" s="1"/>
      <c r="D21" s="3"/>
    </row>
    <row r="22" spans="1:4" ht="18.75" customHeight="1" x14ac:dyDescent="0.2">
      <c r="A22" s="14" t="str">
        <f>ROW(A22) -4 &amp; ". " &amp; A$2 &amp; " " &amp; Zusammenfassung!$D$9</f>
        <v>18. Juli 2024</v>
      </c>
      <c r="B22" s="1"/>
      <c r="C22" s="1"/>
      <c r="D22" s="3"/>
    </row>
    <row r="23" spans="1:4" ht="18.75" customHeight="1" x14ac:dyDescent="0.2">
      <c r="A23" s="14" t="str">
        <f>ROW(A23) -4 &amp; ". " &amp; A$2 &amp; " " &amp; Zusammenfassung!$D$9</f>
        <v>19. Juli 2024</v>
      </c>
      <c r="B23" s="1"/>
      <c r="C23" s="1"/>
      <c r="D23" s="3"/>
    </row>
    <row r="24" spans="1:4" ht="18.75" customHeight="1" x14ac:dyDescent="0.2">
      <c r="A24" s="14" t="str">
        <f>ROW(A24) -4 &amp; ". " &amp; A$2 &amp; " " &amp; Zusammenfassung!$D$9</f>
        <v>20. Juli 2024</v>
      </c>
      <c r="B24" s="1"/>
      <c r="C24" s="1"/>
      <c r="D24" s="3"/>
    </row>
    <row r="25" spans="1:4" ht="18.75" customHeight="1" x14ac:dyDescent="0.2">
      <c r="A25" s="14" t="str">
        <f>ROW(A25) -4 &amp; ". " &amp; A$2 &amp; " " &amp; Zusammenfassung!$D$9</f>
        <v>21. Juli 2024</v>
      </c>
      <c r="B25" s="1"/>
      <c r="C25" s="1"/>
      <c r="D25" s="3"/>
    </row>
    <row r="26" spans="1:4" ht="18.75" customHeight="1" x14ac:dyDescent="0.2">
      <c r="A26" s="14" t="str">
        <f>ROW(A26) -4 &amp; ". " &amp; A$2 &amp; " " &amp; Zusammenfassung!$D$9</f>
        <v>22. Juli 2024</v>
      </c>
      <c r="B26" s="1"/>
      <c r="C26" s="1"/>
      <c r="D26" s="3"/>
    </row>
    <row r="27" spans="1:4" ht="18.75" customHeight="1" x14ac:dyDescent="0.2">
      <c r="A27" s="14" t="str">
        <f>ROW(A27) -4 &amp; ". " &amp; A$2 &amp; " " &amp; Zusammenfassung!$D$9</f>
        <v>23. Juli 2024</v>
      </c>
      <c r="B27" s="1"/>
      <c r="C27" s="1"/>
      <c r="D27" s="3"/>
    </row>
    <row r="28" spans="1:4" ht="18.75" customHeight="1" x14ac:dyDescent="0.2">
      <c r="A28" s="14" t="str">
        <f>ROW(A28) -4 &amp; ". " &amp; A$2 &amp; " " &amp; Zusammenfassung!$D$9</f>
        <v>24. Juli 2024</v>
      </c>
      <c r="B28" s="1"/>
      <c r="C28" s="1"/>
      <c r="D28" s="3"/>
    </row>
    <row r="29" spans="1:4" ht="18.75" customHeight="1" x14ac:dyDescent="0.2">
      <c r="A29" s="14" t="str">
        <f>ROW(A29) -4 &amp; ". " &amp; A$2 &amp; " " &amp; Zusammenfassung!$D$9</f>
        <v>25. Juli 2024</v>
      </c>
      <c r="B29" s="1"/>
      <c r="C29" s="1"/>
      <c r="D29" s="3"/>
    </row>
    <row r="30" spans="1:4" ht="18.75" customHeight="1" x14ac:dyDescent="0.2">
      <c r="A30" s="14" t="str">
        <f>ROW(A30) -4 &amp; ". " &amp; A$2 &amp; " " &amp; Zusammenfassung!$D$9</f>
        <v>26. Juli 2024</v>
      </c>
      <c r="B30" s="1"/>
      <c r="C30" s="1"/>
      <c r="D30" s="3"/>
    </row>
    <row r="31" spans="1:4" ht="18.75" customHeight="1" x14ac:dyDescent="0.2">
      <c r="A31" s="14" t="str">
        <f>ROW(A31) -4 &amp; ". " &amp; A$2 &amp; " " &amp; Zusammenfassung!$D$9</f>
        <v>27. Juli 2024</v>
      </c>
      <c r="B31" s="1"/>
      <c r="C31" s="1"/>
      <c r="D31" s="3"/>
    </row>
    <row r="32" spans="1:4" ht="18.75" customHeight="1" x14ac:dyDescent="0.2">
      <c r="A32" s="14" t="str">
        <f>ROW(A32) -4 &amp; ". " &amp; A$2 &amp; " " &amp; Zusammenfassung!$D$9</f>
        <v>28. Juli 2024</v>
      </c>
      <c r="B32" s="1"/>
      <c r="C32" s="1"/>
      <c r="D32" s="3"/>
    </row>
    <row r="33" spans="1:4" ht="18.75" customHeight="1" x14ac:dyDescent="0.2">
      <c r="A33" s="14" t="str">
        <f>ROW(A33) -4 &amp; ". " &amp; A$2 &amp; " " &amp; Zusammenfassung!$D$9</f>
        <v>29. Juli 2024</v>
      </c>
      <c r="B33" s="1"/>
      <c r="C33" s="1"/>
      <c r="D33" s="3"/>
    </row>
    <row r="34" spans="1:4" ht="18.75" customHeight="1" x14ac:dyDescent="0.2">
      <c r="A34" s="14" t="str">
        <f>ROW(A34) -4 &amp; ". " &amp; A$2 &amp; " " &amp; Zusammenfassung!$D$9</f>
        <v>30. Juli 2024</v>
      </c>
      <c r="B34" s="1"/>
      <c r="C34" s="1"/>
      <c r="D34" s="3"/>
    </row>
    <row r="35" spans="1:4" ht="18.75" customHeight="1" thickBot="1" x14ac:dyDescent="0.25">
      <c r="A35" s="14" t="str">
        <f>ROW(A35) -4 &amp; ". " &amp; A$2 &amp; " " &amp; Zusammenfassung!$D$9</f>
        <v>31. Juli 2024</v>
      </c>
      <c r="B35" s="2"/>
      <c r="C35" s="2"/>
      <c r="D35" s="4"/>
    </row>
    <row r="36" spans="1:4" ht="18.75" customHeight="1" thickTop="1" x14ac:dyDescent="0.2">
      <c r="A36" s="9" t="s">
        <v>3</v>
      </c>
      <c r="B36" s="10">
        <f>SUM(B5:B35)</f>
        <v>0</v>
      </c>
      <c r="C36" s="10">
        <f>SUM(C5:C35)</f>
        <v>0</v>
      </c>
      <c r="D36" s="10" t="str">
        <f>IF(SUM(D5:D35)=0,"",SUM(D5:D35))</f>
        <v/>
      </c>
    </row>
  </sheetData>
  <sheetProtection password="FFFD" sheet="1" formatRows="0"/>
  <mergeCells count="2">
    <mergeCell ref="A1:D1"/>
    <mergeCell ref="A2:D2"/>
  </mergeCells>
  <pageMargins left="0.6692913385826772" right="0.70866141732283472" top="1.2598425196850394" bottom="1.3385826771653544" header="0.59055118110236227" footer="0.31496062992125984"/>
  <pageSetup paperSize="9" scale="72" orientation="portrait" r:id="rId1"/>
  <headerFooter>
    <oddFooter xml:space="preserve">&amp;L
Datum und Unterschrift Vorgesetzte/r
&amp;RDatum und Unterschrift Mitarbeiter/in
</oddFooter>
  </headerFooter>
  <legacyDrawingHF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36"/>
  <sheetViews>
    <sheetView showGridLines="0" zoomScaleNormal="100" workbookViewId="0">
      <selection activeCell="B5" sqref="B5"/>
    </sheetView>
  </sheetViews>
  <sheetFormatPr baseColWidth="10" defaultRowHeight="18.75" customHeight="1" x14ac:dyDescent="0.2"/>
  <cols>
    <col min="1" max="1" width="15.7109375" style="5" customWidth="1"/>
    <col min="2" max="2" width="12.7109375" style="5" customWidth="1"/>
    <col min="3" max="3" width="12.140625" style="5" bestFit="1" customWidth="1"/>
    <col min="4" max="4" width="82.42578125" style="5" customWidth="1"/>
    <col min="5" max="16384" width="11.42578125" style="5"/>
  </cols>
  <sheetData>
    <row r="1" spans="1:4" ht="23.25" x14ac:dyDescent="0.2">
      <c r="A1" s="88" t="str">
        <f>Zusammenfassung!A1</f>
        <v>Lohnkosten- und Arbeitszeiterfassung 2024 - Name</v>
      </c>
      <c r="B1" s="88"/>
      <c r="C1" s="88"/>
      <c r="D1" s="88"/>
    </row>
    <row r="2" spans="1:4" ht="18.75" customHeight="1" x14ac:dyDescent="0.2">
      <c r="A2" s="116" t="s">
        <v>11</v>
      </c>
      <c r="B2" s="116"/>
      <c r="C2" s="116"/>
      <c r="D2" s="116"/>
    </row>
    <row r="4" spans="1:4" ht="38.25" customHeight="1" x14ac:dyDescent="0.2">
      <c r="A4" s="6" t="s">
        <v>1</v>
      </c>
      <c r="B4" s="7" t="s">
        <v>19</v>
      </c>
      <c r="C4" s="7" t="s">
        <v>20</v>
      </c>
      <c r="D4" s="8" t="s">
        <v>21</v>
      </c>
    </row>
    <row r="5" spans="1:4" ht="18.75" customHeight="1" x14ac:dyDescent="0.2">
      <c r="A5" s="14" t="str">
        <f>ROW(A5) -4 &amp; ". " &amp; A$2 &amp; " " &amp; Zusammenfassung!$D$9</f>
        <v>1. August 2024</v>
      </c>
      <c r="B5" s="1"/>
      <c r="C5" s="1"/>
      <c r="D5" s="3"/>
    </row>
    <row r="6" spans="1:4" ht="18.75" customHeight="1" x14ac:dyDescent="0.2">
      <c r="A6" s="14" t="str">
        <f>ROW(A6) -4 &amp; ". " &amp; A$2 &amp; " " &amp; Zusammenfassung!$D$9</f>
        <v>2. August 2024</v>
      </c>
      <c r="B6" s="1"/>
      <c r="C6" s="1"/>
      <c r="D6" s="3"/>
    </row>
    <row r="7" spans="1:4" ht="18.75" customHeight="1" x14ac:dyDescent="0.2">
      <c r="A7" s="14" t="str">
        <f>ROW(A7) -4 &amp; ". " &amp; A$2 &amp; " " &amp; Zusammenfassung!$D$9</f>
        <v>3. August 2024</v>
      </c>
      <c r="B7" s="1"/>
      <c r="C7" s="1"/>
      <c r="D7" s="3"/>
    </row>
    <row r="8" spans="1:4" ht="18.75" customHeight="1" x14ac:dyDescent="0.2">
      <c r="A8" s="14" t="str">
        <f>ROW(A8) -4 &amp; ". " &amp; A$2 &amp; " " &amp; Zusammenfassung!$D$9</f>
        <v>4. August 2024</v>
      </c>
      <c r="B8" s="1"/>
      <c r="C8" s="1"/>
      <c r="D8" s="3"/>
    </row>
    <row r="9" spans="1:4" ht="18.75" customHeight="1" x14ac:dyDescent="0.2">
      <c r="A9" s="14" t="str">
        <f>ROW(A9) -4 &amp; ". " &amp; A$2 &amp; " " &amp; Zusammenfassung!$D$9</f>
        <v>5. August 2024</v>
      </c>
      <c r="B9" s="1"/>
      <c r="C9" s="1"/>
      <c r="D9" s="3"/>
    </row>
    <row r="10" spans="1:4" ht="18.75" customHeight="1" x14ac:dyDescent="0.2">
      <c r="A10" s="14" t="str">
        <f>ROW(A10) -4 &amp; ". " &amp; A$2 &amp; " " &amp; Zusammenfassung!$D$9</f>
        <v>6. August 2024</v>
      </c>
      <c r="B10" s="1"/>
      <c r="C10" s="1"/>
      <c r="D10" s="3"/>
    </row>
    <row r="11" spans="1:4" ht="18.75" customHeight="1" x14ac:dyDescent="0.2">
      <c r="A11" s="14" t="str">
        <f>ROW(A11) -4 &amp; ". " &amp; A$2 &amp; " " &amp; Zusammenfassung!$D$9</f>
        <v>7. August 2024</v>
      </c>
      <c r="B11" s="1"/>
      <c r="C11" s="1"/>
      <c r="D11" s="3"/>
    </row>
    <row r="12" spans="1:4" ht="18.75" customHeight="1" x14ac:dyDescent="0.2">
      <c r="A12" s="14" t="str">
        <f>ROW(A12) -4 &amp; ". " &amp; A$2 &amp; " " &amp; Zusammenfassung!$D$9</f>
        <v>8. August 2024</v>
      </c>
      <c r="B12" s="1"/>
      <c r="C12" s="1"/>
      <c r="D12" s="3"/>
    </row>
    <row r="13" spans="1:4" ht="18.75" customHeight="1" x14ac:dyDescent="0.2">
      <c r="A13" s="14" t="str">
        <f>ROW(A13) -4 &amp; ". " &amp; A$2 &amp; " " &amp; Zusammenfassung!$D$9</f>
        <v>9. August 2024</v>
      </c>
      <c r="B13" s="1"/>
      <c r="C13" s="1"/>
      <c r="D13" s="3"/>
    </row>
    <row r="14" spans="1:4" ht="18.75" customHeight="1" x14ac:dyDescent="0.2">
      <c r="A14" s="14" t="str">
        <f>ROW(A14) -4 &amp; ". " &amp; A$2 &amp; " " &amp; Zusammenfassung!$D$9</f>
        <v>10. August 2024</v>
      </c>
      <c r="B14" s="1"/>
      <c r="C14" s="1"/>
      <c r="D14" s="3"/>
    </row>
    <row r="15" spans="1:4" ht="18.75" customHeight="1" x14ac:dyDescent="0.2">
      <c r="A15" s="14" t="str">
        <f>ROW(A15) -4 &amp; ". " &amp; A$2 &amp; " " &amp; Zusammenfassung!$D$9</f>
        <v>11. August 2024</v>
      </c>
      <c r="B15" s="1"/>
      <c r="C15" s="1"/>
      <c r="D15" s="3"/>
    </row>
    <row r="16" spans="1:4" ht="18.75" customHeight="1" x14ac:dyDescent="0.2">
      <c r="A16" s="14" t="str">
        <f>ROW(A16) -4 &amp; ". " &amp; A$2 &amp; " " &amp; Zusammenfassung!$D$9</f>
        <v>12. August 2024</v>
      </c>
      <c r="B16" s="1"/>
      <c r="C16" s="1"/>
      <c r="D16" s="3"/>
    </row>
    <row r="17" spans="1:4" ht="18.75" customHeight="1" x14ac:dyDescent="0.2">
      <c r="A17" s="14" t="str">
        <f>ROW(A17) -4 &amp; ". " &amp; A$2 &amp; " " &amp; Zusammenfassung!$D$9</f>
        <v>13. August 2024</v>
      </c>
      <c r="B17" s="1"/>
      <c r="C17" s="1"/>
      <c r="D17" s="3"/>
    </row>
    <row r="18" spans="1:4" ht="18.75" customHeight="1" x14ac:dyDescent="0.2">
      <c r="A18" s="14" t="str">
        <f>ROW(A18) -4 &amp; ". " &amp; A$2 &amp; " " &amp; Zusammenfassung!$D$9</f>
        <v>14. August 2024</v>
      </c>
      <c r="B18" s="1"/>
      <c r="C18" s="1"/>
      <c r="D18" s="3"/>
    </row>
    <row r="19" spans="1:4" ht="18.75" customHeight="1" x14ac:dyDescent="0.2">
      <c r="A19" s="14" t="str">
        <f>ROW(A19) -4 &amp; ". " &amp; A$2 &amp; " " &amp; Zusammenfassung!$D$9</f>
        <v>15. August 2024</v>
      </c>
      <c r="B19" s="1"/>
      <c r="C19" s="1"/>
      <c r="D19" s="3"/>
    </row>
    <row r="20" spans="1:4" ht="18.75" customHeight="1" x14ac:dyDescent="0.2">
      <c r="A20" s="14" t="str">
        <f>ROW(A20) -4 &amp; ". " &amp; A$2 &amp; " " &amp; Zusammenfassung!$D$9</f>
        <v>16. August 2024</v>
      </c>
      <c r="B20" s="1"/>
      <c r="C20" s="1"/>
      <c r="D20" s="3"/>
    </row>
    <row r="21" spans="1:4" ht="18.75" customHeight="1" x14ac:dyDescent="0.2">
      <c r="A21" s="14" t="str">
        <f>ROW(A21) -4 &amp; ". " &amp; A$2 &amp; " " &amp; Zusammenfassung!$D$9</f>
        <v>17. August 2024</v>
      </c>
      <c r="B21" s="1"/>
      <c r="C21" s="1"/>
      <c r="D21" s="3"/>
    </row>
    <row r="22" spans="1:4" ht="18.75" customHeight="1" x14ac:dyDescent="0.2">
      <c r="A22" s="14" t="str">
        <f>ROW(A22) -4 &amp; ". " &amp; A$2 &amp; " " &amp; Zusammenfassung!$D$9</f>
        <v>18. August 2024</v>
      </c>
      <c r="B22" s="1"/>
      <c r="C22" s="1"/>
      <c r="D22" s="3"/>
    </row>
    <row r="23" spans="1:4" ht="18.75" customHeight="1" x14ac:dyDescent="0.2">
      <c r="A23" s="14" t="str">
        <f>ROW(A23) -4 &amp; ". " &amp; A$2 &amp; " " &amp; Zusammenfassung!$D$9</f>
        <v>19. August 2024</v>
      </c>
      <c r="B23" s="1"/>
      <c r="C23" s="1"/>
      <c r="D23" s="3"/>
    </row>
    <row r="24" spans="1:4" ht="18.75" customHeight="1" x14ac:dyDescent="0.2">
      <c r="A24" s="14" t="str">
        <f>ROW(A24) -4 &amp; ". " &amp; A$2 &amp; " " &amp; Zusammenfassung!$D$9</f>
        <v>20. August 2024</v>
      </c>
      <c r="B24" s="1"/>
      <c r="C24" s="1"/>
      <c r="D24" s="3"/>
    </row>
    <row r="25" spans="1:4" ht="18.75" customHeight="1" x14ac:dyDescent="0.2">
      <c r="A25" s="14" t="str">
        <f>ROW(A25) -4 &amp; ". " &amp; A$2 &amp; " " &amp; Zusammenfassung!$D$9</f>
        <v>21. August 2024</v>
      </c>
      <c r="B25" s="1"/>
      <c r="C25" s="1"/>
      <c r="D25" s="3"/>
    </row>
    <row r="26" spans="1:4" ht="18.75" customHeight="1" x14ac:dyDescent="0.2">
      <c r="A26" s="14" t="str">
        <f>ROW(A26) -4 &amp; ". " &amp; A$2 &amp; " " &amp; Zusammenfassung!$D$9</f>
        <v>22. August 2024</v>
      </c>
      <c r="B26" s="1"/>
      <c r="C26" s="1"/>
      <c r="D26" s="3"/>
    </row>
    <row r="27" spans="1:4" ht="18.75" customHeight="1" x14ac:dyDescent="0.2">
      <c r="A27" s="14" t="str">
        <f>ROW(A27) -4 &amp; ". " &amp; A$2 &amp; " " &amp; Zusammenfassung!$D$9</f>
        <v>23. August 2024</v>
      </c>
      <c r="B27" s="1"/>
      <c r="C27" s="1"/>
      <c r="D27" s="3"/>
    </row>
    <row r="28" spans="1:4" ht="18.75" customHeight="1" x14ac:dyDescent="0.2">
      <c r="A28" s="14" t="str">
        <f>ROW(A28) -4 &amp; ". " &amp; A$2 &amp; " " &amp; Zusammenfassung!$D$9</f>
        <v>24. August 2024</v>
      </c>
      <c r="B28" s="1"/>
      <c r="C28" s="1"/>
      <c r="D28" s="3"/>
    </row>
    <row r="29" spans="1:4" ht="18.75" customHeight="1" x14ac:dyDescent="0.2">
      <c r="A29" s="14" t="str">
        <f>ROW(A29) -4 &amp; ". " &amp; A$2 &amp; " " &amp; Zusammenfassung!$D$9</f>
        <v>25. August 2024</v>
      </c>
      <c r="B29" s="1"/>
      <c r="C29" s="1"/>
      <c r="D29" s="3"/>
    </row>
    <row r="30" spans="1:4" ht="18.75" customHeight="1" x14ac:dyDescent="0.2">
      <c r="A30" s="14" t="str">
        <f>ROW(A30) -4 &amp; ". " &amp; A$2 &amp; " " &amp; Zusammenfassung!$D$9</f>
        <v>26. August 2024</v>
      </c>
      <c r="B30" s="1"/>
      <c r="C30" s="1"/>
      <c r="D30" s="3"/>
    </row>
    <row r="31" spans="1:4" ht="18.75" customHeight="1" x14ac:dyDescent="0.2">
      <c r="A31" s="14" t="str">
        <f>ROW(A31) -4 &amp; ". " &amp; A$2 &amp; " " &amp; Zusammenfassung!$D$9</f>
        <v>27. August 2024</v>
      </c>
      <c r="B31" s="1"/>
      <c r="C31" s="1"/>
      <c r="D31" s="3"/>
    </row>
    <row r="32" spans="1:4" ht="18.75" customHeight="1" x14ac:dyDescent="0.2">
      <c r="A32" s="14" t="str">
        <f>ROW(A32) -4 &amp; ". " &amp; A$2 &amp; " " &amp; Zusammenfassung!$D$9</f>
        <v>28. August 2024</v>
      </c>
      <c r="B32" s="1"/>
      <c r="C32" s="1"/>
      <c r="D32" s="3"/>
    </row>
    <row r="33" spans="1:4" ht="18.75" customHeight="1" x14ac:dyDescent="0.2">
      <c r="A33" s="14" t="str">
        <f>ROW(A33) -4 &amp; ". " &amp; A$2 &amp; " " &amp; Zusammenfassung!$D$9</f>
        <v>29. August 2024</v>
      </c>
      <c r="B33" s="1"/>
      <c r="C33" s="1"/>
      <c r="D33" s="3"/>
    </row>
    <row r="34" spans="1:4" ht="18.75" customHeight="1" x14ac:dyDescent="0.2">
      <c r="A34" s="14" t="str">
        <f>ROW(A34) -4 &amp; ". " &amp; A$2 &amp; " " &amp; Zusammenfassung!$D$9</f>
        <v>30. August 2024</v>
      </c>
      <c r="B34" s="1"/>
      <c r="C34" s="1"/>
      <c r="D34" s="3"/>
    </row>
    <row r="35" spans="1:4" ht="18.75" customHeight="1" thickBot="1" x14ac:dyDescent="0.25">
      <c r="A35" s="14" t="str">
        <f>ROW(A35) -4 &amp; ". " &amp; A$2 &amp; " " &amp; Zusammenfassung!$D$9</f>
        <v>31. August 2024</v>
      </c>
      <c r="B35" s="2"/>
      <c r="C35" s="2"/>
      <c r="D35" s="4"/>
    </row>
    <row r="36" spans="1:4" ht="18.75" customHeight="1" thickTop="1" x14ac:dyDescent="0.2">
      <c r="A36" s="9" t="s">
        <v>3</v>
      </c>
      <c r="B36" s="10">
        <f>SUM(B5:B35)</f>
        <v>0</v>
      </c>
      <c r="C36" s="10">
        <f>SUM(C5:C35)</f>
        <v>0</v>
      </c>
      <c r="D36" s="10" t="str">
        <f>IF(SUM(D5:D35)=0,"",SUM(D5:D35))</f>
        <v/>
      </c>
    </row>
  </sheetData>
  <sheetProtection password="FFFD" sheet="1" formatRows="0"/>
  <mergeCells count="2">
    <mergeCell ref="A1:D1"/>
    <mergeCell ref="A2:D2"/>
  </mergeCells>
  <pageMargins left="0.6692913385826772" right="0.70866141732283472" top="1.2598425196850394" bottom="1.3385826771653544" header="0.59055118110236227" footer="0.31496062992125984"/>
  <pageSetup paperSize="9" scale="72" orientation="portrait" r:id="rId1"/>
  <headerFooter>
    <oddFooter xml:space="preserve">&amp;L
Datum und Unterschrift Vorgesetzte/r
&amp;RDatum und Unterschrift Mitarbeiter/in
</oddFooter>
  </headerFooter>
  <legacyDrawingHF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14</vt:i4>
      </vt:variant>
      <vt:variant>
        <vt:lpstr>Benannte Bereiche</vt:lpstr>
      </vt:variant>
      <vt:variant>
        <vt:i4>13</vt:i4>
      </vt:variant>
    </vt:vector>
  </HeadingPairs>
  <TitlesOfParts>
    <vt:vector size="27" baseType="lpstr">
      <vt:lpstr>Zusammenfassung</vt:lpstr>
      <vt:lpstr>1</vt:lpstr>
      <vt:lpstr>2</vt:lpstr>
      <vt:lpstr>3</vt:lpstr>
      <vt:lpstr>4</vt:lpstr>
      <vt:lpstr>5</vt:lpstr>
      <vt:lpstr>6</vt:lpstr>
      <vt:lpstr>7</vt:lpstr>
      <vt:lpstr>8</vt:lpstr>
      <vt:lpstr>9</vt:lpstr>
      <vt:lpstr>10</vt:lpstr>
      <vt:lpstr>11</vt:lpstr>
      <vt:lpstr>12</vt:lpstr>
      <vt:lpstr>HT</vt:lpstr>
      <vt:lpstr>'1'!Druckbereich</vt:lpstr>
      <vt:lpstr>'10'!Druckbereich</vt:lpstr>
      <vt:lpstr>'11'!Druckbereich</vt:lpstr>
      <vt:lpstr>'12'!Druckbereich</vt:lpstr>
      <vt:lpstr>'2'!Druckbereich</vt:lpstr>
      <vt:lpstr>'3'!Druckbereich</vt:lpstr>
      <vt:lpstr>'4'!Druckbereich</vt:lpstr>
      <vt:lpstr>'5'!Druckbereich</vt:lpstr>
      <vt:lpstr>'6'!Druckbereich</vt:lpstr>
      <vt:lpstr>'7'!Druckbereich</vt:lpstr>
      <vt:lpstr>'8'!Druckbereich</vt:lpstr>
      <vt:lpstr>'9'!Druckbereich</vt:lpstr>
      <vt:lpstr>Zusammenfassung!Druckbereich</vt:lpstr>
    </vt:vector>
  </TitlesOfParts>
  <Company>Österreichischer Integrationsfonds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Lohnkosten- und Arbeitszeiterfassung</dc:title>
  <dc:creator>Martina Kreißl</dc:creator>
  <cp:lastModifiedBy>REGNER, Judith</cp:lastModifiedBy>
  <cp:lastPrinted>2018-04-16T14:01:14Z</cp:lastPrinted>
  <dcterms:created xsi:type="dcterms:W3CDTF">2016-08-30T10:48:36Z</dcterms:created>
  <dcterms:modified xsi:type="dcterms:W3CDTF">2024-05-27T06:39:31Z</dcterms:modified>
</cp:coreProperties>
</file>