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:\BKA\Sektion_II\II_3\3_NATIONAL\1_PROJEKTE\2 0 2 6\4_Vorlagen\"/>
    </mc:Choice>
  </mc:AlternateContent>
  <xr:revisionPtr revIDLastSave="0" documentId="13_ncr:1_{68F586E1-1425-4D39-B94A-EAF3756D7D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verview IB" sheetId="1" r:id="rId1"/>
    <sheet name="Drop Down" sheetId="10" state="hidden" r:id="rId2"/>
    <sheet name="1. ZWB" sheetId="6" r:id="rId3"/>
    <sheet name="2. ZWB" sheetId="14" r:id="rId4"/>
    <sheet name="3. ZWB" sheetId="15" r:id="rId5"/>
    <sheet name="EB" sheetId="16" r:id="rId6"/>
  </sheets>
  <externalReferences>
    <externalReference r:id="rId7"/>
    <externalReference r:id="rId8"/>
  </externalReferences>
  <definedNames>
    <definedName name="A_Ja_Nein_Liste">[1]sysAuswahl!$A$5:$A$6</definedName>
    <definedName name="A_Ja_Nein_Rev">[1]sysAuswahl!$F$5:$G$7</definedName>
    <definedName name="A_Ja_Nein_Wert">[1]sysAuswahl!$C$5:$D$7</definedName>
    <definedName name="A_MASSN_Liste">[1]sysAuswahl!$A$23:$A$31</definedName>
    <definedName name="A_MASSN_Rev">[1]sysAuswahl!$F$23:$G$32</definedName>
    <definedName name="A_MASSN_Wert">[1]sysAuswahl!$C$23:$D$32</definedName>
    <definedName name="A_ProjArt_Liste">[1]sysAuswahl!$A$14:$A$16</definedName>
    <definedName name="_xlnm.Print_Area" localSheetId="2">'1. ZWB'!$B$3:$AD$96</definedName>
    <definedName name="_xlnm.Print_Area" localSheetId="3">'2. ZWB'!$B$3:$AD$96</definedName>
    <definedName name="_xlnm.Print_Area" localSheetId="4">'3. ZWB'!$B$3:$AD$96</definedName>
    <definedName name="_xlnm.Print_Area" localSheetId="5">EB!$B$3:$AD$96</definedName>
    <definedName name="_xlnm.Print_Area" localSheetId="0">'Overview IB'!$B$2:$AD$111</definedName>
    <definedName name="F_FondsBez">[1]Eingabe_1_bis_4!$F$15</definedName>
    <definedName name="F_Massnahme">[1]Eingabe_1_bis_4!$F$19</definedName>
    <definedName name="F_MONSYS_Aktenzeichen">[1]Eingabe_1_bis_4!$F$7</definedName>
    <definedName name="F_MONSYS_Eingangsdatum">[1]Eingabe_1_bis_4!$F$5</definedName>
    <definedName name="F_MONSYS_eingegangenBei">[1]Eingabe_1_bis_4!$F$4</definedName>
    <definedName name="F_MONSYS_FassungVom">[1]Eingabe_1_bis_4!$F$6</definedName>
    <definedName name="F_MONSYS_Projektcode">[1]Eingabe_1_bis_4!$F$9</definedName>
    <definedName name="F_MONSYS_Vertragsnummer">[1]Eingabe_1_bis_4!$F$8</definedName>
    <definedName name="F_PA1_Ansprech">[1]Eingabe_5!$F$20</definedName>
    <definedName name="F_PA1_Email">[1]Eingabe_5!$F$26</definedName>
    <definedName name="F_PA1_Fax">[1]Eingabe_5!$F$24</definedName>
    <definedName name="F_PA1_Telefon">[1]Eingabe_5!$F$22</definedName>
    <definedName name="F_PA2_Ansprech">[1]Eingabe_5!$F$44</definedName>
    <definedName name="F_PA2_Email">[1]Eingabe_5!$F$50</definedName>
    <definedName name="F_PA2_Fax">[1]Eingabe_5!$F$48</definedName>
    <definedName name="F_PA2_Telefon">[1]Eingabe_5!$F$46</definedName>
    <definedName name="F_PK_KACode_L00">[1]Eingabe_6!$F$48</definedName>
    <definedName name="F_PK_KACode_L01">[1]Eingabe_6!$F$52</definedName>
    <definedName name="F_PK_KACode_L02">[1]Eingabe_6!$F$56</definedName>
    <definedName name="F_PK_KACode_L03">[1]Eingabe_6!$F$60</definedName>
    <definedName name="F_PK_KACode_L04">[1]Eingabe_6!$F$64</definedName>
    <definedName name="F_PK_KACode_L05">[1]Eingabe_6!$F$68</definedName>
    <definedName name="F_PK_KACode_L06">[1]Eingabe_6!$F$72</definedName>
    <definedName name="F_PK_KACode_L07">[1]Eingabe_6!$F$76</definedName>
    <definedName name="F_PK_KACode_L08">[1]Eingabe_6!$F$80</definedName>
    <definedName name="F_PK_KACode_L09">[1]Eingabe_6!$F$84</definedName>
    <definedName name="F_PK_PK_Notiz_L00">[1]Eingabe_6!$F$50</definedName>
    <definedName name="F_PK_PK_Notiz_L01">[1]Eingabe_6!$F$54</definedName>
    <definedName name="F_PK_PK_Notiz_L02">[1]Eingabe_6!$F$58</definedName>
    <definedName name="F_PK_PK_Notiz_L03">[1]Eingabe_6!$F$62</definedName>
    <definedName name="F_PK_PK_Notiz_L04">[1]Eingabe_6!$F$66</definedName>
    <definedName name="F_PK_PK_Notiz_L05">[1]Eingabe_6!$F$70</definedName>
    <definedName name="F_PK_PK_Notiz_L06">[1]Eingabe_6!$F$74</definedName>
    <definedName name="F_PK_PK_Notiz_L07">[1]Eingabe_6!$F$78</definedName>
    <definedName name="F_PK_PK_Notiz_L08">[1]Eingabe_6!$F$82</definedName>
    <definedName name="F_PK_PK_Notiz_L09">[1]Eingabe_6!$F$86</definedName>
    <definedName name="F_PK_Z01">[1]Eingabe_6!$F$34</definedName>
    <definedName name="F_PK_Z02">[1]Eingabe_6!$F$36</definedName>
    <definedName name="F_PK_Z03">[1]Eingabe_6!$F$38</definedName>
    <definedName name="F_PK_Z04">[1]Eingabe_6!$F$40</definedName>
    <definedName name="F_PR_AZVFS">[1]Eingabe_1_bis_4!$F$25</definedName>
    <definedName name="F_PR_FEAnsprech">[1]Eingabe_1_bis_4!$F$71</definedName>
    <definedName name="F_PR_FEAnsprech_Email">[1]Eingabe_1_bis_4!$F$77</definedName>
    <definedName name="F_PR_FEAnsprech_Fax">[1]Eingabe_1_bis_4!$F$75</definedName>
    <definedName name="F_PR_FEAnsprech_Telefon">[1]Eingabe_1_bis_4!$F$73</definedName>
    <definedName name="F_PR_FEBLZ">[1]Eingabe_1_bis_4!$F$87</definedName>
    <definedName name="F_PR_FEKontonr">[1]Eingabe_1_bis_4!$F$85</definedName>
    <definedName name="F_PR_FeMWST">[1]Eingabe_1_bis_4!$F$61</definedName>
    <definedName name="F_PR_FEZeichBerecht">[1]Eingabe_1_bis_4!$F$57</definedName>
    <definedName name="F_PR_Grenzland">[1]Eingabe_1_bis_4!$F$67</definedName>
    <definedName name="F_PR_Link">[1]Eingabe_1_bis_4!$F$81</definedName>
    <definedName name="F_PR_Projdf_anf">[1]Eingabe_6!$F$7</definedName>
    <definedName name="F_PR_Projdf_end">[1]Eingabe_6!$F$9</definedName>
    <definedName name="F_PR_Projektbeschreibung1">[1]Eingabe_6!$F$27</definedName>
    <definedName name="F_PR_Projektbeschreibung2">[1]Eingabe_6!$F$28</definedName>
    <definedName name="F_PR_Projinfo">[1]Eingabe_6!$F$25</definedName>
    <definedName name="F_PR_Projtitel">[1]Eingabe_1_bis_4!$F$23</definedName>
    <definedName name="F_PR_Standort">[1]Eingabe_6!$F$44</definedName>
    <definedName name="F_PR_Ziele">[1]Eingabe_6!$F$30</definedName>
    <definedName name="Handlungsfeld">'[2]Angaben zum Projekt'!$D$6</definedName>
    <definedName name="Maßnahmenbereich" localSheetId="2">#REF!</definedName>
    <definedName name="Maßnahmenbereich" localSheetId="3">#REF!</definedName>
    <definedName name="Maßnahmenbereich" localSheetId="4">#REF!</definedName>
    <definedName name="Maßnahmenbereich" localSheetId="5">#REF!</definedName>
    <definedName name="Maßnahmenbereich">#REF!</definedName>
    <definedName name="Sprache_und_Bildung" localSheetId="3">'Overview IB'!#REF!</definedName>
    <definedName name="Sprache_und_Bildung" localSheetId="4">'Overview IB'!#REF!</definedName>
    <definedName name="Sprache_und_Bildung" localSheetId="5">'Overview IB'!#REF!</definedName>
    <definedName name="Sprache_und_Bildung">'Overview IB'!#REF!</definedName>
    <definedName name="Version_Dok">[1]Version!$B$1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B96" i="1" l="1"/>
  <c r="AB97" i="1"/>
  <c r="AB98" i="1"/>
  <c r="AB99" i="1"/>
  <c r="AB89" i="1"/>
  <c r="AB90" i="1"/>
  <c r="AB91" i="1"/>
  <c r="AB92" i="1"/>
  <c r="AB93" i="1"/>
  <c r="AC103" i="1"/>
  <c r="AC104" i="1"/>
  <c r="AC105" i="1"/>
  <c r="AC106" i="1"/>
  <c r="AC107" i="1"/>
  <c r="AC108" i="1"/>
  <c r="AC109" i="1"/>
  <c r="AC110" i="1"/>
  <c r="AB103" i="1"/>
  <c r="AB104" i="1"/>
  <c r="AB105" i="1"/>
  <c r="AB106" i="1"/>
  <c r="AB107" i="1"/>
  <c r="AB108" i="1"/>
  <c r="AB109" i="1"/>
  <c r="AB110" i="1"/>
  <c r="R94" i="16"/>
  <c r="P94" i="16"/>
  <c r="N94" i="16"/>
  <c r="M94" i="16"/>
  <c r="L94" i="16"/>
  <c r="K94" i="16"/>
  <c r="J94" i="16"/>
  <c r="I94" i="16"/>
  <c r="H94" i="16"/>
  <c r="G94" i="16"/>
  <c r="F94" i="16"/>
  <c r="E94" i="16"/>
  <c r="D94" i="16"/>
  <c r="C94" i="16"/>
  <c r="Z103" i="1"/>
  <c r="Z104" i="1"/>
  <c r="Z105" i="1"/>
  <c r="Z106" i="1"/>
  <c r="Z107" i="1"/>
  <c r="Z108" i="1"/>
  <c r="Z109" i="1"/>
  <c r="Z110" i="1"/>
  <c r="Y103" i="1"/>
  <c r="Y104" i="1"/>
  <c r="Y105" i="1"/>
  <c r="Y106" i="1"/>
  <c r="Y107" i="1"/>
  <c r="Y108" i="1"/>
  <c r="Y109" i="1"/>
  <c r="Y110" i="1"/>
  <c r="R88" i="15"/>
  <c r="R89" i="15"/>
  <c r="R90" i="15"/>
  <c r="R91" i="15"/>
  <c r="R92" i="15"/>
  <c r="R93" i="15"/>
  <c r="R94" i="15"/>
  <c r="R95" i="15"/>
  <c r="Y96" i="1"/>
  <c r="Y97" i="1"/>
  <c r="Y98" i="1"/>
  <c r="Y99" i="1"/>
  <c r="Y89" i="1"/>
  <c r="Y90" i="1"/>
  <c r="Y91" i="1"/>
  <c r="Y92" i="1"/>
  <c r="Y93" i="1"/>
  <c r="W103" i="1"/>
  <c r="W104" i="1"/>
  <c r="W105" i="1"/>
  <c r="W106" i="1"/>
  <c r="W107" i="1"/>
  <c r="W108" i="1"/>
  <c r="W109" i="1"/>
  <c r="W110" i="1"/>
  <c r="T103" i="1"/>
  <c r="T104" i="1"/>
  <c r="T105" i="1"/>
  <c r="T106" i="1"/>
  <c r="T107" i="1"/>
  <c r="T108" i="1"/>
  <c r="T109" i="1"/>
  <c r="T110" i="1"/>
  <c r="P94" i="15"/>
  <c r="N94" i="15"/>
  <c r="M94" i="15"/>
  <c r="L94" i="15"/>
  <c r="K94" i="15"/>
  <c r="I94" i="15"/>
  <c r="J94" i="15"/>
  <c r="H94" i="15"/>
  <c r="G94" i="15"/>
  <c r="F94" i="15"/>
  <c r="E94" i="15"/>
  <c r="D94" i="15"/>
  <c r="C94" i="15"/>
  <c r="V89" i="1"/>
  <c r="V90" i="1"/>
  <c r="V91" i="1"/>
  <c r="V92" i="1"/>
  <c r="V93" i="1"/>
  <c r="V96" i="1"/>
  <c r="V97" i="1"/>
  <c r="V98" i="1"/>
  <c r="V99" i="1"/>
  <c r="S96" i="1"/>
  <c r="S97" i="1"/>
  <c r="S98" i="1"/>
  <c r="S99" i="1"/>
  <c r="V103" i="1"/>
  <c r="V104" i="1"/>
  <c r="V105" i="1"/>
  <c r="V106" i="1"/>
  <c r="V107" i="1"/>
  <c r="V108" i="1"/>
  <c r="V109" i="1"/>
  <c r="V110" i="1"/>
  <c r="S103" i="1"/>
  <c r="S104" i="1"/>
  <c r="S105" i="1"/>
  <c r="S106" i="1"/>
  <c r="S107" i="1"/>
  <c r="S108" i="1"/>
  <c r="S109" i="1"/>
  <c r="S110" i="1"/>
  <c r="R94" i="14"/>
  <c r="P94" i="14"/>
  <c r="N94" i="14"/>
  <c r="M94" i="14"/>
  <c r="L94" i="14"/>
  <c r="K94" i="14"/>
  <c r="J94" i="14"/>
  <c r="I94" i="14"/>
  <c r="H94" i="14"/>
  <c r="G94" i="14"/>
  <c r="F94" i="14"/>
  <c r="E94" i="14"/>
  <c r="D94" i="14"/>
  <c r="C94" i="14"/>
  <c r="E94" i="6"/>
  <c r="D94" i="6"/>
  <c r="R94" i="6"/>
  <c r="P94" i="6"/>
  <c r="N94" i="6"/>
  <c r="M94" i="6"/>
  <c r="L94" i="6"/>
  <c r="K94" i="6"/>
  <c r="J94" i="6"/>
  <c r="I94" i="6"/>
  <c r="H94" i="6"/>
  <c r="G94" i="6"/>
  <c r="F94" i="6"/>
  <c r="C94" i="6"/>
  <c r="C95" i="6"/>
  <c r="L5" i="6"/>
  <c r="L6" i="6"/>
  <c r="I11" i="6"/>
  <c r="J11" i="6"/>
  <c r="K11" i="6"/>
  <c r="L11" i="6"/>
  <c r="M11" i="6"/>
  <c r="N11" i="6"/>
  <c r="I12" i="6"/>
  <c r="J12" i="6"/>
  <c r="K12" i="6"/>
  <c r="L12" i="6"/>
  <c r="M12" i="6"/>
  <c r="N12" i="6"/>
  <c r="I13" i="6"/>
  <c r="J13" i="6"/>
  <c r="K13" i="6"/>
  <c r="L13" i="6"/>
  <c r="M13" i="6"/>
  <c r="N13" i="6"/>
  <c r="I15" i="6"/>
  <c r="J15" i="6"/>
  <c r="K15" i="6"/>
  <c r="L15" i="6"/>
  <c r="M15" i="6"/>
  <c r="N15" i="6"/>
  <c r="I16" i="6"/>
  <c r="J16" i="6"/>
  <c r="K16" i="6"/>
  <c r="L16" i="6"/>
  <c r="M16" i="6"/>
  <c r="N16" i="6"/>
  <c r="I17" i="6"/>
  <c r="J17" i="6"/>
  <c r="K17" i="6"/>
  <c r="L17" i="6"/>
  <c r="M17" i="6"/>
  <c r="N17" i="6"/>
  <c r="I18" i="6"/>
  <c r="J18" i="6"/>
  <c r="K18" i="6"/>
  <c r="L18" i="6"/>
  <c r="M18" i="6"/>
  <c r="N18" i="6"/>
  <c r="I19" i="6"/>
  <c r="J19" i="6"/>
  <c r="K19" i="6"/>
  <c r="L19" i="6"/>
  <c r="M19" i="6"/>
  <c r="N19" i="6"/>
  <c r="I21" i="6"/>
  <c r="J21" i="6"/>
  <c r="K21" i="6"/>
  <c r="L21" i="6"/>
  <c r="M21" i="6"/>
  <c r="N21" i="6"/>
  <c r="I22" i="6"/>
  <c r="J22" i="6"/>
  <c r="K22" i="6"/>
  <c r="L22" i="6"/>
  <c r="M22" i="6"/>
  <c r="N22" i="6"/>
  <c r="I23" i="6"/>
  <c r="J23" i="6"/>
  <c r="K23" i="6"/>
  <c r="L23" i="6"/>
  <c r="M23" i="6"/>
  <c r="N23" i="6"/>
  <c r="I24" i="6"/>
  <c r="J24" i="6"/>
  <c r="K24" i="6"/>
  <c r="L24" i="6"/>
  <c r="M24" i="6"/>
  <c r="N24" i="6"/>
  <c r="I25" i="6"/>
  <c r="J25" i="6"/>
  <c r="K25" i="6"/>
  <c r="L25" i="6"/>
  <c r="M25" i="6"/>
  <c r="N25" i="6"/>
  <c r="I26" i="6"/>
  <c r="J26" i="6"/>
  <c r="K26" i="6"/>
  <c r="L26" i="6"/>
  <c r="M26" i="6"/>
  <c r="N26" i="6"/>
  <c r="I27" i="6"/>
  <c r="J27" i="6"/>
  <c r="K27" i="6"/>
  <c r="L27" i="6"/>
  <c r="M27" i="6"/>
  <c r="N27" i="6"/>
  <c r="I28" i="6"/>
  <c r="J28" i="6"/>
  <c r="K28" i="6"/>
  <c r="L28" i="6"/>
  <c r="M28" i="6"/>
  <c r="N28" i="6"/>
  <c r="I29" i="6"/>
  <c r="J29" i="6"/>
  <c r="K29" i="6"/>
  <c r="L29" i="6"/>
  <c r="M29" i="6"/>
  <c r="N29" i="6"/>
  <c r="I30" i="6"/>
  <c r="J30" i="6"/>
  <c r="K30" i="6"/>
  <c r="L30" i="6"/>
  <c r="M30" i="6"/>
  <c r="N30" i="6"/>
  <c r="I31" i="6"/>
  <c r="J31" i="6"/>
  <c r="K31" i="6"/>
  <c r="L31" i="6"/>
  <c r="M31" i="6"/>
  <c r="N31" i="6"/>
  <c r="I32" i="6"/>
  <c r="J32" i="6"/>
  <c r="K32" i="6"/>
  <c r="L32" i="6"/>
  <c r="M32" i="6"/>
  <c r="N32" i="6"/>
  <c r="I34" i="6"/>
  <c r="J34" i="6"/>
  <c r="K34" i="6"/>
  <c r="L34" i="6"/>
  <c r="M34" i="6"/>
  <c r="N34" i="6"/>
  <c r="I35" i="6"/>
  <c r="J35" i="6"/>
  <c r="K35" i="6"/>
  <c r="L35" i="6"/>
  <c r="M35" i="6"/>
  <c r="N35" i="6"/>
  <c r="I36" i="6"/>
  <c r="J36" i="6"/>
  <c r="K36" i="6"/>
  <c r="L36" i="6"/>
  <c r="M36" i="6"/>
  <c r="N36" i="6"/>
  <c r="I37" i="6"/>
  <c r="J37" i="6"/>
  <c r="K37" i="6"/>
  <c r="L37" i="6"/>
  <c r="M37" i="6"/>
  <c r="N37" i="6"/>
  <c r="I38" i="6"/>
  <c r="J38" i="6"/>
  <c r="K38" i="6"/>
  <c r="L38" i="6"/>
  <c r="M38" i="6"/>
  <c r="N38" i="6"/>
  <c r="I39" i="6"/>
  <c r="J39" i="6"/>
  <c r="K39" i="6"/>
  <c r="L39" i="6"/>
  <c r="M39" i="6"/>
  <c r="N39" i="6"/>
  <c r="I40" i="6"/>
  <c r="J40" i="6"/>
  <c r="K40" i="6"/>
  <c r="L40" i="6"/>
  <c r="M40" i="6"/>
  <c r="N40" i="6"/>
  <c r="I41" i="6"/>
  <c r="J41" i="6"/>
  <c r="K41" i="6"/>
  <c r="L41" i="6"/>
  <c r="M41" i="6"/>
  <c r="N41" i="6"/>
  <c r="I42" i="6"/>
  <c r="J42" i="6"/>
  <c r="K42" i="6"/>
  <c r="L42" i="6"/>
  <c r="M42" i="6"/>
  <c r="N42" i="6"/>
  <c r="I43" i="6"/>
  <c r="J43" i="6"/>
  <c r="K43" i="6"/>
  <c r="L43" i="6"/>
  <c r="M43" i="6"/>
  <c r="N43" i="6"/>
  <c r="I44" i="6"/>
  <c r="J44" i="6"/>
  <c r="K44" i="6"/>
  <c r="L44" i="6"/>
  <c r="M44" i="6"/>
  <c r="N44" i="6"/>
  <c r="I45" i="6"/>
  <c r="J45" i="6"/>
  <c r="K45" i="6"/>
  <c r="L45" i="6"/>
  <c r="M45" i="6"/>
  <c r="N45" i="6"/>
  <c r="I46" i="6"/>
  <c r="J46" i="6"/>
  <c r="K46" i="6"/>
  <c r="L46" i="6"/>
  <c r="M46" i="6"/>
  <c r="N46" i="6"/>
  <c r="I47" i="6"/>
  <c r="J47" i="6"/>
  <c r="K47" i="6"/>
  <c r="L47" i="6"/>
  <c r="M47" i="6"/>
  <c r="N47" i="6"/>
  <c r="I49" i="6"/>
  <c r="J49" i="6"/>
  <c r="K49" i="6"/>
  <c r="L49" i="6"/>
  <c r="M49" i="6"/>
  <c r="N49" i="6"/>
  <c r="I50" i="6"/>
  <c r="J50" i="6"/>
  <c r="K50" i="6"/>
  <c r="L50" i="6"/>
  <c r="M50" i="6"/>
  <c r="N50" i="6"/>
  <c r="I51" i="6"/>
  <c r="J51" i="6"/>
  <c r="K51" i="6"/>
  <c r="L51" i="6"/>
  <c r="M51" i="6"/>
  <c r="N51" i="6"/>
  <c r="I52" i="6"/>
  <c r="J52" i="6"/>
  <c r="K52" i="6"/>
  <c r="L52" i="6"/>
  <c r="M52" i="6"/>
  <c r="N52" i="6"/>
  <c r="I53" i="6"/>
  <c r="J53" i="6"/>
  <c r="K53" i="6"/>
  <c r="L53" i="6"/>
  <c r="M53" i="6"/>
  <c r="N53" i="6"/>
  <c r="I54" i="6"/>
  <c r="J54" i="6"/>
  <c r="K54" i="6"/>
  <c r="L54" i="6"/>
  <c r="M54" i="6"/>
  <c r="N54" i="6"/>
  <c r="I55" i="6"/>
  <c r="J55" i="6"/>
  <c r="K55" i="6"/>
  <c r="L55" i="6"/>
  <c r="M55" i="6"/>
  <c r="N55" i="6"/>
  <c r="I56" i="6"/>
  <c r="J56" i="6"/>
  <c r="K56" i="6"/>
  <c r="L56" i="6"/>
  <c r="M56" i="6"/>
  <c r="N56" i="6"/>
  <c r="I57" i="6"/>
  <c r="J57" i="6"/>
  <c r="K57" i="6"/>
  <c r="L57" i="6"/>
  <c r="M57" i="6"/>
  <c r="N57" i="6"/>
  <c r="I58" i="6"/>
  <c r="J58" i="6"/>
  <c r="K58" i="6"/>
  <c r="L58" i="6"/>
  <c r="M58" i="6"/>
  <c r="N58" i="6"/>
  <c r="I59" i="6"/>
  <c r="J59" i="6"/>
  <c r="K59" i="6"/>
  <c r="L59" i="6"/>
  <c r="M59" i="6"/>
  <c r="N59" i="6"/>
  <c r="I60" i="6"/>
  <c r="J60" i="6"/>
  <c r="K60" i="6"/>
  <c r="L60" i="6"/>
  <c r="M60" i="6"/>
  <c r="N60" i="6"/>
  <c r="I87" i="6"/>
  <c r="J87" i="6"/>
  <c r="K87" i="6"/>
  <c r="L87" i="6"/>
  <c r="M87" i="6"/>
  <c r="N87" i="6"/>
  <c r="I88" i="6"/>
  <c r="J88" i="6"/>
  <c r="K88" i="6"/>
  <c r="L88" i="6"/>
  <c r="M88" i="6"/>
  <c r="N88" i="6"/>
  <c r="I89" i="6"/>
  <c r="J89" i="6"/>
  <c r="K89" i="6"/>
  <c r="L89" i="6"/>
  <c r="M89" i="6"/>
  <c r="N89" i="6"/>
  <c r="I90" i="6"/>
  <c r="J90" i="6"/>
  <c r="K90" i="6"/>
  <c r="L90" i="6"/>
  <c r="M90" i="6"/>
  <c r="N90" i="6"/>
  <c r="I91" i="6"/>
  <c r="J91" i="6"/>
  <c r="K91" i="6"/>
  <c r="L91" i="6"/>
  <c r="M91" i="6"/>
  <c r="N91" i="6"/>
  <c r="I92" i="6"/>
  <c r="J92" i="6"/>
  <c r="K92" i="6"/>
  <c r="L92" i="6"/>
  <c r="M92" i="6"/>
  <c r="N92" i="6"/>
  <c r="I93" i="6"/>
  <c r="J93" i="6"/>
  <c r="K93" i="6"/>
  <c r="L93" i="6"/>
  <c r="M93" i="6"/>
  <c r="N93" i="6"/>
  <c r="I95" i="6"/>
  <c r="J95" i="6"/>
  <c r="K95" i="6"/>
  <c r="L95" i="6"/>
  <c r="M95" i="6"/>
  <c r="N95" i="6"/>
  <c r="L7" i="6" l="1"/>
  <c r="AB80" i="1" l="1"/>
  <c r="AB81" i="1"/>
  <c r="AB82" i="1"/>
  <c r="AB83" i="1"/>
  <c r="AB84" i="1"/>
  <c r="AB86" i="1"/>
  <c r="Y80" i="1"/>
  <c r="Y81" i="1"/>
  <c r="Y82" i="1"/>
  <c r="Y83" i="1"/>
  <c r="Y84" i="1"/>
  <c r="Y86" i="1"/>
  <c r="V80" i="1"/>
  <c r="V81" i="1"/>
  <c r="V82" i="1"/>
  <c r="V83" i="1"/>
  <c r="V84" i="1"/>
  <c r="V86" i="1"/>
  <c r="S86" i="1"/>
  <c r="S80" i="1"/>
  <c r="S81" i="1"/>
  <c r="S82" i="1"/>
  <c r="S83" i="1"/>
  <c r="S84" i="1"/>
  <c r="D109" i="1"/>
  <c r="D67" i="1"/>
  <c r="D52" i="6" s="1"/>
  <c r="R52" i="6" s="1"/>
  <c r="T67" i="1" s="1"/>
  <c r="S95" i="1"/>
  <c r="S79" i="1"/>
  <c r="R82" i="6"/>
  <c r="R81" i="6"/>
  <c r="R77" i="6"/>
  <c r="R76" i="6"/>
  <c r="R75" i="6"/>
  <c r="R74" i="6"/>
  <c r="V95" i="1"/>
  <c r="V88" i="1"/>
  <c r="V79" i="1"/>
  <c r="Q71" i="16"/>
  <c r="AB85" i="1" s="1"/>
  <c r="Q71" i="15"/>
  <c r="Y85" i="1" s="1"/>
  <c r="Q71" i="14"/>
  <c r="V85" i="1" s="1"/>
  <c r="Q71" i="6"/>
  <c r="S85" i="1" s="1"/>
  <c r="V34" i="16"/>
  <c r="U34" i="16"/>
  <c r="W34" i="16"/>
  <c r="X34" i="16"/>
  <c r="Y34" i="16"/>
  <c r="Z34" i="16"/>
  <c r="AA34" i="16"/>
  <c r="AB34" i="16"/>
  <c r="AC34" i="16"/>
  <c r="T34" i="16"/>
  <c r="U34" i="15"/>
  <c r="V34" i="15"/>
  <c r="W34" i="15"/>
  <c r="X34" i="15"/>
  <c r="Y34" i="15"/>
  <c r="Z34" i="15"/>
  <c r="AA34" i="15"/>
  <c r="AB34" i="15"/>
  <c r="AC34" i="15"/>
  <c r="T34" i="15"/>
  <c r="U34" i="14"/>
  <c r="V34" i="14"/>
  <c r="W34" i="14"/>
  <c r="X34" i="14"/>
  <c r="Y34" i="14"/>
  <c r="Z34" i="14"/>
  <c r="AA34" i="14"/>
  <c r="AB34" i="14"/>
  <c r="AC34" i="14"/>
  <c r="T34" i="14"/>
  <c r="U34" i="6"/>
  <c r="V34" i="6"/>
  <c r="W34" i="6"/>
  <c r="X34" i="6"/>
  <c r="Y34" i="6"/>
  <c r="Z34" i="6"/>
  <c r="AA34" i="6"/>
  <c r="AB34" i="6"/>
  <c r="AC34" i="6"/>
  <c r="T34" i="6"/>
  <c r="Q34" i="6"/>
  <c r="E49" i="1"/>
  <c r="E34" i="16" s="1"/>
  <c r="J49" i="1"/>
  <c r="G34" i="15" s="1"/>
  <c r="K49" i="1"/>
  <c r="H34" i="14" s="1"/>
  <c r="L49" i="1"/>
  <c r="I34" i="14" s="1"/>
  <c r="M49" i="1"/>
  <c r="J34" i="14" s="1"/>
  <c r="N49" i="1"/>
  <c r="K34" i="14" s="1"/>
  <c r="O49" i="1"/>
  <c r="P49" i="1"/>
  <c r="M34" i="15" s="1"/>
  <c r="Q49" i="1"/>
  <c r="N34" i="16" s="1"/>
  <c r="I49" i="1"/>
  <c r="F34" i="16" s="1"/>
  <c r="D59" i="1"/>
  <c r="D44" i="16" s="1"/>
  <c r="R44" i="16" s="1"/>
  <c r="AC59" i="1" s="1"/>
  <c r="D102" i="1"/>
  <c r="D87" i="14" s="1"/>
  <c r="R87" i="14" s="1"/>
  <c r="W102" i="1" s="1"/>
  <c r="D11" i="1"/>
  <c r="AB79" i="1"/>
  <c r="AB95" i="1"/>
  <c r="AB88" i="1"/>
  <c r="P95" i="16"/>
  <c r="N95" i="16"/>
  <c r="M95" i="16"/>
  <c r="L95" i="16"/>
  <c r="K95" i="16"/>
  <c r="J95" i="16"/>
  <c r="I95" i="16"/>
  <c r="H95" i="16"/>
  <c r="G95" i="16"/>
  <c r="F95" i="16"/>
  <c r="E95" i="16"/>
  <c r="C95" i="16"/>
  <c r="P93" i="16"/>
  <c r="N93" i="16"/>
  <c r="M93" i="16"/>
  <c r="L93" i="16"/>
  <c r="K93" i="16"/>
  <c r="J93" i="16"/>
  <c r="I93" i="16"/>
  <c r="H93" i="16"/>
  <c r="G93" i="16"/>
  <c r="F93" i="16"/>
  <c r="E93" i="16"/>
  <c r="P92" i="16"/>
  <c r="N92" i="16"/>
  <c r="M92" i="16"/>
  <c r="L92" i="16"/>
  <c r="K92" i="16"/>
  <c r="J92" i="16"/>
  <c r="I92" i="16"/>
  <c r="H92" i="16"/>
  <c r="G92" i="16"/>
  <c r="F92" i="16"/>
  <c r="E92" i="16"/>
  <c r="P91" i="16"/>
  <c r="N91" i="16"/>
  <c r="M91" i="16"/>
  <c r="L91" i="16"/>
  <c r="K91" i="16"/>
  <c r="J91" i="16"/>
  <c r="I91" i="16"/>
  <c r="H91" i="16"/>
  <c r="G91" i="16"/>
  <c r="F91" i="16"/>
  <c r="E91" i="16"/>
  <c r="P90" i="16"/>
  <c r="N90" i="16"/>
  <c r="M90" i="16"/>
  <c r="L90" i="16"/>
  <c r="K90" i="16"/>
  <c r="J90" i="16"/>
  <c r="I90" i="16"/>
  <c r="H90" i="16"/>
  <c r="G90" i="16"/>
  <c r="F90" i="16"/>
  <c r="E90" i="16"/>
  <c r="P89" i="16"/>
  <c r="N89" i="16"/>
  <c r="M89" i="16"/>
  <c r="L89" i="16"/>
  <c r="K89" i="16"/>
  <c r="J89" i="16"/>
  <c r="I89" i="16"/>
  <c r="H89" i="16"/>
  <c r="G89" i="16"/>
  <c r="F89" i="16"/>
  <c r="E89" i="16"/>
  <c r="P88" i="16"/>
  <c r="N88" i="16"/>
  <c r="M88" i="16"/>
  <c r="L88" i="16"/>
  <c r="K88" i="16"/>
  <c r="J88" i="16"/>
  <c r="I88" i="16"/>
  <c r="H88" i="16"/>
  <c r="G88" i="16"/>
  <c r="F88" i="16"/>
  <c r="E88" i="16"/>
  <c r="P87" i="16"/>
  <c r="AB102" i="1" s="1"/>
  <c r="N87" i="16"/>
  <c r="M87" i="16"/>
  <c r="L87" i="16"/>
  <c r="K87" i="16"/>
  <c r="J87" i="16"/>
  <c r="I87" i="16"/>
  <c r="H87" i="16"/>
  <c r="G87" i="16"/>
  <c r="F87" i="16"/>
  <c r="E87" i="16"/>
  <c r="P84" i="16"/>
  <c r="Q83" i="16"/>
  <c r="Q78" i="16"/>
  <c r="P60" i="16"/>
  <c r="AB75" i="1" s="1"/>
  <c r="N60" i="16"/>
  <c r="M60" i="16"/>
  <c r="L60" i="16"/>
  <c r="K60" i="16"/>
  <c r="J60" i="16"/>
  <c r="I60" i="16"/>
  <c r="H60" i="16"/>
  <c r="G60" i="16"/>
  <c r="F60" i="16"/>
  <c r="E60" i="16"/>
  <c r="C60" i="16"/>
  <c r="P59" i="16"/>
  <c r="AB74" i="1" s="1"/>
  <c r="N59" i="16"/>
  <c r="M59" i="16"/>
  <c r="L59" i="16"/>
  <c r="K59" i="16"/>
  <c r="J59" i="16"/>
  <c r="I59" i="16"/>
  <c r="H59" i="16"/>
  <c r="G59" i="16"/>
  <c r="F59" i="16"/>
  <c r="E59" i="16"/>
  <c r="C59" i="16"/>
  <c r="P58" i="16"/>
  <c r="AB73" i="1" s="1"/>
  <c r="N58" i="16"/>
  <c r="M58" i="16"/>
  <c r="L58" i="16"/>
  <c r="K58" i="16"/>
  <c r="J58" i="16"/>
  <c r="I58" i="16"/>
  <c r="H58" i="16"/>
  <c r="G58" i="16"/>
  <c r="F58" i="16"/>
  <c r="E58" i="16"/>
  <c r="P57" i="16"/>
  <c r="AB72" i="1" s="1"/>
  <c r="N57" i="16"/>
  <c r="M57" i="16"/>
  <c r="L57" i="16"/>
  <c r="K57" i="16"/>
  <c r="J57" i="16"/>
  <c r="I57" i="16"/>
  <c r="H57" i="16"/>
  <c r="G57" i="16"/>
  <c r="F57" i="16"/>
  <c r="E57" i="16"/>
  <c r="P56" i="16"/>
  <c r="AB71" i="1" s="1"/>
  <c r="N56" i="16"/>
  <c r="M56" i="16"/>
  <c r="L56" i="16"/>
  <c r="K56" i="16"/>
  <c r="J56" i="16"/>
  <c r="I56" i="16"/>
  <c r="H56" i="16"/>
  <c r="G56" i="16"/>
  <c r="F56" i="16"/>
  <c r="E56" i="16"/>
  <c r="P55" i="16"/>
  <c r="AB70" i="1" s="1"/>
  <c r="N55" i="16"/>
  <c r="M55" i="16"/>
  <c r="L55" i="16"/>
  <c r="K55" i="16"/>
  <c r="J55" i="16"/>
  <c r="I55" i="16"/>
  <c r="H55" i="16"/>
  <c r="G55" i="16"/>
  <c r="F55" i="16"/>
  <c r="E55" i="16"/>
  <c r="P54" i="16"/>
  <c r="AB69" i="1" s="1"/>
  <c r="N54" i="16"/>
  <c r="M54" i="16"/>
  <c r="L54" i="16"/>
  <c r="K54" i="16"/>
  <c r="J54" i="16"/>
  <c r="I54" i="16"/>
  <c r="H54" i="16"/>
  <c r="G54" i="16"/>
  <c r="F54" i="16"/>
  <c r="E54" i="16"/>
  <c r="P53" i="16"/>
  <c r="AB68" i="1" s="1"/>
  <c r="N53" i="16"/>
  <c r="M53" i="16"/>
  <c r="L53" i="16"/>
  <c r="K53" i="16"/>
  <c r="J53" i="16"/>
  <c r="I53" i="16"/>
  <c r="H53" i="16"/>
  <c r="G53" i="16"/>
  <c r="F53" i="16"/>
  <c r="E53" i="16"/>
  <c r="P52" i="16"/>
  <c r="AB67" i="1" s="1"/>
  <c r="N52" i="16"/>
  <c r="M52" i="16"/>
  <c r="L52" i="16"/>
  <c r="K52" i="16"/>
  <c r="J52" i="16"/>
  <c r="I52" i="16"/>
  <c r="H52" i="16"/>
  <c r="G52" i="16"/>
  <c r="F52" i="16"/>
  <c r="E52" i="16"/>
  <c r="P51" i="16"/>
  <c r="AB66" i="1" s="1"/>
  <c r="N51" i="16"/>
  <c r="M51" i="16"/>
  <c r="L51" i="16"/>
  <c r="K51" i="16"/>
  <c r="J51" i="16"/>
  <c r="I51" i="16"/>
  <c r="H51" i="16"/>
  <c r="G51" i="16"/>
  <c r="F51" i="16"/>
  <c r="E51" i="16"/>
  <c r="P50" i="16"/>
  <c r="AB65" i="1" s="1"/>
  <c r="N50" i="16"/>
  <c r="M50" i="16"/>
  <c r="L50" i="16"/>
  <c r="K50" i="16"/>
  <c r="J50" i="16"/>
  <c r="I50" i="16"/>
  <c r="H50" i="16"/>
  <c r="G50" i="16"/>
  <c r="F50" i="16"/>
  <c r="E50" i="16"/>
  <c r="P49" i="16"/>
  <c r="AB64" i="1" s="1"/>
  <c r="N49" i="16"/>
  <c r="M49" i="16"/>
  <c r="L49" i="16"/>
  <c r="K49" i="16"/>
  <c r="J49" i="16"/>
  <c r="I49" i="16"/>
  <c r="H49" i="16"/>
  <c r="G49" i="16"/>
  <c r="F49" i="16"/>
  <c r="E49" i="16"/>
  <c r="P47" i="16"/>
  <c r="AB62" i="1" s="1"/>
  <c r="N47" i="16"/>
  <c r="M47" i="16"/>
  <c r="L47" i="16"/>
  <c r="K47" i="16"/>
  <c r="J47" i="16"/>
  <c r="I47" i="16"/>
  <c r="H47" i="16"/>
  <c r="G47" i="16"/>
  <c r="F47" i="16"/>
  <c r="E47" i="16"/>
  <c r="P46" i="16"/>
  <c r="AB61" i="1" s="1"/>
  <c r="N46" i="16"/>
  <c r="M46" i="16"/>
  <c r="L46" i="16"/>
  <c r="K46" i="16"/>
  <c r="J46" i="16"/>
  <c r="I46" i="16"/>
  <c r="H46" i="16"/>
  <c r="G46" i="16"/>
  <c r="F46" i="16"/>
  <c r="E46" i="16"/>
  <c r="P45" i="16"/>
  <c r="AB60" i="1" s="1"/>
  <c r="N45" i="16"/>
  <c r="M45" i="16"/>
  <c r="L45" i="16"/>
  <c r="K45" i="16"/>
  <c r="J45" i="16"/>
  <c r="I45" i="16"/>
  <c r="H45" i="16"/>
  <c r="G45" i="16"/>
  <c r="F45" i="16"/>
  <c r="E45" i="16"/>
  <c r="P44" i="16"/>
  <c r="AB59" i="1" s="1"/>
  <c r="N44" i="16"/>
  <c r="M44" i="16"/>
  <c r="L44" i="16"/>
  <c r="K44" i="16"/>
  <c r="J44" i="16"/>
  <c r="I44" i="16"/>
  <c r="H44" i="16"/>
  <c r="G44" i="16"/>
  <c r="F44" i="16"/>
  <c r="E44" i="16"/>
  <c r="P43" i="16"/>
  <c r="AB58" i="1" s="1"/>
  <c r="N43" i="16"/>
  <c r="M43" i="16"/>
  <c r="L43" i="16"/>
  <c r="K43" i="16"/>
  <c r="J43" i="16"/>
  <c r="I43" i="16"/>
  <c r="H43" i="16"/>
  <c r="G43" i="16"/>
  <c r="F43" i="16"/>
  <c r="E43" i="16"/>
  <c r="P42" i="16"/>
  <c r="AB57" i="1" s="1"/>
  <c r="N42" i="16"/>
  <c r="M42" i="16"/>
  <c r="L42" i="16"/>
  <c r="K42" i="16"/>
  <c r="J42" i="16"/>
  <c r="I42" i="16"/>
  <c r="H42" i="16"/>
  <c r="G42" i="16"/>
  <c r="F42" i="16"/>
  <c r="E42" i="16"/>
  <c r="P41" i="16"/>
  <c r="AB56" i="1" s="1"/>
  <c r="N41" i="16"/>
  <c r="M41" i="16"/>
  <c r="L41" i="16"/>
  <c r="K41" i="16"/>
  <c r="J41" i="16"/>
  <c r="I41" i="16"/>
  <c r="H41" i="16"/>
  <c r="G41" i="16"/>
  <c r="F41" i="16"/>
  <c r="E41" i="16"/>
  <c r="P40" i="16"/>
  <c r="AB55" i="1" s="1"/>
  <c r="N40" i="16"/>
  <c r="M40" i="16"/>
  <c r="L40" i="16"/>
  <c r="K40" i="16"/>
  <c r="J40" i="16"/>
  <c r="I40" i="16"/>
  <c r="H40" i="16"/>
  <c r="G40" i="16"/>
  <c r="F40" i="16"/>
  <c r="E40" i="16"/>
  <c r="P39" i="16"/>
  <c r="AB54" i="1" s="1"/>
  <c r="N39" i="16"/>
  <c r="M39" i="16"/>
  <c r="L39" i="16"/>
  <c r="K39" i="16"/>
  <c r="J39" i="16"/>
  <c r="I39" i="16"/>
  <c r="H39" i="16"/>
  <c r="G39" i="16"/>
  <c r="F39" i="16"/>
  <c r="E39" i="16"/>
  <c r="P38" i="16"/>
  <c r="AB53" i="1" s="1"/>
  <c r="N38" i="16"/>
  <c r="M38" i="16"/>
  <c r="L38" i="16"/>
  <c r="K38" i="16"/>
  <c r="J38" i="16"/>
  <c r="I38" i="16"/>
  <c r="H38" i="16"/>
  <c r="G38" i="16"/>
  <c r="F38" i="16"/>
  <c r="E38" i="16"/>
  <c r="P37" i="16"/>
  <c r="AB52" i="1" s="1"/>
  <c r="N37" i="16"/>
  <c r="M37" i="16"/>
  <c r="L37" i="16"/>
  <c r="K37" i="16"/>
  <c r="J37" i="16"/>
  <c r="I37" i="16"/>
  <c r="H37" i="16"/>
  <c r="G37" i="16"/>
  <c r="F37" i="16"/>
  <c r="E37" i="16"/>
  <c r="P36" i="16"/>
  <c r="AB51" i="1" s="1"/>
  <c r="N36" i="16"/>
  <c r="M36" i="16"/>
  <c r="L36" i="16"/>
  <c r="K36" i="16"/>
  <c r="J36" i="16"/>
  <c r="I36" i="16"/>
  <c r="H36" i="16"/>
  <c r="G36" i="16"/>
  <c r="F36" i="16"/>
  <c r="E36" i="16"/>
  <c r="P35" i="16"/>
  <c r="N35" i="16"/>
  <c r="M35" i="16"/>
  <c r="L35" i="16"/>
  <c r="K35" i="16"/>
  <c r="J35" i="16"/>
  <c r="I35" i="16"/>
  <c r="H35" i="16"/>
  <c r="G35" i="16"/>
  <c r="F35" i="16"/>
  <c r="E35" i="16"/>
  <c r="Q34" i="16"/>
  <c r="P32" i="16"/>
  <c r="AB47" i="1" s="1"/>
  <c r="N32" i="16"/>
  <c r="M32" i="16"/>
  <c r="L32" i="16"/>
  <c r="K32" i="16"/>
  <c r="J32" i="16"/>
  <c r="I32" i="16"/>
  <c r="H32" i="16"/>
  <c r="G32" i="16"/>
  <c r="F32" i="16"/>
  <c r="E32" i="16"/>
  <c r="P31" i="16"/>
  <c r="AB46" i="1" s="1"/>
  <c r="N31" i="16"/>
  <c r="M31" i="16"/>
  <c r="L31" i="16"/>
  <c r="K31" i="16"/>
  <c r="J31" i="16"/>
  <c r="I31" i="16"/>
  <c r="H31" i="16"/>
  <c r="G31" i="16"/>
  <c r="F31" i="16"/>
  <c r="E31" i="16"/>
  <c r="P30" i="16"/>
  <c r="AB45" i="1" s="1"/>
  <c r="N30" i="16"/>
  <c r="M30" i="16"/>
  <c r="L30" i="16"/>
  <c r="K30" i="16"/>
  <c r="J30" i="16"/>
  <c r="I30" i="16"/>
  <c r="H30" i="16"/>
  <c r="G30" i="16"/>
  <c r="F30" i="16"/>
  <c r="E30" i="16"/>
  <c r="P29" i="16"/>
  <c r="AB44" i="1" s="1"/>
  <c r="N29" i="16"/>
  <c r="M29" i="16"/>
  <c r="L29" i="16"/>
  <c r="K29" i="16"/>
  <c r="J29" i="16"/>
  <c r="I29" i="16"/>
  <c r="H29" i="16"/>
  <c r="G29" i="16"/>
  <c r="F29" i="16"/>
  <c r="E29" i="16"/>
  <c r="P28" i="16"/>
  <c r="AB43" i="1" s="1"/>
  <c r="N28" i="16"/>
  <c r="M28" i="16"/>
  <c r="L28" i="16"/>
  <c r="K28" i="16"/>
  <c r="J28" i="16"/>
  <c r="I28" i="16"/>
  <c r="H28" i="16"/>
  <c r="G28" i="16"/>
  <c r="F28" i="16"/>
  <c r="E28" i="16"/>
  <c r="P27" i="16"/>
  <c r="AB42" i="1" s="1"/>
  <c r="N27" i="16"/>
  <c r="M27" i="16"/>
  <c r="L27" i="16"/>
  <c r="K27" i="16"/>
  <c r="J27" i="16"/>
  <c r="I27" i="16"/>
  <c r="H27" i="16"/>
  <c r="G27" i="16"/>
  <c r="F27" i="16"/>
  <c r="E27" i="16"/>
  <c r="P26" i="16"/>
  <c r="AB41" i="1" s="1"/>
  <c r="N26" i="16"/>
  <c r="M26" i="16"/>
  <c r="L26" i="16"/>
  <c r="K26" i="16"/>
  <c r="J26" i="16"/>
  <c r="I26" i="16"/>
  <c r="H26" i="16"/>
  <c r="G26" i="16"/>
  <c r="F26" i="16"/>
  <c r="E26" i="16"/>
  <c r="P25" i="16"/>
  <c r="AB40" i="1" s="1"/>
  <c r="N25" i="16"/>
  <c r="M25" i="16"/>
  <c r="L25" i="16"/>
  <c r="K25" i="16"/>
  <c r="J25" i="16"/>
  <c r="I25" i="16"/>
  <c r="H25" i="16"/>
  <c r="G25" i="16"/>
  <c r="F25" i="16"/>
  <c r="E25" i="16"/>
  <c r="P24" i="16"/>
  <c r="AB39" i="1" s="1"/>
  <c r="N24" i="16"/>
  <c r="M24" i="16"/>
  <c r="L24" i="16"/>
  <c r="K24" i="16"/>
  <c r="J24" i="16"/>
  <c r="I24" i="16"/>
  <c r="H24" i="16"/>
  <c r="G24" i="16"/>
  <c r="F24" i="16"/>
  <c r="E24" i="16"/>
  <c r="P23" i="16"/>
  <c r="AB38" i="1" s="1"/>
  <c r="N23" i="16"/>
  <c r="M23" i="16"/>
  <c r="L23" i="16"/>
  <c r="K23" i="16"/>
  <c r="J23" i="16"/>
  <c r="I23" i="16"/>
  <c r="H23" i="16"/>
  <c r="G23" i="16"/>
  <c r="F23" i="16"/>
  <c r="E23" i="16"/>
  <c r="P22" i="16"/>
  <c r="AB37" i="1" s="1"/>
  <c r="N22" i="16"/>
  <c r="M22" i="16"/>
  <c r="L22" i="16"/>
  <c r="K22" i="16"/>
  <c r="J22" i="16"/>
  <c r="I22" i="16"/>
  <c r="H22" i="16"/>
  <c r="G22" i="16"/>
  <c r="F22" i="16"/>
  <c r="E22" i="16"/>
  <c r="P21" i="16"/>
  <c r="AB36" i="1" s="1"/>
  <c r="N21" i="16"/>
  <c r="M21" i="16"/>
  <c r="L21" i="16"/>
  <c r="K21" i="16"/>
  <c r="J21" i="16"/>
  <c r="I21" i="16"/>
  <c r="H21" i="16"/>
  <c r="G21" i="16"/>
  <c r="F21" i="16"/>
  <c r="E21" i="16"/>
  <c r="P19" i="16"/>
  <c r="AB34" i="1" s="1"/>
  <c r="N19" i="16"/>
  <c r="M19" i="16"/>
  <c r="L19" i="16"/>
  <c r="K19" i="16"/>
  <c r="J19" i="16"/>
  <c r="I19" i="16"/>
  <c r="H19" i="16"/>
  <c r="G19" i="16"/>
  <c r="F19" i="16"/>
  <c r="E19" i="16"/>
  <c r="P18" i="16"/>
  <c r="AB33" i="1" s="1"/>
  <c r="N18" i="16"/>
  <c r="M18" i="16"/>
  <c r="L18" i="16"/>
  <c r="K18" i="16"/>
  <c r="J18" i="16"/>
  <c r="I18" i="16"/>
  <c r="H18" i="16"/>
  <c r="G18" i="16"/>
  <c r="F18" i="16"/>
  <c r="E18" i="16"/>
  <c r="P17" i="16"/>
  <c r="AB32" i="1" s="1"/>
  <c r="N17" i="16"/>
  <c r="M17" i="16"/>
  <c r="L17" i="16"/>
  <c r="K17" i="16"/>
  <c r="J17" i="16"/>
  <c r="I17" i="16"/>
  <c r="H17" i="16"/>
  <c r="G17" i="16"/>
  <c r="F17" i="16"/>
  <c r="E17" i="16"/>
  <c r="P16" i="16"/>
  <c r="AB31" i="1" s="1"/>
  <c r="N16" i="16"/>
  <c r="M16" i="16"/>
  <c r="L16" i="16"/>
  <c r="K16" i="16"/>
  <c r="J16" i="16"/>
  <c r="I16" i="16"/>
  <c r="H16" i="16"/>
  <c r="G16" i="16"/>
  <c r="F16" i="16"/>
  <c r="E16" i="16"/>
  <c r="P15" i="16"/>
  <c r="AB30" i="1" s="1"/>
  <c r="N15" i="16"/>
  <c r="M15" i="16"/>
  <c r="L15" i="16"/>
  <c r="K15" i="16"/>
  <c r="J15" i="16"/>
  <c r="I15" i="16"/>
  <c r="H15" i="16"/>
  <c r="G15" i="16"/>
  <c r="F15" i="16"/>
  <c r="E15" i="16"/>
  <c r="P13" i="16"/>
  <c r="AB28" i="1" s="1"/>
  <c r="N13" i="16"/>
  <c r="M13" i="16"/>
  <c r="L13" i="16"/>
  <c r="K13" i="16"/>
  <c r="J13" i="16"/>
  <c r="I13" i="16"/>
  <c r="H13" i="16"/>
  <c r="G13" i="16"/>
  <c r="F13" i="16"/>
  <c r="E13" i="16"/>
  <c r="P12" i="16"/>
  <c r="AB27" i="1" s="1"/>
  <c r="N12" i="16"/>
  <c r="M12" i="16"/>
  <c r="L12" i="16"/>
  <c r="K12" i="16"/>
  <c r="J12" i="16"/>
  <c r="I12" i="16"/>
  <c r="H12" i="16"/>
  <c r="G12" i="16"/>
  <c r="F12" i="16"/>
  <c r="E12" i="16"/>
  <c r="P11" i="16"/>
  <c r="AB26" i="1"/>
  <c r="N11" i="16"/>
  <c r="M11" i="16"/>
  <c r="L11" i="16"/>
  <c r="K11" i="16"/>
  <c r="J11" i="16"/>
  <c r="I11" i="16"/>
  <c r="H11" i="16"/>
  <c r="G11" i="16"/>
  <c r="F11" i="16"/>
  <c r="E11" i="16"/>
  <c r="L6" i="16"/>
  <c r="L5" i="16"/>
  <c r="D5" i="16" s="1"/>
  <c r="Y79" i="1"/>
  <c r="Y95" i="1"/>
  <c r="Y88" i="1"/>
  <c r="P22" i="15"/>
  <c r="Y37" i="1" s="1"/>
  <c r="P95" i="15"/>
  <c r="N95" i="15"/>
  <c r="M95" i="15"/>
  <c r="L95" i="15"/>
  <c r="K95" i="15"/>
  <c r="J95" i="15"/>
  <c r="I95" i="15"/>
  <c r="H95" i="15"/>
  <c r="G95" i="15"/>
  <c r="F95" i="15"/>
  <c r="E95" i="15"/>
  <c r="C95" i="15"/>
  <c r="P93" i="15"/>
  <c r="N93" i="15"/>
  <c r="M93" i="15"/>
  <c r="L93" i="15"/>
  <c r="K93" i="15"/>
  <c r="J93" i="15"/>
  <c r="I93" i="15"/>
  <c r="H93" i="15"/>
  <c r="G93" i="15"/>
  <c r="F93" i="15"/>
  <c r="E93" i="15"/>
  <c r="P92" i="15"/>
  <c r="N92" i="15"/>
  <c r="M92" i="15"/>
  <c r="L92" i="15"/>
  <c r="K92" i="15"/>
  <c r="J92" i="15"/>
  <c r="I92" i="15"/>
  <c r="H92" i="15"/>
  <c r="G92" i="15"/>
  <c r="F92" i="15"/>
  <c r="E92" i="15"/>
  <c r="P91" i="15"/>
  <c r="N91" i="15"/>
  <c r="M91" i="15"/>
  <c r="L91" i="15"/>
  <c r="K91" i="15"/>
  <c r="J91" i="15"/>
  <c r="I91" i="15"/>
  <c r="H91" i="15"/>
  <c r="G91" i="15"/>
  <c r="F91" i="15"/>
  <c r="E91" i="15"/>
  <c r="P90" i="15"/>
  <c r="N90" i="15"/>
  <c r="M90" i="15"/>
  <c r="L90" i="15"/>
  <c r="K90" i="15"/>
  <c r="J90" i="15"/>
  <c r="I90" i="15"/>
  <c r="H90" i="15"/>
  <c r="G90" i="15"/>
  <c r="F90" i="15"/>
  <c r="E90" i="15"/>
  <c r="P89" i="15"/>
  <c r="N89" i="15"/>
  <c r="M89" i="15"/>
  <c r="L89" i="15"/>
  <c r="K89" i="15"/>
  <c r="J89" i="15"/>
  <c r="I89" i="15"/>
  <c r="H89" i="15"/>
  <c r="G89" i="15"/>
  <c r="F89" i="15"/>
  <c r="E89" i="15"/>
  <c r="P88" i="15"/>
  <c r="N88" i="15"/>
  <c r="M88" i="15"/>
  <c r="L88" i="15"/>
  <c r="K88" i="15"/>
  <c r="J88" i="15"/>
  <c r="I88" i="15"/>
  <c r="H88" i="15"/>
  <c r="G88" i="15"/>
  <c r="F88" i="15"/>
  <c r="E88" i="15"/>
  <c r="P87" i="15"/>
  <c r="Y102" i="1" s="1"/>
  <c r="N87" i="15"/>
  <c r="M87" i="15"/>
  <c r="L87" i="15"/>
  <c r="K87" i="15"/>
  <c r="J87" i="15"/>
  <c r="I87" i="15"/>
  <c r="H87" i="15"/>
  <c r="G87" i="15"/>
  <c r="F87" i="15"/>
  <c r="E87" i="15"/>
  <c r="P84" i="15"/>
  <c r="Q83" i="15"/>
  <c r="Q78" i="15"/>
  <c r="P60" i="15"/>
  <c r="Y75" i="1" s="1"/>
  <c r="N60" i="15"/>
  <c r="M60" i="15"/>
  <c r="L60" i="15"/>
  <c r="K60" i="15"/>
  <c r="J60" i="15"/>
  <c r="I60" i="15"/>
  <c r="H60" i="15"/>
  <c r="G60" i="15"/>
  <c r="F60" i="15"/>
  <c r="E60" i="15"/>
  <c r="C60" i="15"/>
  <c r="P59" i="15"/>
  <c r="Y74" i="1" s="1"/>
  <c r="N59" i="15"/>
  <c r="M59" i="15"/>
  <c r="L59" i="15"/>
  <c r="K59" i="15"/>
  <c r="J59" i="15"/>
  <c r="I59" i="15"/>
  <c r="H59" i="15"/>
  <c r="G59" i="15"/>
  <c r="F59" i="15"/>
  <c r="E59" i="15"/>
  <c r="C59" i="15"/>
  <c r="P58" i="15"/>
  <c r="Y73" i="1" s="1"/>
  <c r="N58" i="15"/>
  <c r="M58" i="15"/>
  <c r="L58" i="15"/>
  <c r="K58" i="15"/>
  <c r="J58" i="15"/>
  <c r="I58" i="15"/>
  <c r="H58" i="15"/>
  <c r="G58" i="15"/>
  <c r="F58" i="15"/>
  <c r="E58" i="15"/>
  <c r="P57" i="15"/>
  <c r="Y72" i="1" s="1"/>
  <c r="N57" i="15"/>
  <c r="M57" i="15"/>
  <c r="L57" i="15"/>
  <c r="K57" i="15"/>
  <c r="J57" i="15"/>
  <c r="I57" i="15"/>
  <c r="H57" i="15"/>
  <c r="G57" i="15"/>
  <c r="F57" i="15"/>
  <c r="E57" i="15"/>
  <c r="P56" i="15"/>
  <c r="Y71" i="1" s="1"/>
  <c r="N56" i="15"/>
  <c r="M56" i="15"/>
  <c r="L56" i="15"/>
  <c r="K56" i="15"/>
  <c r="J56" i="15"/>
  <c r="I56" i="15"/>
  <c r="H56" i="15"/>
  <c r="G56" i="15"/>
  <c r="F56" i="15"/>
  <c r="E56" i="15"/>
  <c r="P55" i="15"/>
  <c r="Y70" i="1" s="1"/>
  <c r="N55" i="15"/>
  <c r="M55" i="15"/>
  <c r="L55" i="15"/>
  <c r="K55" i="15"/>
  <c r="J55" i="15"/>
  <c r="I55" i="15"/>
  <c r="H55" i="15"/>
  <c r="G55" i="15"/>
  <c r="F55" i="15"/>
  <c r="E55" i="15"/>
  <c r="P54" i="15"/>
  <c r="Y69" i="1" s="1"/>
  <c r="N54" i="15"/>
  <c r="M54" i="15"/>
  <c r="L54" i="15"/>
  <c r="K54" i="15"/>
  <c r="J54" i="15"/>
  <c r="I54" i="15"/>
  <c r="H54" i="15"/>
  <c r="G54" i="15"/>
  <c r="F54" i="15"/>
  <c r="E54" i="15"/>
  <c r="P53" i="15"/>
  <c r="Y68" i="1" s="1"/>
  <c r="N53" i="15"/>
  <c r="M53" i="15"/>
  <c r="L53" i="15"/>
  <c r="K53" i="15"/>
  <c r="J53" i="15"/>
  <c r="I53" i="15"/>
  <c r="H53" i="15"/>
  <c r="G53" i="15"/>
  <c r="F53" i="15"/>
  <c r="E53" i="15"/>
  <c r="P52" i="15"/>
  <c r="Y67" i="1" s="1"/>
  <c r="N52" i="15"/>
  <c r="M52" i="15"/>
  <c r="L52" i="15"/>
  <c r="K52" i="15"/>
  <c r="J52" i="15"/>
  <c r="I52" i="15"/>
  <c r="H52" i="15"/>
  <c r="G52" i="15"/>
  <c r="F52" i="15"/>
  <c r="E52" i="15"/>
  <c r="P51" i="15"/>
  <c r="Y66" i="1" s="1"/>
  <c r="N51" i="15"/>
  <c r="M51" i="15"/>
  <c r="L51" i="15"/>
  <c r="K51" i="15"/>
  <c r="J51" i="15"/>
  <c r="I51" i="15"/>
  <c r="H51" i="15"/>
  <c r="G51" i="15"/>
  <c r="F51" i="15"/>
  <c r="E51" i="15"/>
  <c r="P50" i="15"/>
  <c r="Y65" i="1" s="1"/>
  <c r="N50" i="15"/>
  <c r="M50" i="15"/>
  <c r="L50" i="15"/>
  <c r="K50" i="15"/>
  <c r="J50" i="15"/>
  <c r="I50" i="15"/>
  <c r="H50" i="15"/>
  <c r="G50" i="15"/>
  <c r="F50" i="15"/>
  <c r="E50" i="15"/>
  <c r="P49" i="15"/>
  <c r="Y64" i="1" s="1"/>
  <c r="N49" i="15"/>
  <c r="M49" i="15"/>
  <c r="L49" i="15"/>
  <c r="K49" i="15"/>
  <c r="J49" i="15"/>
  <c r="I49" i="15"/>
  <c r="H49" i="15"/>
  <c r="G49" i="15"/>
  <c r="F49" i="15"/>
  <c r="E49" i="15"/>
  <c r="P47" i="15"/>
  <c r="Y62" i="1" s="1"/>
  <c r="N47" i="15"/>
  <c r="M47" i="15"/>
  <c r="L47" i="15"/>
  <c r="K47" i="15"/>
  <c r="J47" i="15"/>
  <c r="I47" i="15"/>
  <c r="H47" i="15"/>
  <c r="G47" i="15"/>
  <c r="F47" i="15"/>
  <c r="E47" i="15"/>
  <c r="P46" i="15"/>
  <c r="Y61" i="1" s="1"/>
  <c r="N46" i="15"/>
  <c r="M46" i="15"/>
  <c r="L46" i="15"/>
  <c r="K46" i="15"/>
  <c r="J46" i="15"/>
  <c r="I46" i="15"/>
  <c r="H46" i="15"/>
  <c r="G46" i="15"/>
  <c r="F46" i="15"/>
  <c r="E46" i="15"/>
  <c r="P45" i="15"/>
  <c r="Y60" i="1" s="1"/>
  <c r="N45" i="15"/>
  <c r="M45" i="15"/>
  <c r="L45" i="15"/>
  <c r="K45" i="15"/>
  <c r="J45" i="15"/>
  <c r="I45" i="15"/>
  <c r="H45" i="15"/>
  <c r="G45" i="15"/>
  <c r="F45" i="15"/>
  <c r="E45" i="15"/>
  <c r="P44" i="15"/>
  <c r="Y59" i="1" s="1"/>
  <c r="N44" i="15"/>
  <c r="M44" i="15"/>
  <c r="L44" i="15"/>
  <c r="K44" i="15"/>
  <c r="J44" i="15"/>
  <c r="I44" i="15"/>
  <c r="H44" i="15"/>
  <c r="G44" i="15"/>
  <c r="F44" i="15"/>
  <c r="E44" i="15"/>
  <c r="P43" i="15"/>
  <c r="Y58" i="1" s="1"/>
  <c r="N43" i="15"/>
  <c r="M43" i="15"/>
  <c r="L43" i="15"/>
  <c r="K43" i="15"/>
  <c r="J43" i="15"/>
  <c r="I43" i="15"/>
  <c r="H43" i="15"/>
  <c r="G43" i="15"/>
  <c r="F43" i="15"/>
  <c r="E43" i="15"/>
  <c r="P42" i="15"/>
  <c r="Y57" i="1" s="1"/>
  <c r="N42" i="15"/>
  <c r="M42" i="15"/>
  <c r="L42" i="15"/>
  <c r="K42" i="15"/>
  <c r="J42" i="15"/>
  <c r="I42" i="15"/>
  <c r="H42" i="15"/>
  <c r="G42" i="15"/>
  <c r="F42" i="15"/>
  <c r="E42" i="15"/>
  <c r="P41" i="15"/>
  <c r="Y56" i="1" s="1"/>
  <c r="N41" i="15"/>
  <c r="M41" i="15"/>
  <c r="L41" i="15"/>
  <c r="K41" i="15"/>
  <c r="J41" i="15"/>
  <c r="I41" i="15"/>
  <c r="H41" i="15"/>
  <c r="G41" i="15"/>
  <c r="F41" i="15"/>
  <c r="E41" i="15"/>
  <c r="P40" i="15"/>
  <c r="Y55" i="1" s="1"/>
  <c r="N40" i="15"/>
  <c r="M40" i="15"/>
  <c r="L40" i="15"/>
  <c r="K40" i="15"/>
  <c r="J40" i="15"/>
  <c r="I40" i="15"/>
  <c r="H40" i="15"/>
  <c r="G40" i="15"/>
  <c r="F40" i="15"/>
  <c r="E40" i="15"/>
  <c r="P39" i="15"/>
  <c r="Y54" i="1" s="1"/>
  <c r="N39" i="15"/>
  <c r="M39" i="15"/>
  <c r="L39" i="15"/>
  <c r="K39" i="15"/>
  <c r="J39" i="15"/>
  <c r="I39" i="15"/>
  <c r="H39" i="15"/>
  <c r="G39" i="15"/>
  <c r="F39" i="15"/>
  <c r="E39" i="15"/>
  <c r="P38" i="15"/>
  <c r="Y53" i="1" s="1"/>
  <c r="N38" i="15"/>
  <c r="M38" i="15"/>
  <c r="L38" i="15"/>
  <c r="K38" i="15"/>
  <c r="J38" i="15"/>
  <c r="I38" i="15"/>
  <c r="H38" i="15"/>
  <c r="G38" i="15"/>
  <c r="F38" i="15"/>
  <c r="E38" i="15"/>
  <c r="P37" i="15"/>
  <c r="Y52" i="1" s="1"/>
  <c r="N37" i="15"/>
  <c r="M37" i="15"/>
  <c r="L37" i="15"/>
  <c r="K37" i="15"/>
  <c r="J37" i="15"/>
  <c r="I37" i="15"/>
  <c r="H37" i="15"/>
  <c r="G37" i="15"/>
  <c r="F37" i="15"/>
  <c r="E37" i="15"/>
  <c r="P36" i="15"/>
  <c r="N36" i="15"/>
  <c r="M36" i="15"/>
  <c r="L36" i="15"/>
  <c r="K36" i="15"/>
  <c r="J36" i="15"/>
  <c r="I36" i="15"/>
  <c r="H36" i="15"/>
  <c r="G36" i="15"/>
  <c r="F36" i="15"/>
  <c r="E36" i="15"/>
  <c r="P35" i="15"/>
  <c r="Y50" i="1" s="1"/>
  <c r="N35" i="15"/>
  <c r="M35" i="15"/>
  <c r="L35" i="15"/>
  <c r="K35" i="15"/>
  <c r="J35" i="15"/>
  <c r="I35" i="15"/>
  <c r="H35" i="15"/>
  <c r="G35" i="15"/>
  <c r="F35" i="15"/>
  <c r="E35" i="15"/>
  <c r="Q34" i="15"/>
  <c r="P32" i="15"/>
  <c r="Y47" i="1" s="1"/>
  <c r="N32" i="15"/>
  <c r="M32" i="15"/>
  <c r="L32" i="15"/>
  <c r="K32" i="15"/>
  <c r="J32" i="15"/>
  <c r="I32" i="15"/>
  <c r="H32" i="15"/>
  <c r="G32" i="15"/>
  <c r="F32" i="15"/>
  <c r="E32" i="15"/>
  <c r="P31" i="15"/>
  <c r="Y46" i="1" s="1"/>
  <c r="N31" i="15"/>
  <c r="M31" i="15"/>
  <c r="L31" i="15"/>
  <c r="K31" i="15"/>
  <c r="J31" i="15"/>
  <c r="I31" i="15"/>
  <c r="H31" i="15"/>
  <c r="G31" i="15"/>
  <c r="F31" i="15"/>
  <c r="E31" i="15"/>
  <c r="P30" i="15"/>
  <c r="Y45" i="1" s="1"/>
  <c r="N30" i="15"/>
  <c r="M30" i="15"/>
  <c r="L30" i="15"/>
  <c r="K30" i="15"/>
  <c r="J30" i="15"/>
  <c r="I30" i="15"/>
  <c r="H30" i="15"/>
  <c r="G30" i="15"/>
  <c r="F30" i="15"/>
  <c r="E30" i="15"/>
  <c r="P29" i="15"/>
  <c r="Y44" i="1" s="1"/>
  <c r="N29" i="15"/>
  <c r="M29" i="15"/>
  <c r="L29" i="15"/>
  <c r="K29" i="15"/>
  <c r="J29" i="15"/>
  <c r="I29" i="15"/>
  <c r="H29" i="15"/>
  <c r="G29" i="15"/>
  <c r="F29" i="15"/>
  <c r="E29" i="15"/>
  <c r="P28" i="15"/>
  <c r="Y43" i="1" s="1"/>
  <c r="N28" i="15"/>
  <c r="M28" i="15"/>
  <c r="L28" i="15"/>
  <c r="K28" i="15"/>
  <c r="J28" i="15"/>
  <c r="I28" i="15"/>
  <c r="H28" i="15"/>
  <c r="G28" i="15"/>
  <c r="F28" i="15"/>
  <c r="E28" i="15"/>
  <c r="P27" i="15"/>
  <c r="Y42" i="1" s="1"/>
  <c r="N27" i="15"/>
  <c r="M27" i="15"/>
  <c r="L27" i="15"/>
  <c r="K27" i="15"/>
  <c r="J27" i="15"/>
  <c r="I27" i="15"/>
  <c r="H27" i="15"/>
  <c r="G27" i="15"/>
  <c r="F27" i="15"/>
  <c r="E27" i="15"/>
  <c r="P26" i="15"/>
  <c r="Y41" i="1" s="1"/>
  <c r="N26" i="15"/>
  <c r="M26" i="15"/>
  <c r="L26" i="15"/>
  <c r="K26" i="15"/>
  <c r="J26" i="15"/>
  <c r="I26" i="15"/>
  <c r="H26" i="15"/>
  <c r="G26" i="15"/>
  <c r="F26" i="15"/>
  <c r="E26" i="15"/>
  <c r="P25" i="15"/>
  <c r="Y40" i="1" s="1"/>
  <c r="N25" i="15"/>
  <c r="M25" i="15"/>
  <c r="L25" i="15"/>
  <c r="K25" i="15"/>
  <c r="J25" i="15"/>
  <c r="I25" i="15"/>
  <c r="H25" i="15"/>
  <c r="G25" i="15"/>
  <c r="F25" i="15"/>
  <c r="E25" i="15"/>
  <c r="P24" i="15"/>
  <c r="Y39" i="1" s="1"/>
  <c r="N24" i="15"/>
  <c r="M24" i="15"/>
  <c r="L24" i="15"/>
  <c r="K24" i="15"/>
  <c r="J24" i="15"/>
  <c r="I24" i="15"/>
  <c r="H24" i="15"/>
  <c r="G24" i="15"/>
  <c r="F24" i="15"/>
  <c r="E24" i="15"/>
  <c r="P23" i="15"/>
  <c r="Y38" i="1" s="1"/>
  <c r="N23" i="15"/>
  <c r="M23" i="15"/>
  <c r="L23" i="15"/>
  <c r="K23" i="15"/>
  <c r="J23" i="15"/>
  <c r="I23" i="15"/>
  <c r="H23" i="15"/>
  <c r="G23" i="15"/>
  <c r="F23" i="15"/>
  <c r="E23" i="15"/>
  <c r="N22" i="15"/>
  <c r="M22" i="15"/>
  <c r="L22" i="15"/>
  <c r="K22" i="15"/>
  <c r="J22" i="15"/>
  <c r="I22" i="15"/>
  <c r="H22" i="15"/>
  <c r="G22" i="15"/>
  <c r="F22" i="15"/>
  <c r="E22" i="15"/>
  <c r="P21" i="15"/>
  <c r="Y36" i="1" s="1"/>
  <c r="N21" i="15"/>
  <c r="M21" i="15"/>
  <c r="L21" i="15"/>
  <c r="K21" i="15"/>
  <c r="J21" i="15"/>
  <c r="I21" i="15"/>
  <c r="H21" i="15"/>
  <c r="G21" i="15"/>
  <c r="F21" i="15"/>
  <c r="E21" i="15"/>
  <c r="P19" i="15"/>
  <c r="Y34" i="1" s="1"/>
  <c r="N19" i="15"/>
  <c r="M19" i="15"/>
  <c r="L19" i="15"/>
  <c r="K19" i="15"/>
  <c r="J19" i="15"/>
  <c r="I19" i="15"/>
  <c r="H19" i="15"/>
  <c r="G19" i="15"/>
  <c r="F19" i="15"/>
  <c r="E19" i="15"/>
  <c r="P18" i="15"/>
  <c r="Y33" i="1" s="1"/>
  <c r="N18" i="15"/>
  <c r="M18" i="15"/>
  <c r="L18" i="15"/>
  <c r="K18" i="15"/>
  <c r="J18" i="15"/>
  <c r="I18" i="15"/>
  <c r="H18" i="15"/>
  <c r="G18" i="15"/>
  <c r="F18" i="15"/>
  <c r="E18" i="15"/>
  <c r="P17" i="15"/>
  <c r="Y32" i="1" s="1"/>
  <c r="N17" i="15"/>
  <c r="M17" i="15"/>
  <c r="L17" i="15"/>
  <c r="K17" i="15"/>
  <c r="J17" i="15"/>
  <c r="I17" i="15"/>
  <c r="H17" i="15"/>
  <c r="G17" i="15"/>
  <c r="F17" i="15"/>
  <c r="E17" i="15"/>
  <c r="P16" i="15"/>
  <c r="Y31" i="1" s="1"/>
  <c r="N16" i="15"/>
  <c r="M16" i="15"/>
  <c r="L16" i="15"/>
  <c r="K16" i="15"/>
  <c r="J16" i="15"/>
  <c r="I16" i="15"/>
  <c r="H16" i="15"/>
  <c r="G16" i="15"/>
  <c r="F16" i="15"/>
  <c r="E16" i="15"/>
  <c r="P15" i="15"/>
  <c r="Y30" i="1" s="1"/>
  <c r="N15" i="15"/>
  <c r="M15" i="15"/>
  <c r="L15" i="15"/>
  <c r="K15" i="15"/>
  <c r="J15" i="15"/>
  <c r="I15" i="15"/>
  <c r="H15" i="15"/>
  <c r="G15" i="15"/>
  <c r="F15" i="15"/>
  <c r="E15" i="15"/>
  <c r="P13" i="15"/>
  <c r="Y28" i="1" s="1"/>
  <c r="N13" i="15"/>
  <c r="M13" i="15"/>
  <c r="L13" i="15"/>
  <c r="K13" i="15"/>
  <c r="J13" i="15"/>
  <c r="I13" i="15"/>
  <c r="H13" i="15"/>
  <c r="G13" i="15"/>
  <c r="F13" i="15"/>
  <c r="E13" i="15"/>
  <c r="P12" i="15"/>
  <c r="Y27" i="1" s="1"/>
  <c r="N12" i="15"/>
  <c r="M12" i="15"/>
  <c r="L12" i="15"/>
  <c r="K12" i="15"/>
  <c r="J12" i="15"/>
  <c r="I12" i="15"/>
  <c r="H12" i="15"/>
  <c r="G12" i="15"/>
  <c r="F12" i="15"/>
  <c r="E12" i="15"/>
  <c r="P11" i="15"/>
  <c r="Y26" i="1" s="1"/>
  <c r="N11" i="15"/>
  <c r="M11" i="15"/>
  <c r="L11" i="15"/>
  <c r="K11" i="15"/>
  <c r="J11" i="15"/>
  <c r="I11" i="15"/>
  <c r="H11" i="15"/>
  <c r="G11" i="15"/>
  <c r="F11" i="15"/>
  <c r="E11" i="15"/>
  <c r="L6" i="15"/>
  <c r="L5" i="15"/>
  <c r="D5" i="15" s="1"/>
  <c r="P95" i="14"/>
  <c r="N95" i="14"/>
  <c r="M95" i="14"/>
  <c r="L95" i="14"/>
  <c r="K95" i="14"/>
  <c r="J95" i="14"/>
  <c r="I95" i="14"/>
  <c r="H95" i="14"/>
  <c r="G95" i="14"/>
  <c r="F95" i="14"/>
  <c r="E95" i="14"/>
  <c r="C95" i="14"/>
  <c r="P93" i="14"/>
  <c r="N93" i="14"/>
  <c r="M93" i="14"/>
  <c r="L93" i="14"/>
  <c r="K93" i="14"/>
  <c r="J93" i="14"/>
  <c r="I93" i="14"/>
  <c r="H93" i="14"/>
  <c r="G93" i="14"/>
  <c r="F93" i="14"/>
  <c r="E93" i="14"/>
  <c r="P92" i="14"/>
  <c r="N92" i="14"/>
  <c r="M92" i="14"/>
  <c r="L92" i="14"/>
  <c r="K92" i="14"/>
  <c r="J92" i="14"/>
  <c r="I92" i="14"/>
  <c r="H92" i="14"/>
  <c r="G92" i="14"/>
  <c r="F92" i="14"/>
  <c r="E92" i="14"/>
  <c r="P91" i="14"/>
  <c r="N91" i="14"/>
  <c r="M91" i="14"/>
  <c r="L91" i="14"/>
  <c r="K91" i="14"/>
  <c r="J91" i="14"/>
  <c r="I91" i="14"/>
  <c r="H91" i="14"/>
  <c r="G91" i="14"/>
  <c r="F91" i="14"/>
  <c r="E91" i="14"/>
  <c r="P90" i="14"/>
  <c r="N90" i="14"/>
  <c r="M90" i="14"/>
  <c r="L90" i="14"/>
  <c r="K90" i="14"/>
  <c r="J90" i="14"/>
  <c r="I90" i="14"/>
  <c r="H90" i="14"/>
  <c r="G90" i="14"/>
  <c r="F90" i="14"/>
  <c r="E90" i="14"/>
  <c r="P89" i="14"/>
  <c r="N89" i="14"/>
  <c r="M89" i="14"/>
  <c r="L89" i="14"/>
  <c r="K89" i="14"/>
  <c r="J89" i="14"/>
  <c r="I89" i="14"/>
  <c r="H89" i="14"/>
  <c r="G89" i="14"/>
  <c r="F89" i="14"/>
  <c r="E89" i="14"/>
  <c r="P88" i="14"/>
  <c r="N88" i="14"/>
  <c r="M88" i="14"/>
  <c r="L88" i="14"/>
  <c r="K88" i="14"/>
  <c r="J88" i="14"/>
  <c r="I88" i="14"/>
  <c r="H88" i="14"/>
  <c r="G88" i="14"/>
  <c r="F88" i="14"/>
  <c r="E88" i="14"/>
  <c r="P87" i="14"/>
  <c r="V102" i="1" s="1"/>
  <c r="N87" i="14"/>
  <c r="M87" i="14"/>
  <c r="L87" i="14"/>
  <c r="K87" i="14"/>
  <c r="J87" i="14"/>
  <c r="I87" i="14"/>
  <c r="H87" i="14"/>
  <c r="G87" i="14"/>
  <c r="F87" i="14"/>
  <c r="E87" i="14"/>
  <c r="Q83" i="14"/>
  <c r="Q78" i="14"/>
  <c r="P60" i="14"/>
  <c r="V75" i="1" s="1"/>
  <c r="N60" i="14"/>
  <c r="M60" i="14"/>
  <c r="L60" i="14"/>
  <c r="K60" i="14"/>
  <c r="J60" i="14"/>
  <c r="I60" i="14"/>
  <c r="H60" i="14"/>
  <c r="G60" i="14"/>
  <c r="F60" i="14"/>
  <c r="E60" i="14"/>
  <c r="C60" i="14"/>
  <c r="P59" i="14"/>
  <c r="V74" i="1" s="1"/>
  <c r="N59" i="14"/>
  <c r="M59" i="14"/>
  <c r="L59" i="14"/>
  <c r="K59" i="14"/>
  <c r="J59" i="14"/>
  <c r="I59" i="14"/>
  <c r="H59" i="14"/>
  <c r="G59" i="14"/>
  <c r="F59" i="14"/>
  <c r="E59" i="14"/>
  <c r="C59" i="14"/>
  <c r="P58" i="14"/>
  <c r="V73" i="1" s="1"/>
  <c r="N58" i="14"/>
  <c r="M58" i="14"/>
  <c r="L58" i="14"/>
  <c r="K58" i="14"/>
  <c r="J58" i="14"/>
  <c r="I58" i="14"/>
  <c r="H58" i="14"/>
  <c r="G58" i="14"/>
  <c r="F58" i="14"/>
  <c r="E58" i="14"/>
  <c r="P57" i="14"/>
  <c r="V72" i="1" s="1"/>
  <c r="N57" i="14"/>
  <c r="M57" i="14"/>
  <c r="L57" i="14"/>
  <c r="K57" i="14"/>
  <c r="J57" i="14"/>
  <c r="I57" i="14"/>
  <c r="H57" i="14"/>
  <c r="G57" i="14"/>
  <c r="F57" i="14"/>
  <c r="E57" i="14"/>
  <c r="P56" i="14"/>
  <c r="V71" i="1" s="1"/>
  <c r="N56" i="14"/>
  <c r="M56" i="14"/>
  <c r="L56" i="14"/>
  <c r="K56" i="14"/>
  <c r="J56" i="14"/>
  <c r="I56" i="14"/>
  <c r="H56" i="14"/>
  <c r="G56" i="14"/>
  <c r="F56" i="14"/>
  <c r="E56" i="14"/>
  <c r="P55" i="14"/>
  <c r="V70" i="1" s="1"/>
  <c r="N55" i="14"/>
  <c r="M55" i="14"/>
  <c r="L55" i="14"/>
  <c r="K55" i="14"/>
  <c r="J55" i="14"/>
  <c r="I55" i="14"/>
  <c r="H55" i="14"/>
  <c r="G55" i="14"/>
  <c r="F55" i="14"/>
  <c r="E55" i="14"/>
  <c r="P54" i="14"/>
  <c r="V69" i="1" s="1"/>
  <c r="N54" i="14"/>
  <c r="M54" i="14"/>
  <c r="L54" i="14"/>
  <c r="K54" i="14"/>
  <c r="J54" i="14"/>
  <c r="I54" i="14"/>
  <c r="H54" i="14"/>
  <c r="G54" i="14"/>
  <c r="F54" i="14"/>
  <c r="E54" i="14"/>
  <c r="P53" i="14"/>
  <c r="V68" i="1" s="1"/>
  <c r="N53" i="14"/>
  <c r="M53" i="14"/>
  <c r="L53" i="14"/>
  <c r="K53" i="14"/>
  <c r="J53" i="14"/>
  <c r="I53" i="14"/>
  <c r="H53" i="14"/>
  <c r="G53" i="14"/>
  <c r="F53" i="14"/>
  <c r="E53" i="14"/>
  <c r="P52" i="14"/>
  <c r="V67" i="1" s="1"/>
  <c r="N52" i="14"/>
  <c r="M52" i="14"/>
  <c r="L52" i="14"/>
  <c r="K52" i="14"/>
  <c r="J52" i="14"/>
  <c r="I52" i="14"/>
  <c r="H52" i="14"/>
  <c r="G52" i="14"/>
  <c r="F52" i="14"/>
  <c r="E52" i="14"/>
  <c r="P51" i="14"/>
  <c r="V66" i="1" s="1"/>
  <c r="N51" i="14"/>
  <c r="M51" i="14"/>
  <c r="L51" i="14"/>
  <c r="K51" i="14"/>
  <c r="J51" i="14"/>
  <c r="I51" i="14"/>
  <c r="H51" i="14"/>
  <c r="G51" i="14"/>
  <c r="F51" i="14"/>
  <c r="E51" i="14"/>
  <c r="P50" i="14"/>
  <c r="V65" i="1" s="1"/>
  <c r="N50" i="14"/>
  <c r="M50" i="14"/>
  <c r="L50" i="14"/>
  <c r="K50" i="14"/>
  <c r="J50" i="14"/>
  <c r="I50" i="14"/>
  <c r="H50" i="14"/>
  <c r="G50" i="14"/>
  <c r="F50" i="14"/>
  <c r="E50" i="14"/>
  <c r="P49" i="14"/>
  <c r="V64" i="1" s="1"/>
  <c r="N49" i="14"/>
  <c r="M49" i="14"/>
  <c r="L49" i="14"/>
  <c r="K49" i="14"/>
  <c r="J49" i="14"/>
  <c r="I49" i="14"/>
  <c r="H49" i="14"/>
  <c r="G49" i="14"/>
  <c r="F49" i="14"/>
  <c r="E49" i="14"/>
  <c r="P47" i="14"/>
  <c r="V62" i="1" s="1"/>
  <c r="N47" i="14"/>
  <c r="M47" i="14"/>
  <c r="L47" i="14"/>
  <c r="K47" i="14"/>
  <c r="J47" i="14"/>
  <c r="I47" i="14"/>
  <c r="H47" i="14"/>
  <c r="G47" i="14"/>
  <c r="F47" i="14"/>
  <c r="E47" i="14"/>
  <c r="P46" i="14"/>
  <c r="V61" i="1" s="1"/>
  <c r="N46" i="14"/>
  <c r="M46" i="14"/>
  <c r="L46" i="14"/>
  <c r="K46" i="14"/>
  <c r="J46" i="14"/>
  <c r="I46" i="14"/>
  <c r="H46" i="14"/>
  <c r="G46" i="14"/>
  <c r="F46" i="14"/>
  <c r="E46" i="14"/>
  <c r="P45" i="14"/>
  <c r="V60" i="1" s="1"/>
  <c r="N45" i="14"/>
  <c r="M45" i="14"/>
  <c r="L45" i="14"/>
  <c r="K45" i="14"/>
  <c r="J45" i="14"/>
  <c r="I45" i="14"/>
  <c r="H45" i="14"/>
  <c r="G45" i="14"/>
  <c r="F45" i="14"/>
  <c r="E45" i="14"/>
  <c r="P44" i="14"/>
  <c r="V59" i="1" s="1"/>
  <c r="N44" i="14"/>
  <c r="M44" i="14"/>
  <c r="L44" i="14"/>
  <c r="K44" i="14"/>
  <c r="J44" i="14"/>
  <c r="I44" i="14"/>
  <c r="H44" i="14"/>
  <c r="G44" i="14"/>
  <c r="F44" i="14"/>
  <c r="E44" i="14"/>
  <c r="P43" i="14"/>
  <c r="V58" i="1" s="1"/>
  <c r="N43" i="14"/>
  <c r="M43" i="14"/>
  <c r="L43" i="14"/>
  <c r="K43" i="14"/>
  <c r="J43" i="14"/>
  <c r="I43" i="14"/>
  <c r="H43" i="14"/>
  <c r="G43" i="14"/>
  <c r="F43" i="14"/>
  <c r="E43" i="14"/>
  <c r="P42" i="14"/>
  <c r="V57" i="1" s="1"/>
  <c r="N42" i="14"/>
  <c r="M42" i="14"/>
  <c r="L42" i="14"/>
  <c r="K42" i="14"/>
  <c r="J42" i="14"/>
  <c r="I42" i="14"/>
  <c r="H42" i="14"/>
  <c r="G42" i="14"/>
  <c r="F42" i="14"/>
  <c r="E42" i="14"/>
  <c r="P41" i="14"/>
  <c r="V56" i="1" s="1"/>
  <c r="N41" i="14"/>
  <c r="M41" i="14"/>
  <c r="L41" i="14"/>
  <c r="K41" i="14"/>
  <c r="J41" i="14"/>
  <c r="I41" i="14"/>
  <c r="H41" i="14"/>
  <c r="G41" i="14"/>
  <c r="F41" i="14"/>
  <c r="E41" i="14"/>
  <c r="P40" i="14"/>
  <c r="V55" i="1" s="1"/>
  <c r="N40" i="14"/>
  <c r="M40" i="14"/>
  <c r="L40" i="14"/>
  <c r="K40" i="14"/>
  <c r="J40" i="14"/>
  <c r="I40" i="14"/>
  <c r="H40" i="14"/>
  <c r="G40" i="14"/>
  <c r="F40" i="14"/>
  <c r="E40" i="14"/>
  <c r="P39" i="14"/>
  <c r="V54" i="1" s="1"/>
  <c r="N39" i="14"/>
  <c r="M39" i="14"/>
  <c r="L39" i="14"/>
  <c r="K39" i="14"/>
  <c r="J39" i="14"/>
  <c r="I39" i="14"/>
  <c r="H39" i="14"/>
  <c r="G39" i="14"/>
  <c r="F39" i="14"/>
  <c r="E39" i="14"/>
  <c r="P38" i="14"/>
  <c r="V53" i="1" s="1"/>
  <c r="N38" i="14"/>
  <c r="M38" i="14"/>
  <c r="L38" i="14"/>
  <c r="K38" i="14"/>
  <c r="J38" i="14"/>
  <c r="I38" i="14"/>
  <c r="H38" i="14"/>
  <c r="G38" i="14"/>
  <c r="F38" i="14"/>
  <c r="E38" i="14"/>
  <c r="P37" i="14"/>
  <c r="V52" i="1" s="1"/>
  <c r="N37" i="14"/>
  <c r="M37" i="14"/>
  <c r="L37" i="14"/>
  <c r="K37" i="14"/>
  <c r="J37" i="14"/>
  <c r="I37" i="14"/>
  <c r="H37" i="14"/>
  <c r="G37" i="14"/>
  <c r="F37" i="14"/>
  <c r="E37" i="14"/>
  <c r="P36" i="14"/>
  <c r="V51" i="1" s="1"/>
  <c r="N36" i="14"/>
  <c r="M36" i="14"/>
  <c r="L36" i="14"/>
  <c r="K36" i="14"/>
  <c r="J36" i="14"/>
  <c r="I36" i="14"/>
  <c r="H36" i="14"/>
  <c r="G36" i="14"/>
  <c r="F36" i="14"/>
  <c r="E36" i="14"/>
  <c r="P35" i="14"/>
  <c r="N35" i="14"/>
  <c r="M35" i="14"/>
  <c r="L35" i="14"/>
  <c r="K35" i="14"/>
  <c r="J35" i="14"/>
  <c r="I35" i="14"/>
  <c r="H35" i="14"/>
  <c r="G35" i="14"/>
  <c r="F35" i="14"/>
  <c r="E35" i="14"/>
  <c r="Q34" i="14"/>
  <c r="P32" i="14"/>
  <c r="V47" i="1" s="1"/>
  <c r="N32" i="14"/>
  <c r="M32" i="14"/>
  <c r="L32" i="14"/>
  <c r="K32" i="14"/>
  <c r="J32" i="14"/>
  <c r="I32" i="14"/>
  <c r="H32" i="14"/>
  <c r="G32" i="14"/>
  <c r="F32" i="14"/>
  <c r="E32" i="14"/>
  <c r="P31" i="14"/>
  <c r="V46" i="1" s="1"/>
  <c r="N31" i="14"/>
  <c r="M31" i="14"/>
  <c r="L31" i="14"/>
  <c r="K31" i="14"/>
  <c r="J31" i="14"/>
  <c r="I31" i="14"/>
  <c r="H31" i="14"/>
  <c r="G31" i="14"/>
  <c r="F31" i="14"/>
  <c r="E31" i="14"/>
  <c r="P30" i="14"/>
  <c r="V45" i="1" s="1"/>
  <c r="N30" i="14"/>
  <c r="M30" i="14"/>
  <c r="L30" i="14"/>
  <c r="K30" i="14"/>
  <c r="J30" i="14"/>
  <c r="I30" i="14"/>
  <c r="H30" i="14"/>
  <c r="G30" i="14"/>
  <c r="F30" i="14"/>
  <c r="E30" i="14"/>
  <c r="P29" i="14"/>
  <c r="V44" i="1" s="1"/>
  <c r="N29" i="14"/>
  <c r="M29" i="14"/>
  <c r="L29" i="14"/>
  <c r="K29" i="14"/>
  <c r="J29" i="14"/>
  <c r="I29" i="14"/>
  <c r="H29" i="14"/>
  <c r="G29" i="14"/>
  <c r="F29" i="14"/>
  <c r="E29" i="14"/>
  <c r="P28" i="14"/>
  <c r="V43" i="1" s="1"/>
  <c r="N28" i="14"/>
  <c r="M28" i="14"/>
  <c r="L28" i="14"/>
  <c r="K28" i="14"/>
  <c r="J28" i="14"/>
  <c r="I28" i="14"/>
  <c r="H28" i="14"/>
  <c r="G28" i="14"/>
  <c r="F28" i="14"/>
  <c r="E28" i="14"/>
  <c r="P27" i="14"/>
  <c r="V42" i="1" s="1"/>
  <c r="N27" i="14"/>
  <c r="M27" i="14"/>
  <c r="L27" i="14"/>
  <c r="K27" i="14"/>
  <c r="J27" i="14"/>
  <c r="I27" i="14"/>
  <c r="H27" i="14"/>
  <c r="G27" i="14"/>
  <c r="F27" i="14"/>
  <c r="E27" i="14"/>
  <c r="P26" i="14"/>
  <c r="V41" i="1" s="1"/>
  <c r="N26" i="14"/>
  <c r="M26" i="14"/>
  <c r="L26" i="14"/>
  <c r="K26" i="14"/>
  <c r="J26" i="14"/>
  <c r="I26" i="14"/>
  <c r="H26" i="14"/>
  <c r="G26" i="14"/>
  <c r="F26" i="14"/>
  <c r="E26" i="14"/>
  <c r="P25" i="14"/>
  <c r="V40" i="1" s="1"/>
  <c r="N25" i="14"/>
  <c r="M25" i="14"/>
  <c r="L25" i="14"/>
  <c r="K25" i="14"/>
  <c r="J25" i="14"/>
  <c r="I25" i="14"/>
  <c r="H25" i="14"/>
  <c r="G25" i="14"/>
  <c r="F25" i="14"/>
  <c r="E25" i="14"/>
  <c r="P24" i="14"/>
  <c r="V39" i="1" s="1"/>
  <c r="N24" i="14"/>
  <c r="M24" i="14"/>
  <c r="L24" i="14"/>
  <c r="K24" i="14"/>
  <c r="J24" i="14"/>
  <c r="I24" i="14"/>
  <c r="H24" i="14"/>
  <c r="G24" i="14"/>
  <c r="F24" i="14"/>
  <c r="E24" i="14"/>
  <c r="P23" i="14"/>
  <c r="V38" i="1" s="1"/>
  <c r="N23" i="14"/>
  <c r="M23" i="14"/>
  <c r="L23" i="14"/>
  <c r="K23" i="14"/>
  <c r="J23" i="14"/>
  <c r="I23" i="14"/>
  <c r="H23" i="14"/>
  <c r="G23" i="14"/>
  <c r="F23" i="14"/>
  <c r="E23" i="14"/>
  <c r="P22" i="14"/>
  <c r="V37" i="1" s="1"/>
  <c r="N22" i="14"/>
  <c r="M22" i="14"/>
  <c r="L22" i="14"/>
  <c r="K22" i="14"/>
  <c r="J22" i="14"/>
  <c r="I22" i="14"/>
  <c r="H22" i="14"/>
  <c r="G22" i="14"/>
  <c r="F22" i="14"/>
  <c r="E22" i="14"/>
  <c r="P21" i="14"/>
  <c r="V36" i="1" s="1"/>
  <c r="N21" i="14"/>
  <c r="M21" i="14"/>
  <c r="L21" i="14"/>
  <c r="K21" i="14"/>
  <c r="J21" i="14"/>
  <c r="I21" i="14"/>
  <c r="H21" i="14"/>
  <c r="G21" i="14"/>
  <c r="F21" i="14"/>
  <c r="E21" i="14"/>
  <c r="P19" i="14"/>
  <c r="V34" i="1" s="1"/>
  <c r="N19" i="14"/>
  <c r="M19" i="14"/>
  <c r="L19" i="14"/>
  <c r="K19" i="14"/>
  <c r="J19" i="14"/>
  <c r="I19" i="14"/>
  <c r="H19" i="14"/>
  <c r="G19" i="14"/>
  <c r="F19" i="14"/>
  <c r="E19" i="14"/>
  <c r="P18" i="14"/>
  <c r="V33" i="1" s="1"/>
  <c r="N18" i="14"/>
  <c r="M18" i="14"/>
  <c r="L18" i="14"/>
  <c r="K18" i="14"/>
  <c r="J18" i="14"/>
  <c r="I18" i="14"/>
  <c r="H18" i="14"/>
  <c r="G18" i="14"/>
  <c r="F18" i="14"/>
  <c r="E18" i="14"/>
  <c r="P17" i="14"/>
  <c r="V32" i="1" s="1"/>
  <c r="N17" i="14"/>
  <c r="M17" i="14"/>
  <c r="L17" i="14"/>
  <c r="K17" i="14"/>
  <c r="J17" i="14"/>
  <c r="I17" i="14"/>
  <c r="H17" i="14"/>
  <c r="G17" i="14"/>
  <c r="F17" i="14"/>
  <c r="E17" i="14"/>
  <c r="P16" i="14"/>
  <c r="V31" i="1" s="1"/>
  <c r="N16" i="14"/>
  <c r="M16" i="14"/>
  <c r="L16" i="14"/>
  <c r="K16" i="14"/>
  <c r="J16" i="14"/>
  <c r="I16" i="14"/>
  <c r="H16" i="14"/>
  <c r="G16" i="14"/>
  <c r="F16" i="14"/>
  <c r="E16" i="14"/>
  <c r="P15" i="14"/>
  <c r="V30" i="1" s="1"/>
  <c r="N15" i="14"/>
  <c r="M15" i="14"/>
  <c r="L15" i="14"/>
  <c r="K15" i="14"/>
  <c r="J15" i="14"/>
  <c r="I15" i="14"/>
  <c r="H15" i="14"/>
  <c r="G15" i="14"/>
  <c r="F15" i="14"/>
  <c r="E15" i="14"/>
  <c r="P13" i="14"/>
  <c r="V28" i="1" s="1"/>
  <c r="N13" i="14"/>
  <c r="M13" i="14"/>
  <c r="L13" i="14"/>
  <c r="K13" i="14"/>
  <c r="J13" i="14"/>
  <c r="I13" i="14"/>
  <c r="H13" i="14"/>
  <c r="G13" i="14"/>
  <c r="F13" i="14"/>
  <c r="E13" i="14"/>
  <c r="P12" i="14"/>
  <c r="V27" i="1" s="1"/>
  <c r="N12" i="14"/>
  <c r="M12" i="14"/>
  <c r="L12" i="14"/>
  <c r="K12" i="14"/>
  <c r="J12" i="14"/>
  <c r="I12" i="14"/>
  <c r="H12" i="14"/>
  <c r="G12" i="14"/>
  <c r="F12" i="14"/>
  <c r="E12" i="14"/>
  <c r="P11" i="14"/>
  <c r="V26" i="1" s="1"/>
  <c r="N11" i="14"/>
  <c r="M11" i="14"/>
  <c r="L11" i="14"/>
  <c r="K11" i="14"/>
  <c r="J11" i="14"/>
  <c r="I11" i="14"/>
  <c r="H11" i="14"/>
  <c r="G11" i="14"/>
  <c r="F11" i="14"/>
  <c r="E11" i="14"/>
  <c r="L6" i="14"/>
  <c r="L5" i="14"/>
  <c r="D5" i="14" s="1"/>
  <c r="D103" i="1"/>
  <c r="D88" i="16" s="1"/>
  <c r="R88" i="16" s="1"/>
  <c r="D104" i="1"/>
  <c r="D89" i="14" s="1"/>
  <c r="R89" i="14" s="1"/>
  <c r="D105" i="1"/>
  <c r="D90" i="6" s="1"/>
  <c r="R90" i="6" s="1"/>
  <c r="D90" i="16"/>
  <c r="R90" i="16" s="1"/>
  <c r="D106" i="1"/>
  <c r="D107" i="1"/>
  <c r="D92" i="15" s="1"/>
  <c r="D108" i="1"/>
  <c r="D93" i="14" s="1"/>
  <c r="R93" i="14" s="1"/>
  <c r="D110" i="1"/>
  <c r="D95" i="14" s="1"/>
  <c r="R95" i="14" s="1"/>
  <c r="D95" i="16"/>
  <c r="R95" i="16" s="1"/>
  <c r="D75" i="1"/>
  <c r="D60" i="16" s="1"/>
  <c r="R60" i="16" s="1"/>
  <c r="AC75" i="1" s="1"/>
  <c r="D74" i="1"/>
  <c r="D59" i="15" s="1"/>
  <c r="R59" i="15" s="1"/>
  <c r="Z74" i="1" s="1"/>
  <c r="D73" i="1"/>
  <c r="D58" i="15" s="1"/>
  <c r="R58" i="15" s="1"/>
  <c r="Z73" i="1" s="1"/>
  <c r="D72" i="1"/>
  <c r="D71" i="1"/>
  <c r="D56" i="16" s="1"/>
  <c r="R56" i="16" s="1"/>
  <c r="AC71" i="1" s="1"/>
  <c r="D70" i="1"/>
  <c r="D55" i="15" s="1"/>
  <c r="R55" i="15" s="1"/>
  <c r="Z70" i="1" s="1"/>
  <c r="D69" i="1"/>
  <c r="D54" i="15" s="1"/>
  <c r="R54" i="15" s="1"/>
  <c r="Z69" i="1" s="1"/>
  <c r="D68" i="1"/>
  <c r="D53" i="16" s="1"/>
  <c r="R53" i="16" s="1"/>
  <c r="AC68" i="1" s="1"/>
  <c r="D66" i="1"/>
  <c r="D51" i="6" s="1"/>
  <c r="R51" i="6" s="1"/>
  <c r="T66" i="1" s="1"/>
  <c r="D65" i="1"/>
  <c r="D50" i="6" s="1"/>
  <c r="R50" i="6" s="1"/>
  <c r="T65" i="1" s="1"/>
  <c r="D64" i="1"/>
  <c r="D49" i="14" s="1"/>
  <c r="R49" i="14" s="1"/>
  <c r="W64" i="1" s="1"/>
  <c r="D49" i="16"/>
  <c r="R49" i="16" s="1"/>
  <c r="AC64" i="1" s="1"/>
  <c r="D62" i="1"/>
  <c r="D61" i="1"/>
  <c r="D46" i="15" s="1"/>
  <c r="R46" i="15" s="1"/>
  <c r="Z61" i="1" s="1"/>
  <c r="D60" i="1"/>
  <c r="D58" i="1"/>
  <c r="D43" i="16" s="1"/>
  <c r="R43" i="16" s="1"/>
  <c r="AC58" i="1" s="1"/>
  <c r="D57" i="1"/>
  <c r="D42" i="6" s="1"/>
  <c r="R42" i="6" s="1"/>
  <c r="T57" i="1" s="1"/>
  <c r="D56" i="1"/>
  <c r="D41" i="15"/>
  <c r="R41" i="15" s="1"/>
  <c r="Z56" i="1" s="1"/>
  <c r="D55" i="1"/>
  <c r="D40" i="16" s="1"/>
  <c r="R40" i="16" s="1"/>
  <c r="AC55" i="1" s="1"/>
  <c r="D54" i="1"/>
  <c r="D39" i="14" s="1"/>
  <c r="R39" i="14" s="1"/>
  <c r="W54" i="1" s="1"/>
  <c r="D53" i="1"/>
  <c r="D38" i="16" s="1"/>
  <c r="R38" i="16" s="1"/>
  <c r="AC53" i="1" s="1"/>
  <c r="D52" i="1"/>
  <c r="D37" i="16" s="1"/>
  <c r="R37" i="16" s="1"/>
  <c r="AC52" i="1" s="1"/>
  <c r="D51" i="1"/>
  <c r="D36" i="15" s="1"/>
  <c r="R36" i="15" s="1"/>
  <c r="Z51" i="1" s="1"/>
  <c r="D36" i="14"/>
  <c r="R36" i="14" s="1"/>
  <c r="W51" i="1" s="1"/>
  <c r="D50" i="1"/>
  <c r="D35" i="15" s="1"/>
  <c r="R35" i="15" s="1"/>
  <c r="Z50" i="1" s="1"/>
  <c r="D47" i="1"/>
  <c r="D32" i="16" s="1"/>
  <c r="R32" i="16" s="1"/>
  <c r="AC47" i="1" s="1"/>
  <c r="D46" i="1"/>
  <c r="D31" i="6" s="1"/>
  <c r="R31" i="6" s="1"/>
  <c r="T46" i="1" s="1"/>
  <c r="D45" i="1"/>
  <c r="D30" i="15" s="1"/>
  <c r="R30" i="15" s="1"/>
  <c r="Z45" i="1" s="1"/>
  <c r="D44" i="1"/>
  <c r="D43" i="1"/>
  <c r="D28" i="14" s="1"/>
  <c r="R28" i="14" s="1"/>
  <c r="W43" i="1" s="1"/>
  <c r="D42" i="1"/>
  <c r="D27" i="14" s="1"/>
  <c r="R27" i="14" s="1"/>
  <c r="W42" i="1" s="1"/>
  <c r="D41" i="1"/>
  <c r="D40" i="1"/>
  <c r="D39" i="1"/>
  <c r="D38" i="1"/>
  <c r="D23" i="15" s="1"/>
  <c r="R23" i="15" s="1"/>
  <c r="Z38" i="1" s="1"/>
  <c r="D37" i="1"/>
  <c r="D22" i="15" s="1"/>
  <c r="R22" i="15" s="1"/>
  <c r="Z37" i="1" s="1"/>
  <c r="D36" i="1"/>
  <c r="D21" i="16" s="1"/>
  <c r="R21" i="16" s="1"/>
  <c r="AC36" i="1" s="1"/>
  <c r="D34" i="1"/>
  <c r="D19" i="15" s="1"/>
  <c r="R19" i="15" s="1"/>
  <c r="Z34" i="1" s="1"/>
  <c r="D33" i="1"/>
  <c r="D18" i="15" s="1"/>
  <c r="R18" i="15" s="1"/>
  <c r="Z33" i="1" s="1"/>
  <c r="D32" i="1"/>
  <c r="D17" i="6" s="1"/>
  <c r="R17" i="6" s="1"/>
  <c r="T32" i="1" s="1"/>
  <c r="D31" i="1"/>
  <c r="D16" i="6" s="1"/>
  <c r="R16" i="6" s="1"/>
  <c r="T31" i="1" s="1"/>
  <c r="D30" i="1"/>
  <c r="D15" i="16" s="1"/>
  <c r="R15" i="16" s="1"/>
  <c r="AC30" i="1" s="1"/>
  <c r="D27" i="1"/>
  <c r="D12" i="15" s="1"/>
  <c r="R12" i="15" s="1"/>
  <c r="Z27" i="1" s="1"/>
  <c r="D28" i="1"/>
  <c r="D13" i="14" s="1"/>
  <c r="R13" i="14" s="1"/>
  <c r="W28" i="1" s="1"/>
  <c r="D22" i="16"/>
  <c r="R22" i="16" s="1"/>
  <c r="AC37" i="1" s="1"/>
  <c r="D13" i="15"/>
  <c r="R13" i="15" s="1"/>
  <c r="Z28" i="1" s="1"/>
  <c r="D90" i="15"/>
  <c r="D26" i="1"/>
  <c r="D11" i="15" s="1"/>
  <c r="R11" i="15" s="1"/>
  <c r="Z26" i="1" s="1"/>
  <c r="AA26" i="1" s="1"/>
  <c r="E15" i="6"/>
  <c r="E88" i="6"/>
  <c r="E89" i="6"/>
  <c r="E90" i="6"/>
  <c r="E91" i="6"/>
  <c r="E92" i="6"/>
  <c r="E93" i="6"/>
  <c r="E95" i="6"/>
  <c r="E87" i="6"/>
  <c r="E50" i="6"/>
  <c r="E51" i="6"/>
  <c r="E52" i="6"/>
  <c r="E53" i="6"/>
  <c r="E54" i="6"/>
  <c r="E55" i="6"/>
  <c r="E56" i="6"/>
  <c r="E57" i="6"/>
  <c r="E58" i="6"/>
  <c r="E59" i="6"/>
  <c r="E60" i="6"/>
  <c r="E49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22" i="6"/>
  <c r="E23" i="6"/>
  <c r="E24" i="6"/>
  <c r="E25" i="6"/>
  <c r="E26" i="6"/>
  <c r="E27" i="6"/>
  <c r="E28" i="6"/>
  <c r="E29" i="6"/>
  <c r="E30" i="6"/>
  <c r="E31" i="6"/>
  <c r="E32" i="6"/>
  <c r="E21" i="6"/>
  <c r="E16" i="6"/>
  <c r="E17" i="6"/>
  <c r="E18" i="6"/>
  <c r="E19" i="6"/>
  <c r="E12" i="6"/>
  <c r="E13" i="6"/>
  <c r="E11" i="6"/>
  <c r="Q83" i="6"/>
  <c r="Q78" i="6"/>
  <c r="S93" i="1" s="1"/>
  <c r="T29" i="1"/>
  <c r="S91" i="1"/>
  <c r="S92" i="1"/>
  <c r="D95" i="6"/>
  <c r="R95" i="6" s="1"/>
  <c r="F88" i="6"/>
  <c r="G88" i="6"/>
  <c r="H88" i="6"/>
  <c r="F89" i="6"/>
  <c r="G89" i="6"/>
  <c r="H89" i="6"/>
  <c r="F90" i="6"/>
  <c r="G90" i="6"/>
  <c r="H90" i="6"/>
  <c r="F91" i="6"/>
  <c r="G91" i="6"/>
  <c r="H91" i="6"/>
  <c r="F92" i="6"/>
  <c r="G92" i="6"/>
  <c r="H92" i="6"/>
  <c r="F93" i="6"/>
  <c r="G93" i="6"/>
  <c r="H93" i="6"/>
  <c r="F95" i="6"/>
  <c r="G95" i="6"/>
  <c r="H95" i="6"/>
  <c r="G87" i="6"/>
  <c r="H87" i="6"/>
  <c r="F87" i="6"/>
  <c r="F50" i="6"/>
  <c r="G50" i="6"/>
  <c r="H50" i="6"/>
  <c r="F51" i="6"/>
  <c r="G51" i="6"/>
  <c r="H51" i="6"/>
  <c r="F52" i="6"/>
  <c r="G52" i="6"/>
  <c r="H52" i="6"/>
  <c r="F53" i="6"/>
  <c r="G53" i="6"/>
  <c r="H53" i="6"/>
  <c r="F54" i="6"/>
  <c r="G54" i="6"/>
  <c r="H54" i="6"/>
  <c r="F55" i="6"/>
  <c r="G55" i="6"/>
  <c r="H55" i="6"/>
  <c r="F56" i="6"/>
  <c r="G56" i="6"/>
  <c r="H56" i="6"/>
  <c r="F57" i="6"/>
  <c r="G57" i="6"/>
  <c r="H57" i="6"/>
  <c r="F58" i="6"/>
  <c r="G58" i="6"/>
  <c r="H58" i="6"/>
  <c r="F59" i="6"/>
  <c r="G59" i="6"/>
  <c r="H59" i="6"/>
  <c r="F60" i="6"/>
  <c r="G60" i="6"/>
  <c r="H60" i="6"/>
  <c r="G49" i="6"/>
  <c r="H49" i="6"/>
  <c r="F49" i="6"/>
  <c r="F35" i="6"/>
  <c r="G35" i="6"/>
  <c r="H35" i="6"/>
  <c r="F36" i="6"/>
  <c r="G36" i="6"/>
  <c r="H36" i="6"/>
  <c r="F37" i="6"/>
  <c r="G37" i="6"/>
  <c r="H37" i="6"/>
  <c r="F38" i="6"/>
  <c r="G38" i="6"/>
  <c r="H38" i="6"/>
  <c r="F39" i="6"/>
  <c r="G39" i="6"/>
  <c r="H39" i="6"/>
  <c r="F40" i="6"/>
  <c r="G40" i="6"/>
  <c r="H40" i="6"/>
  <c r="F41" i="6"/>
  <c r="G41" i="6"/>
  <c r="H41" i="6"/>
  <c r="F42" i="6"/>
  <c r="G42" i="6"/>
  <c r="H42" i="6"/>
  <c r="F43" i="6"/>
  <c r="G43" i="6"/>
  <c r="H43" i="6"/>
  <c r="F44" i="6"/>
  <c r="G44" i="6"/>
  <c r="H44" i="6"/>
  <c r="F45" i="6"/>
  <c r="G45" i="6"/>
  <c r="H45" i="6"/>
  <c r="F46" i="6"/>
  <c r="G46" i="6"/>
  <c r="H46" i="6"/>
  <c r="F47" i="6"/>
  <c r="G47" i="6"/>
  <c r="H47" i="6"/>
  <c r="F22" i="6"/>
  <c r="G22" i="6"/>
  <c r="H22" i="6"/>
  <c r="F23" i="6"/>
  <c r="G23" i="6"/>
  <c r="H23" i="6"/>
  <c r="F24" i="6"/>
  <c r="G24" i="6"/>
  <c r="H24" i="6"/>
  <c r="F25" i="6"/>
  <c r="G25" i="6"/>
  <c r="H25" i="6"/>
  <c r="F26" i="6"/>
  <c r="G26" i="6"/>
  <c r="H26" i="6"/>
  <c r="F27" i="6"/>
  <c r="G27" i="6"/>
  <c r="H27" i="6"/>
  <c r="F28" i="6"/>
  <c r="G28" i="6"/>
  <c r="H28" i="6"/>
  <c r="F29" i="6"/>
  <c r="G29" i="6"/>
  <c r="H29" i="6"/>
  <c r="F30" i="6"/>
  <c r="G30" i="6"/>
  <c r="H30" i="6"/>
  <c r="F31" i="6"/>
  <c r="G31" i="6"/>
  <c r="H31" i="6"/>
  <c r="F32" i="6"/>
  <c r="G32" i="6"/>
  <c r="H32" i="6"/>
  <c r="G21" i="6"/>
  <c r="H21" i="6"/>
  <c r="F21" i="6"/>
  <c r="F16" i="6"/>
  <c r="G16" i="6"/>
  <c r="H16" i="6"/>
  <c r="F17" i="6"/>
  <c r="G17" i="6"/>
  <c r="H17" i="6"/>
  <c r="F18" i="6"/>
  <c r="G18" i="6"/>
  <c r="H18" i="6"/>
  <c r="F19" i="6"/>
  <c r="G19" i="6"/>
  <c r="H19" i="6"/>
  <c r="G15" i="6"/>
  <c r="H15" i="6"/>
  <c r="F15" i="6"/>
  <c r="F12" i="6"/>
  <c r="G12" i="6"/>
  <c r="H12" i="6"/>
  <c r="F13" i="6"/>
  <c r="G13" i="6"/>
  <c r="H13" i="6"/>
  <c r="G11" i="6"/>
  <c r="H11" i="6"/>
  <c r="F11" i="6"/>
  <c r="P88" i="6"/>
  <c r="P89" i="6"/>
  <c r="P90" i="6"/>
  <c r="P91" i="6"/>
  <c r="P92" i="6"/>
  <c r="P93" i="6"/>
  <c r="P95" i="6"/>
  <c r="P87" i="6"/>
  <c r="S102" i="1" s="1"/>
  <c r="S88" i="1"/>
  <c r="S89" i="1"/>
  <c r="S90" i="1"/>
  <c r="P50" i="6"/>
  <c r="S65" i="1" s="1"/>
  <c r="P51" i="6"/>
  <c r="S66" i="1" s="1"/>
  <c r="P52" i="6"/>
  <c r="S67" i="1" s="1"/>
  <c r="P53" i="6"/>
  <c r="S68" i="1" s="1"/>
  <c r="P54" i="6"/>
  <c r="S69" i="1" s="1"/>
  <c r="P55" i="6"/>
  <c r="S70" i="1" s="1"/>
  <c r="P56" i="6"/>
  <c r="S71" i="1" s="1"/>
  <c r="P57" i="6"/>
  <c r="S72" i="1" s="1"/>
  <c r="P58" i="6"/>
  <c r="S73" i="1" s="1"/>
  <c r="P59" i="6"/>
  <c r="S74" i="1" s="1"/>
  <c r="P60" i="6"/>
  <c r="S75" i="1" s="1"/>
  <c r="P49" i="6"/>
  <c r="S64" i="1" s="1"/>
  <c r="P36" i="6"/>
  <c r="S51" i="1" s="1"/>
  <c r="P37" i="6"/>
  <c r="S52" i="1" s="1"/>
  <c r="P38" i="6"/>
  <c r="S53" i="1" s="1"/>
  <c r="P39" i="6"/>
  <c r="S54" i="1" s="1"/>
  <c r="P40" i="6"/>
  <c r="S55" i="1" s="1"/>
  <c r="P41" i="6"/>
  <c r="S56" i="1" s="1"/>
  <c r="P42" i="6"/>
  <c r="S57" i="1" s="1"/>
  <c r="P43" i="6"/>
  <c r="S58" i="1" s="1"/>
  <c r="P44" i="6"/>
  <c r="S59" i="1" s="1"/>
  <c r="P45" i="6"/>
  <c r="S60" i="1" s="1"/>
  <c r="P46" i="6"/>
  <c r="S61" i="1" s="1"/>
  <c r="P47" i="6"/>
  <c r="S62" i="1" s="1"/>
  <c r="P35" i="6"/>
  <c r="S50" i="1" s="1"/>
  <c r="P22" i="6"/>
  <c r="S37" i="1" s="1"/>
  <c r="P23" i="6"/>
  <c r="S38" i="1" s="1"/>
  <c r="P24" i="6"/>
  <c r="S39" i="1" s="1"/>
  <c r="P25" i="6"/>
  <c r="S40" i="1" s="1"/>
  <c r="P26" i="6"/>
  <c r="S41" i="1" s="1"/>
  <c r="P27" i="6"/>
  <c r="S42" i="1" s="1"/>
  <c r="P28" i="6"/>
  <c r="S43" i="1" s="1"/>
  <c r="P29" i="6"/>
  <c r="S44" i="1" s="1"/>
  <c r="P30" i="6"/>
  <c r="S45" i="1" s="1"/>
  <c r="P31" i="6"/>
  <c r="S46" i="1" s="1"/>
  <c r="P32" i="6"/>
  <c r="S47" i="1" s="1"/>
  <c r="P21" i="6"/>
  <c r="S36" i="1" s="1"/>
  <c r="P16" i="6"/>
  <c r="S31" i="1" s="1"/>
  <c r="P17" i="6"/>
  <c r="S32" i="1" s="1"/>
  <c r="P18" i="6"/>
  <c r="S33" i="1" s="1"/>
  <c r="P19" i="6"/>
  <c r="S34" i="1" s="1"/>
  <c r="P15" i="6"/>
  <c r="S30" i="1" s="1"/>
  <c r="P12" i="6"/>
  <c r="S27" i="1" s="1"/>
  <c r="P13" i="6"/>
  <c r="S28" i="1" s="1"/>
  <c r="P11" i="6"/>
  <c r="S26" i="1" s="1"/>
  <c r="C60" i="6"/>
  <c r="C59" i="6"/>
  <c r="E22" i="1"/>
  <c r="D23" i="6"/>
  <c r="R23" i="6" s="1"/>
  <c r="T38" i="1" s="1"/>
  <c r="D24" i="6"/>
  <c r="R24" i="6" s="1"/>
  <c r="T39" i="1" s="1"/>
  <c r="D5" i="6"/>
  <c r="P34" i="15" l="1"/>
  <c r="Y49" i="1" s="1"/>
  <c r="L7" i="14"/>
  <c r="D7" i="14" s="1"/>
  <c r="W24" i="1" s="1"/>
  <c r="P34" i="6"/>
  <c r="S49" i="1" s="1"/>
  <c r="D60" i="6"/>
  <c r="R60" i="6" s="1"/>
  <c r="T75" i="1" s="1"/>
  <c r="L7" i="15"/>
  <c r="D7" i="15" s="1"/>
  <c r="Z24" i="1" s="1"/>
  <c r="D53" i="6"/>
  <c r="R53" i="6" s="1"/>
  <c r="T68" i="1" s="1"/>
  <c r="D60" i="15"/>
  <c r="R60" i="15" s="1"/>
  <c r="Z75" i="1" s="1"/>
  <c r="N34" i="14"/>
  <c r="D12" i="16"/>
  <c r="R12" i="16" s="1"/>
  <c r="AC27" i="1" s="1"/>
  <c r="D11" i="14"/>
  <c r="R11" i="14" s="1"/>
  <c r="W26" i="1" s="1"/>
  <c r="D11" i="16"/>
  <c r="R11" i="16" s="1"/>
  <c r="AC26" i="1" s="1"/>
  <c r="D32" i="6"/>
  <c r="R32" i="6" s="1"/>
  <c r="T47" i="1" s="1"/>
  <c r="D87" i="6"/>
  <c r="R87" i="6" s="1"/>
  <c r="T102" i="1" s="1"/>
  <c r="D87" i="16"/>
  <c r="R87" i="16" s="1"/>
  <c r="AC102" i="1" s="1"/>
  <c r="D88" i="6"/>
  <c r="R88" i="6" s="1"/>
  <c r="D88" i="14"/>
  <c r="R88" i="14" s="1"/>
  <c r="D59" i="14"/>
  <c r="R59" i="14" s="1"/>
  <c r="W74" i="1" s="1"/>
  <c r="D35" i="14"/>
  <c r="R35" i="14" s="1"/>
  <c r="W50" i="1" s="1"/>
  <c r="D36" i="16"/>
  <c r="R36" i="16" s="1"/>
  <c r="AC51" i="1" s="1"/>
  <c r="D11" i="6"/>
  <c r="R11" i="6" s="1"/>
  <c r="T26" i="1" s="1"/>
  <c r="D17" i="16"/>
  <c r="R17" i="16" s="1"/>
  <c r="AC32" i="1" s="1"/>
  <c r="D22" i="6"/>
  <c r="R22" i="6" s="1"/>
  <c r="T37" i="1" s="1"/>
  <c r="D21" i="6"/>
  <c r="R21" i="6" s="1"/>
  <c r="T36" i="1" s="1"/>
  <c r="D54" i="16"/>
  <c r="R54" i="16" s="1"/>
  <c r="AC69" i="1" s="1"/>
  <c r="D46" i="16"/>
  <c r="R46" i="16" s="1"/>
  <c r="AC61" i="1" s="1"/>
  <c r="D50" i="15"/>
  <c r="R50" i="15" s="1"/>
  <c r="Z65" i="1" s="1"/>
  <c r="D95" i="15"/>
  <c r="F34" i="6"/>
  <c r="D55" i="16"/>
  <c r="R55" i="16" s="1"/>
  <c r="AC70" i="1" s="1"/>
  <c r="D87" i="15"/>
  <c r="R87" i="15" s="1"/>
  <c r="Z102" i="1" s="1"/>
  <c r="G34" i="16"/>
  <c r="G34" i="6"/>
  <c r="D90" i="14"/>
  <c r="R90" i="14" s="1"/>
  <c r="D17" i="14"/>
  <c r="R17" i="14" s="1"/>
  <c r="W32" i="1" s="1"/>
  <c r="D43" i="6"/>
  <c r="R43" i="6" s="1"/>
  <c r="T58" i="1" s="1"/>
  <c r="D35" i="6"/>
  <c r="R35" i="6" s="1"/>
  <c r="T50" i="1" s="1"/>
  <c r="D55" i="14"/>
  <c r="R55" i="14" s="1"/>
  <c r="W70" i="1" s="1"/>
  <c r="D37" i="15"/>
  <c r="R37" i="15" s="1"/>
  <c r="Z52" i="1" s="1"/>
  <c r="F34" i="14"/>
  <c r="E34" i="15"/>
  <c r="D17" i="15"/>
  <c r="R17" i="15" s="1"/>
  <c r="Z32" i="1" s="1"/>
  <c r="D13" i="16"/>
  <c r="R13" i="16" s="1"/>
  <c r="AC28" i="1" s="1"/>
  <c r="G34" i="14"/>
  <c r="D39" i="6"/>
  <c r="R39" i="6" s="1"/>
  <c r="T54" i="1" s="1"/>
  <c r="D53" i="14"/>
  <c r="R53" i="14" s="1"/>
  <c r="W68" i="1" s="1"/>
  <c r="D36" i="6"/>
  <c r="R36" i="6" s="1"/>
  <c r="T51" i="1" s="1"/>
  <c r="D55" i="6"/>
  <c r="R55" i="6" s="1"/>
  <c r="T70" i="1" s="1"/>
  <c r="D51" i="14"/>
  <c r="R51" i="14" s="1"/>
  <c r="W66" i="1" s="1"/>
  <c r="D54" i="6"/>
  <c r="R54" i="6" s="1"/>
  <c r="T69" i="1" s="1"/>
  <c r="D19" i="14"/>
  <c r="R19" i="14" s="1"/>
  <c r="W34" i="1" s="1"/>
  <c r="D13" i="6"/>
  <c r="R13" i="6" s="1"/>
  <c r="T28" i="1" s="1"/>
  <c r="D32" i="14"/>
  <c r="R32" i="14" s="1"/>
  <c r="W47" i="1" s="1"/>
  <c r="D28" i="6"/>
  <c r="R28" i="6" s="1"/>
  <c r="T43" i="1" s="1"/>
  <c r="D12" i="6"/>
  <c r="R12" i="6" s="1"/>
  <c r="T27" i="1" s="1"/>
  <c r="D16" i="15"/>
  <c r="R16" i="15" s="1"/>
  <c r="Z31" i="1" s="1"/>
  <c r="D32" i="15"/>
  <c r="R32" i="15" s="1"/>
  <c r="Z47" i="1" s="1"/>
  <c r="D51" i="16"/>
  <c r="R51" i="16" s="1"/>
  <c r="AC66" i="1" s="1"/>
  <c r="L7" i="16"/>
  <c r="D7" i="16" s="1"/>
  <c r="AC24" i="1" s="1"/>
  <c r="F34" i="15"/>
  <c r="D44" i="6"/>
  <c r="R44" i="6" s="1"/>
  <c r="T59" i="1" s="1"/>
  <c r="D43" i="14"/>
  <c r="R43" i="14" s="1"/>
  <c r="W58" i="1" s="1"/>
  <c r="N34" i="15"/>
  <c r="D15" i="6"/>
  <c r="R15" i="6" s="1"/>
  <c r="T30" i="1" s="1"/>
  <c r="D40" i="6"/>
  <c r="R40" i="6" s="1"/>
  <c r="T55" i="1" s="1"/>
  <c r="D15" i="14"/>
  <c r="R15" i="14" s="1"/>
  <c r="W30" i="1" s="1"/>
  <c r="D19" i="16"/>
  <c r="R19" i="16" s="1"/>
  <c r="AC34" i="1" s="1"/>
  <c r="D18" i="14"/>
  <c r="R18" i="14" s="1"/>
  <c r="W33" i="1" s="1"/>
  <c r="D18" i="16"/>
  <c r="R18" i="16" s="1"/>
  <c r="AC33" i="1" s="1"/>
  <c r="L34" i="15"/>
  <c r="L34" i="14"/>
  <c r="K34" i="15"/>
  <c r="D56" i="14"/>
  <c r="R56" i="14" s="1"/>
  <c r="W71" i="1" s="1"/>
  <c r="D92" i="16"/>
  <c r="R92" i="16" s="1"/>
  <c r="D92" i="6"/>
  <c r="R92" i="6" s="1"/>
  <c r="D58" i="16"/>
  <c r="R58" i="16" s="1"/>
  <c r="AC73" i="1" s="1"/>
  <c r="D58" i="6"/>
  <c r="R58" i="6" s="1"/>
  <c r="T73" i="1" s="1"/>
  <c r="D47" i="15"/>
  <c r="R47" i="15" s="1"/>
  <c r="Z62" i="1" s="1"/>
  <c r="D47" i="6"/>
  <c r="R47" i="6" s="1"/>
  <c r="T62" i="1" s="1"/>
  <c r="D7" i="6"/>
  <c r="T24" i="1" s="1"/>
  <c r="R78" i="6"/>
  <c r="D59" i="6"/>
  <c r="R59" i="6" s="1"/>
  <c r="T74" i="1" s="1"/>
  <c r="D59" i="16"/>
  <c r="R59" i="16" s="1"/>
  <c r="AC74" i="1" s="1"/>
  <c r="L34" i="16"/>
  <c r="D49" i="6"/>
  <c r="R49" i="6" s="1"/>
  <c r="T64" i="1" s="1"/>
  <c r="D49" i="15"/>
  <c r="R49" i="15" s="1"/>
  <c r="Z64" i="1" s="1"/>
  <c r="D26" i="16"/>
  <c r="R26" i="16" s="1"/>
  <c r="AC41" i="1" s="1"/>
  <c r="D26" i="15"/>
  <c r="R26" i="15" s="1"/>
  <c r="Z41" i="1" s="1"/>
  <c r="D26" i="14"/>
  <c r="R26" i="14" s="1"/>
  <c r="W41" i="1" s="1"/>
  <c r="D26" i="6"/>
  <c r="R26" i="6" s="1"/>
  <c r="T41" i="1" s="1"/>
  <c r="D47" i="14"/>
  <c r="R47" i="14" s="1"/>
  <c r="W62" i="1" s="1"/>
  <c r="D29" i="6"/>
  <c r="R29" i="6" s="1"/>
  <c r="T44" i="1" s="1"/>
  <c r="D29" i="16"/>
  <c r="R29" i="16" s="1"/>
  <c r="AC44" i="1" s="1"/>
  <c r="D30" i="16"/>
  <c r="R30" i="16" s="1"/>
  <c r="AC45" i="1" s="1"/>
  <c r="D30" i="14"/>
  <c r="R30" i="14" s="1"/>
  <c r="W45" i="1" s="1"/>
  <c r="D30" i="6"/>
  <c r="R30" i="6" s="1"/>
  <c r="T45" i="1" s="1"/>
  <c r="D25" i="6"/>
  <c r="R25" i="6" s="1"/>
  <c r="T40" i="1" s="1"/>
  <c r="D25" i="16"/>
  <c r="R25" i="16" s="1"/>
  <c r="AC40" i="1" s="1"/>
  <c r="D25" i="15"/>
  <c r="R25" i="15" s="1"/>
  <c r="Z40" i="1" s="1"/>
  <c r="D37" i="14"/>
  <c r="R37" i="14" s="1"/>
  <c r="W52" i="1" s="1"/>
  <c r="D37" i="6"/>
  <c r="R37" i="6" s="1"/>
  <c r="T52" i="1" s="1"/>
  <c r="D56" i="15"/>
  <c r="R56" i="15" s="1"/>
  <c r="Z71" i="1" s="1"/>
  <c r="D56" i="6"/>
  <c r="R56" i="6" s="1"/>
  <c r="T71" i="1" s="1"/>
  <c r="D57" i="6"/>
  <c r="R57" i="6" s="1"/>
  <c r="T72" i="1" s="1"/>
  <c r="D57" i="14"/>
  <c r="R57" i="14" s="1"/>
  <c r="W72" i="1" s="1"/>
  <c r="D57" i="15"/>
  <c r="R57" i="15" s="1"/>
  <c r="Z72" i="1" s="1"/>
  <c r="J34" i="15"/>
  <c r="D46" i="6"/>
  <c r="R46" i="6" s="1"/>
  <c r="T61" i="1" s="1"/>
  <c r="D46" i="14"/>
  <c r="R46" i="14" s="1"/>
  <c r="W61" i="1" s="1"/>
  <c r="D91" i="15"/>
  <c r="D91" i="6"/>
  <c r="R91" i="6" s="1"/>
  <c r="J34" i="16"/>
  <c r="I34" i="15"/>
  <c r="K34" i="16"/>
  <c r="H34" i="15"/>
  <c r="H34" i="6"/>
  <c r="D58" i="14"/>
  <c r="R58" i="14" s="1"/>
  <c r="W73" i="1" s="1"/>
  <c r="D38" i="14"/>
  <c r="R38" i="14" s="1"/>
  <c r="W53" i="1" s="1"/>
  <c r="D38" i="6"/>
  <c r="R38" i="6" s="1"/>
  <c r="T53" i="1" s="1"/>
  <c r="D92" i="14"/>
  <c r="R92" i="14" s="1"/>
  <c r="D16" i="16"/>
  <c r="R16" i="16" s="1"/>
  <c r="AC31" i="1" s="1"/>
  <c r="D16" i="14"/>
  <c r="R16" i="14" s="1"/>
  <c r="W31" i="1" s="1"/>
  <c r="D39" i="16"/>
  <c r="R39" i="16" s="1"/>
  <c r="AC54" i="1" s="1"/>
  <c r="D39" i="15"/>
  <c r="R39" i="15" s="1"/>
  <c r="Z54" i="1" s="1"/>
  <c r="R83" i="6"/>
  <c r="D19" i="6"/>
  <c r="R19" i="6" s="1"/>
  <c r="T34" i="1" s="1"/>
  <c r="D22" i="14"/>
  <c r="R22" i="14" s="1"/>
  <c r="W37" i="1" s="1"/>
  <c r="D21" i="15"/>
  <c r="R21" i="15" s="1"/>
  <c r="Z36" i="1" s="1"/>
  <c r="E34" i="6"/>
  <c r="D15" i="15"/>
  <c r="R15" i="15" s="1"/>
  <c r="Z30" i="1" s="1"/>
  <c r="D60" i="14"/>
  <c r="R60" i="14" s="1"/>
  <c r="W75" i="1" s="1"/>
  <c r="D51" i="15"/>
  <c r="R51" i="15" s="1"/>
  <c r="Z66" i="1" s="1"/>
  <c r="D88" i="15"/>
  <c r="E34" i="14"/>
  <c r="D12" i="14"/>
  <c r="R12" i="14" s="1"/>
  <c r="W27" i="1" s="1"/>
  <c r="D54" i="14"/>
  <c r="R54" i="14" s="1"/>
  <c r="W69" i="1" s="1"/>
  <c r="D21" i="14"/>
  <c r="R21" i="14" s="1"/>
  <c r="W36" i="1" s="1"/>
  <c r="D35" i="16"/>
  <c r="R35" i="16" s="1"/>
  <c r="AC50" i="1" s="1"/>
  <c r="D43" i="15"/>
  <c r="R43" i="15" s="1"/>
  <c r="Z58" i="1" s="1"/>
  <c r="D23" i="16"/>
  <c r="R23" i="16" s="1"/>
  <c r="AC38" i="1" s="1"/>
  <c r="D23" i="14"/>
  <c r="R23" i="14" s="1"/>
  <c r="W38" i="1" s="1"/>
  <c r="D93" i="16"/>
  <c r="R93" i="16" s="1"/>
  <c r="D93" i="15"/>
  <c r="D93" i="6"/>
  <c r="R93" i="6" s="1"/>
  <c r="D24" i="15"/>
  <c r="R24" i="15" s="1"/>
  <c r="Z39" i="1" s="1"/>
  <c r="D24" i="16"/>
  <c r="R24" i="16" s="1"/>
  <c r="AC39" i="1" s="1"/>
  <c r="D18" i="6"/>
  <c r="R18" i="6" s="1"/>
  <c r="T33" i="1" s="1"/>
  <c r="D41" i="14"/>
  <c r="R41" i="14" s="1"/>
  <c r="W56" i="1" s="1"/>
  <c r="D41" i="6"/>
  <c r="R41" i="6" s="1"/>
  <c r="T56" i="1" s="1"/>
  <c r="D41" i="16"/>
  <c r="R41" i="16" s="1"/>
  <c r="AC56" i="1" s="1"/>
  <c r="D42" i="15"/>
  <c r="R42" i="15" s="1"/>
  <c r="Z57" i="1" s="1"/>
  <c r="D42" i="14"/>
  <c r="R42" i="14" s="1"/>
  <c r="W57" i="1" s="1"/>
  <c r="D42" i="16"/>
  <c r="R42" i="16" s="1"/>
  <c r="AC57" i="1" s="1"/>
  <c r="D45" i="16"/>
  <c r="R45" i="16" s="1"/>
  <c r="AC60" i="1" s="1"/>
  <c r="D45" i="6"/>
  <c r="R45" i="6" s="1"/>
  <c r="T60" i="1" s="1"/>
  <c r="M34" i="14"/>
  <c r="D49" i="1"/>
  <c r="D45" i="15"/>
  <c r="R45" i="15" s="1"/>
  <c r="Z60" i="1" s="1"/>
  <c r="D28" i="16"/>
  <c r="R28" i="16" s="1"/>
  <c r="AC43" i="1" s="1"/>
  <c r="D28" i="15"/>
  <c r="R28" i="15" s="1"/>
  <c r="Z43" i="1" s="1"/>
  <c r="D89" i="15"/>
  <c r="D89" i="16"/>
  <c r="R89" i="16" s="1"/>
  <c r="D89" i="6"/>
  <c r="R89" i="6" s="1"/>
  <c r="D27" i="16"/>
  <c r="R27" i="16" s="1"/>
  <c r="AC42" i="1" s="1"/>
  <c r="D27" i="15"/>
  <c r="R27" i="15" s="1"/>
  <c r="Z42" i="1" s="1"/>
  <c r="D27" i="6"/>
  <c r="R27" i="6" s="1"/>
  <c r="T42" i="1" s="1"/>
  <c r="P34" i="14"/>
  <c r="V49" i="1" s="1"/>
  <c r="M34" i="16"/>
  <c r="D24" i="14"/>
  <c r="R24" i="14" s="1"/>
  <c r="W39" i="1" s="1"/>
  <c r="D45" i="14"/>
  <c r="R45" i="14" s="1"/>
  <c r="W60" i="1" s="1"/>
  <c r="D31" i="15"/>
  <c r="R31" i="15" s="1"/>
  <c r="Z46" i="1" s="1"/>
  <c r="D31" i="14"/>
  <c r="R31" i="14" s="1"/>
  <c r="W46" i="1" s="1"/>
  <c r="D31" i="16"/>
  <c r="R31" i="16" s="1"/>
  <c r="AC46" i="1" s="1"/>
  <c r="Y51" i="1"/>
  <c r="AB50" i="1"/>
  <c r="P34" i="16"/>
  <c r="AB49" i="1" s="1"/>
  <c r="D52" i="16"/>
  <c r="R52" i="16" s="1"/>
  <c r="AC67" i="1" s="1"/>
  <c r="D40" i="14"/>
  <c r="R40" i="14" s="1"/>
  <c r="W55" i="1" s="1"/>
  <c r="D25" i="14"/>
  <c r="R25" i="14" s="1"/>
  <c r="W40" i="1" s="1"/>
  <c r="D38" i="15"/>
  <c r="R38" i="15" s="1"/>
  <c r="Z53" i="1" s="1"/>
  <c r="D47" i="16"/>
  <c r="R47" i="16" s="1"/>
  <c r="AC62" i="1" s="1"/>
  <c r="D53" i="15"/>
  <c r="R53" i="15" s="1"/>
  <c r="Z68" i="1" s="1"/>
  <c r="D57" i="16"/>
  <c r="R57" i="16" s="1"/>
  <c r="AC72" i="1" s="1"/>
  <c r="D91" i="16"/>
  <c r="R91" i="16" s="1"/>
  <c r="D29" i="14"/>
  <c r="R29" i="14" s="1"/>
  <c r="W44" i="1" s="1"/>
  <c r="D44" i="14"/>
  <c r="R44" i="14" s="1"/>
  <c r="W59" i="1" s="1"/>
  <c r="D91" i="14"/>
  <c r="R91" i="14" s="1"/>
  <c r="D44" i="15"/>
  <c r="R44" i="15" s="1"/>
  <c r="Z59" i="1" s="1"/>
  <c r="D52" i="15"/>
  <c r="R52" i="15" s="1"/>
  <c r="Z67" i="1" s="1"/>
  <c r="D50" i="14"/>
  <c r="R50" i="14" s="1"/>
  <c r="W65" i="1" s="1"/>
  <c r="D40" i="15"/>
  <c r="R40" i="15" s="1"/>
  <c r="Z55" i="1" s="1"/>
  <c r="H34" i="16"/>
  <c r="V50" i="1"/>
  <c r="D52" i="14"/>
  <c r="R52" i="14" s="1"/>
  <c r="W67" i="1" s="1"/>
  <c r="D29" i="15"/>
  <c r="R29" i="15" s="1"/>
  <c r="Z44" i="1" s="1"/>
  <c r="I34" i="16"/>
  <c r="D50" i="16"/>
  <c r="R50" i="16" s="1"/>
  <c r="AC65" i="1" s="1"/>
  <c r="D34" i="6" l="1"/>
  <c r="R34" i="6" s="1"/>
  <c r="T49" i="1" s="1"/>
  <c r="D34" i="15"/>
  <c r="R34" i="15" s="1"/>
  <c r="Z49" i="1" s="1"/>
  <c r="D34" i="14"/>
  <c r="R34" i="14" s="1"/>
  <c r="W49" i="1" s="1"/>
  <c r="D34" i="16"/>
  <c r="R34" i="16" s="1"/>
  <c r="AC49" i="1" s="1"/>
</calcChain>
</file>

<file path=xl/sharedStrings.xml><?xml version="1.0" encoding="utf-8"?>
<sst xmlns="http://schemas.openxmlformats.org/spreadsheetml/2006/main" count="1371" uniqueCount="155">
  <si>
    <t xml:space="preserve"> </t>
  </si>
  <si>
    <t>Frauen</t>
  </si>
  <si>
    <t>Deutsch</t>
  </si>
  <si>
    <t>Wohnen und die regionale Dimension der Integration</t>
  </si>
  <si>
    <t>Sport und Freizeit</t>
  </si>
  <si>
    <t>Rechtsstaat und Werte</t>
  </si>
  <si>
    <t>Arbeit und Beruf</t>
  </si>
  <si>
    <t>Sprache und Bildung</t>
  </si>
  <si>
    <t>Erfüllt in %</t>
  </si>
  <si>
    <t>Projekttitel</t>
  </si>
  <si>
    <t>Projektnummer</t>
  </si>
  <si>
    <t>Anzahl der Hausbesuche</t>
  </si>
  <si>
    <t>Laufzeit Beginn</t>
  </si>
  <si>
    <t>Laufzeit Ende</t>
  </si>
  <si>
    <t>Burgenland</t>
  </si>
  <si>
    <t>Wien</t>
  </si>
  <si>
    <t>Vorarlberg</t>
  </si>
  <si>
    <t>Tirol</t>
  </si>
  <si>
    <t>Steiermark</t>
  </si>
  <si>
    <t>Salzburg</t>
  </si>
  <si>
    <t>Kärnten</t>
  </si>
  <si>
    <t>Niederösterreich</t>
  </si>
  <si>
    <t>Oberösterreich</t>
  </si>
  <si>
    <t>x</t>
  </si>
  <si>
    <t>Bitte auswählen!</t>
  </si>
  <si>
    <t>Anzahl der Unterrichtseinheiten gesamt</t>
  </si>
  <si>
    <t>Kinder, Jugendliche und Elternarbeit</t>
  </si>
  <si>
    <t>Projektträger/-in</t>
  </si>
  <si>
    <t>Anteil an Laufzeit</t>
  </si>
  <si>
    <t>IST</t>
  </si>
  <si>
    <t>Evaluierungsindikatoren</t>
  </si>
  <si>
    <t>Anzahl der erstmalig am Projekt teilnehmenden Personen</t>
  </si>
  <si>
    <t>Anzahl der Frauen</t>
  </si>
  <si>
    <t>Anzahl der Männer</t>
  </si>
  <si>
    <t>Zielindikatoren</t>
  </si>
  <si>
    <t>Anzahl der Asyl- und subsidiär Schutzberechtigten</t>
  </si>
  <si>
    <t>Anzahl der Drittstaatsangehörigen</t>
  </si>
  <si>
    <t>Anzahl der Personen aus der Mehrheitsbevölkerung</t>
  </si>
  <si>
    <t>Wirkungsindikatoren</t>
  </si>
  <si>
    <t>davon Alphabetisierung</t>
  </si>
  <si>
    <t>davon A1</t>
  </si>
  <si>
    <t>davon A2</t>
  </si>
  <si>
    <t>davon B1</t>
  </si>
  <si>
    <t>davon B2</t>
  </si>
  <si>
    <t>Anzahl der niederschwelligen Sprachlerntreffen</t>
  </si>
  <si>
    <t>Bereich Beratung</t>
  </si>
  <si>
    <t>Anzahl der Gruppenberatungs-/Betreuungsstunden</t>
  </si>
  <si>
    <t>Anzahl der in Einzelberatung beratenen, betreuten oder gecoachten Personen</t>
  </si>
  <si>
    <t>Anzahl der in Gruppenberatung beratenen oder betreuten Personen</t>
  </si>
  <si>
    <t>Anzahl der Familienberatungen (pro Familie)</t>
  </si>
  <si>
    <t>Anzahl der Beratungs-/Betreuungsstunden für Familien</t>
  </si>
  <si>
    <t>Anzahl der familienberatenen oder betreuten Personen</t>
  </si>
  <si>
    <t>Bereich Sprache</t>
  </si>
  <si>
    <t>Anzahl der Kursangebote mit Kinderbetreuung</t>
  </si>
  <si>
    <t>Anzahl der Teilnehmenden an Kursen/Workshops/ Trainings</t>
  </si>
  <si>
    <t xml:space="preserve">Anzahl der Veranstaltungen </t>
  </si>
  <si>
    <t>Anzahl der Kurse/Workshops/Trainings</t>
  </si>
  <si>
    <t>davon ÖIF zertifiziert</t>
  </si>
  <si>
    <t>Anzahl der Kurs-, Workshop- bzw. Trainingsstunden</t>
  </si>
  <si>
    <t xml:space="preserve">Anzahl der Einzelberatungs-/Betreuungs-/ Coachingstunden </t>
  </si>
  <si>
    <t>Projektdauer in Monaten</t>
  </si>
  <si>
    <t>Anmerkungen</t>
  </si>
  <si>
    <t>Anzahl besuchter Haushalte</t>
  </si>
  <si>
    <t>Anzahl besuchter Personen</t>
  </si>
  <si>
    <t>von diesen geleistete Gesamtstunden</t>
  </si>
  <si>
    <t>Anzahl der betreuten Kinder</t>
  </si>
  <si>
    <t>Anzahl der Fachsprach- bzw. Sprachkurse gesamt</t>
  </si>
  <si>
    <t>Anzahl der Fachsprach- bzw. Sprachkursplätze gesamt</t>
  </si>
  <si>
    <t>Anzahl der Fachsprach- bzw. Sprachkursteilnehmenden gesamt</t>
  </si>
  <si>
    <t>Anzahl der Ehrenamtlichen</t>
  </si>
  <si>
    <t>Anzahl der Einzelberatungen bzw. -betreuung</t>
  </si>
  <si>
    <t>Anzahl der Gruppenberatungen bzw. -betreuung  
(min 3 Personen)</t>
  </si>
  <si>
    <t>Anzahl SOLL</t>
  </si>
  <si>
    <t>Bereich Veranstaltungen</t>
  </si>
  <si>
    <t>Anzahl der erreichten Teilnehmenden durch Medien</t>
  </si>
  <si>
    <t>davon erreichte Teilnehmende durch digitale Medien</t>
  </si>
  <si>
    <t>davon erreichte Teilnehmende durch Printmedien</t>
  </si>
  <si>
    <t>Anzahl der Teilnehmenden in weiterführenden externen Bildungsmaßnahmen, auf die im Projekt vorbereitet wurde, bis zwei Monate nach Projektteilnahme</t>
  </si>
  <si>
    <t>Anzahl der Teilnehmenden mit erfolgreicher Arbeitsmarktintegration bis zwei Monate nach Projektteilnahme</t>
  </si>
  <si>
    <t>Anzahl der Teilnehmenden mit Praktikumsplatz bis zwei Monate nach Projektteilnahme</t>
  </si>
  <si>
    <t>Anzahl der Teilnehmenden, die innerhalb von zwei Monaten nach Projektteilnahme ein Zertifikat erwerben</t>
  </si>
  <si>
    <t>Anzahl der Teilnehmenden an niederschwelligem Sprachlernangebot</t>
  </si>
  <si>
    <t>Anzahl der Personen über 30 Jahre</t>
  </si>
  <si>
    <t>Zeitraum des Indikatorenberichts</t>
  </si>
  <si>
    <t>von</t>
  </si>
  <si>
    <t>bis</t>
  </si>
  <si>
    <t>Projektteilnehmende nach Alter</t>
  </si>
  <si>
    <t xml:space="preserve">Projektteilnehmende nach Geschlecht </t>
  </si>
  <si>
    <t>Angaben zum Projekt</t>
  </si>
  <si>
    <t>Anzahl der Projektteilnehmenden gesamt</t>
  </si>
  <si>
    <t>Anzahl der Veranstaltungsteilnehmenden gesamt</t>
  </si>
  <si>
    <t>Anzahl der Teilnehmenden, die Elternteil betreuter Kinder sind</t>
  </si>
  <si>
    <t>Anzahl der Gruppenberatungen bzw. -betreuung  
(min. 3 Personen)</t>
  </si>
  <si>
    <t xml:space="preserve">Projektteilnehmende nach Zielgruppe </t>
  </si>
  <si>
    <t>Anzahl der Teilnehmenden an einer zertifizierten Abschlussprüfung</t>
  </si>
  <si>
    <t>Anzahl der Teilnehmenden mit einer vermittelten Lehrstelle bis zwei Monate nach Projektteilnahme</t>
  </si>
  <si>
    <t>Anzahl der Vertriebenen gemäß § 62 AsylG 2005</t>
  </si>
  <si>
    <t>gesamt</t>
  </si>
  <si>
    <t>Bundesländeraufteilung in %</t>
  </si>
  <si>
    <t>Wählen Sie ein Bundesland aus:</t>
  </si>
  <si>
    <t>Anzahl der verfügbaren Plätze im Projekt</t>
  </si>
  <si>
    <t>Anzahl der Standorte, an denen die Maßnahmen durchgeführt werden</t>
  </si>
  <si>
    <t>Anzahl SOLL lt. Vertrag</t>
  </si>
  <si>
    <t>Anzahl der durchgeführten wissenschaftlichen Studien bzw. begleitenden Berichte oder Evaluierungen</t>
  </si>
  <si>
    <t>Anzahl an auszubildenden Multiplikatorinnen und Multiplikatoren</t>
  </si>
  <si>
    <t>Anzahl der Personen von  0 - 6 Jahre</t>
  </si>
  <si>
    <t>Anzahl der Personen von 14 -18 Jahre</t>
  </si>
  <si>
    <t>Anzahl der Personen von 18 -30 Jahre</t>
  </si>
  <si>
    <t>Anzahl  der Teilnehmenden an einer zertifizierten Abschlussprüfung</t>
  </si>
  <si>
    <t>Anteil der Teilnehmenden mit positiv absolvierter, zertifizierter Abschlussprüfung</t>
  </si>
  <si>
    <t>Maßnahmen Soll lt. Vertrag</t>
  </si>
  <si>
    <t>Anzahl IST - gesamt</t>
  </si>
  <si>
    <t>allgemeine Anmerkungen zu den IST-Indikatoren</t>
  </si>
  <si>
    <t>Anzahl IST - gesamt - berichtigt</t>
  </si>
  <si>
    <t>IST berichtigt</t>
  </si>
  <si>
    <t>Anzahl SOLL berichtigt</t>
  </si>
  <si>
    <t>Anzahl SOLL berichtigt lt. Vertrag</t>
  </si>
  <si>
    <t>Sonstiger Indikator - frei wählbar lt. Indikatorenblatt</t>
  </si>
  <si>
    <t>Wirkungsindikator frei wählbar lt. Indikatorenblatt</t>
  </si>
  <si>
    <t>M 1</t>
  </si>
  <si>
    <t>M 2</t>
  </si>
  <si>
    <t>M 3</t>
  </si>
  <si>
    <t>M 4</t>
  </si>
  <si>
    <t>M 5</t>
  </si>
  <si>
    <t>M 6</t>
  </si>
  <si>
    <t>M 7</t>
  </si>
  <si>
    <t>M 8</t>
  </si>
  <si>
    <t>M 9</t>
  </si>
  <si>
    <t>M 10</t>
  </si>
  <si>
    <t>IST
bis 2. ZWB</t>
  </si>
  <si>
    <t>IST 
bis 1. ZWB</t>
  </si>
  <si>
    <t>IST 
bis 2. ZWB</t>
  </si>
  <si>
    <t>IST 
bis 3. ZWB</t>
  </si>
  <si>
    <t>IST 
bis EB</t>
  </si>
  <si>
    <t>Standort Projektmanagement</t>
  </si>
  <si>
    <t>Hauptprojektstandort</t>
  </si>
  <si>
    <t>Anmerkungen
(lt. Projektbeschreibung)</t>
  </si>
  <si>
    <t>Bereich Sonstige Indikatoren</t>
  </si>
  <si>
    <t>Bitte hier nur ganze Zahlen angeben!</t>
  </si>
  <si>
    <t>Diese Indikatoren sind nur bei IST berichtigt zu erfassen.</t>
  </si>
  <si>
    <t>Anzahl der Teilnehmenden mit einer Verbesserung um eine Schulnote oder mit Aufstieg in die nächste Schulstufe</t>
  </si>
  <si>
    <t>Maßnahmen IST</t>
  </si>
  <si>
    <r>
      <t xml:space="preserve">Indikatorenbericht
</t>
    </r>
    <r>
      <rPr>
        <b/>
        <sz val="11"/>
        <color indexed="9"/>
        <rFont val="Calibri"/>
        <family val="2"/>
        <scheme val="minor"/>
      </rPr>
      <t>Nationale Integrationsförderung 2026 und 2027</t>
    </r>
  </si>
  <si>
    <t>Anzahl der EU-Bürger/innen</t>
  </si>
  <si>
    <t>Anzahl der Österreicher/innen mit Migrationshintergrund</t>
  </si>
  <si>
    <t>Anzahl der Personen von 6 - 14 Jahre</t>
  </si>
  <si>
    <t>Anzahl der Personen von 14 - 18 Jahre</t>
  </si>
  <si>
    <t>X - "non specified/unbestimmt"</t>
  </si>
  <si>
    <t>für diese Indikatoren ist nur Spalte Q zu befüllen</t>
  </si>
  <si>
    <t>für diesen Indikator ist nur Spalte Q zu befüllen</t>
  </si>
  <si>
    <t xml:space="preserve">Anzahl der Asylwerber/innen mit hoher Anerkennungswahrscheinlichkeit als Teil der Hauptzielgruppe    </t>
  </si>
  <si>
    <t>Anzahl der Asylwerber/innen mit hoher Anerkennungswahrscheinlichkeit als Teil der Hauptzielgruppe</t>
  </si>
  <si>
    <t>XXX-2026/27</t>
  </si>
  <si>
    <t>Anzahl an auszubildenden Multiplikator/innen</t>
  </si>
  <si>
    <t>Anzahl der Multiplikator/innen mit konkreter Aktivität bis zwei Monate nach Projektteilnahme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</si>
</sst>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1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b/>
      <sz val="11"/>
      <color indexed="9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rgb="FFDDDDDD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44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</cellStyleXfs>
  <cellXfs count="334">
    <xf numFmtId="0" fontId="0" fillId="0" borderId="0" xfId="0"/>
    <xf numFmtId="0" fontId="8" fillId="0" borderId="1" xfId="0" applyFont="1" applyFill="1" applyBorder="1" applyProtection="1"/>
    <xf numFmtId="0" fontId="8" fillId="0" borderId="2" xfId="0" applyFont="1" applyFill="1" applyBorder="1" applyProtection="1"/>
    <xf numFmtId="0" fontId="8" fillId="0" borderId="3" xfId="0" applyFont="1" applyFill="1" applyBorder="1" applyProtection="1"/>
    <xf numFmtId="0" fontId="8" fillId="16" borderId="0" xfId="0" applyFont="1" applyFill="1" applyProtection="1"/>
    <xf numFmtId="0" fontId="8" fillId="0" borderId="4" xfId="0" applyFont="1" applyFill="1" applyBorder="1" applyProtection="1"/>
    <xf numFmtId="0" fontId="6" fillId="0" borderId="5" xfId="0" applyFont="1" applyFill="1" applyBorder="1" applyProtection="1"/>
    <xf numFmtId="0" fontId="8" fillId="0" borderId="6" xfId="0" applyFont="1" applyFill="1" applyBorder="1" applyProtection="1"/>
    <xf numFmtId="0" fontId="7" fillId="17" borderId="7" xfId="0" applyFont="1" applyFill="1" applyBorder="1" applyAlignment="1" applyProtection="1">
      <alignment vertical="center" wrapText="1"/>
    </xf>
    <xf numFmtId="0" fontId="8" fillId="16" borderId="0" xfId="0" applyFont="1" applyFill="1" applyAlignment="1" applyProtection="1">
      <alignment vertical="center"/>
    </xf>
    <xf numFmtId="0" fontId="8" fillId="0" borderId="2" xfId="0" applyFont="1" applyFill="1" applyBorder="1" applyAlignment="1" applyProtection="1">
      <alignment horizontal="center" wrapText="1"/>
    </xf>
    <xf numFmtId="0" fontId="8" fillId="18" borderId="8" xfId="0" applyFont="1" applyFill="1" applyBorder="1" applyAlignment="1" applyProtection="1">
      <alignment horizontal="center" vertical="center" wrapText="1"/>
    </xf>
    <xf numFmtId="0" fontId="8" fillId="16" borderId="0" xfId="0" applyFont="1" applyFill="1" applyAlignment="1" applyProtection="1">
      <alignment horizontal="center" wrapText="1"/>
    </xf>
    <xf numFmtId="0" fontId="6" fillId="0" borderId="2" xfId="0" applyFont="1" applyFill="1" applyBorder="1" applyProtection="1"/>
    <xf numFmtId="0" fontId="6" fillId="18" borderId="8" xfId="0" applyFont="1" applyFill="1" applyBorder="1" applyAlignment="1" applyProtection="1">
      <alignment vertical="center"/>
    </xf>
    <xf numFmtId="0" fontId="6" fillId="16" borderId="0" xfId="0" applyFont="1" applyFill="1" applyProtection="1"/>
    <xf numFmtId="0" fontId="8" fillId="0" borderId="4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 applyProtection="1">
      <alignment horizontal="center" vertical="center"/>
    </xf>
    <xf numFmtId="0" fontId="8" fillId="16" borderId="0" xfId="0" applyFont="1" applyFill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left" vertical="center"/>
    </xf>
    <xf numFmtId="0" fontId="8" fillId="0" borderId="6" xfId="0" applyFont="1" applyFill="1" applyBorder="1" applyAlignment="1" applyProtection="1">
      <alignment horizontal="left" vertical="center"/>
    </xf>
    <xf numFmtId="0" fontId="8" fillId="16" borderId="0" xfId="0" applyFont="1" applyFill="1" applyAlignment="1" applyProtection="1">
      <alignment horizontal="left" vertical="center"/>
    </xf>
    <xf numFmtId="9" fontId="6" fillId="18" borderId="0" xfId="0" applyNumberFormat="1" applyFont="1" applyFill="1" applyBorder="1" applyAlignment="1" applyProtection="1">
      <alignment horizontal="center" vertical="center"/>
    </xf>
    <xf numFmtId="0" fontId="6" fillId="18" borderId="5" xfId="0" applyFont="1" applyFill="1" applyBorder="1" applyProtection="1"/>
    <xf numFmtId="3" fontId="9" fillId="18" borderId="5" xfId="0" applyNumberFormat="1" applyFont="1" applyFill="1" applyBorder="1" applyAlignment="1" applyProtection="1">
      <alignment horizontal="center" vertical="center"/>
    </xf>
    <xf numFmtId="0" fontId="7" fillId="18" borderId="5" xfId="0" applyFont="1" applyFill="1" applyBorder="1" applyAlignment="1" applyProtection="1">
      <alignment horizontal="left" vertical="center" wrapText="1"/>
    </xf>
    <xf numFmtId="9" fontId="7" fillId="18" borderId="5" xfId="0" applyNumberFormat="1" applyFont="1" applyFill="1" applyBorder="1" applyAlignment="1" applyProtection="1">
      <alignment horizontal="center" vertical="center"/>
    </xf>
    <xf numFmtId="9" fontId="6" fillId="18" borderId="5" xfId="0" applyNumberFormat="1" applyFont="1" applyFill="1" applyBorder="1" applyAlignment="1" applyProtection="1">
      <alignment horizontal="center" vertical="center"/>
    </xf>
    <xf numFmtId="9" fontId="9" fillId="18" borderId="5" xfId="0" applyNumberFormat="1" applyFont="1" applyFill="1" applyBorder="1" applyAlignment="1" applyProtection="1">
      <alignment horizontal="center" vertical="center"/>
    </xf>
    <xf numFmtId="9" fontId="8" fillId="18" borderId="5" xfId="0" applyNumberFormat="1" applyFont="1" applyFill="1" applyBorder="1" applyAlignment="1" applyProtection="1">
      <alignment horizontal="center" vertical="center"/>
    </xf>
    <xf numFmtId="0" fontId="8" fillId="18" borderId="0" xfId="0" applyFont="1" applyFill="1" applyProtection="1"/>
    <xf numFmtId="0" fontId="8" fillId="18" borderId="6" xfId="0" applyFont="1" applyFill="1" applyBorder="1" applyProtection="1"/>
    <xf numFmtId="0" fontId="9" fillId="18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Protection="1"/>
    <xf numFmtId="0" fontId="8" fillId="18" borderId="8" xfId="0" applyFont="1" applyFill="1" applyBorder="1" applyAlignment="1" applyProtection="1">
      <alignment vertical="center"/>
    </xf>
    <xf numFmtId="0" fontId="8" fillId="0" borderId="0" xfId="0" applyFont="1" applyFill="1" applyBorder="1" applyProtection="1"/>
    <xf numFmtId="0" fontId="8" fillId="0" borderId="5" xfId="0" applyFont="1" applyFill="1" applyBorder="1" applyAlignment="1" applyProtection="1">
      <alignment horizontal="left" vertical="center"/>
    </xf>
    <xf numFmtId="0" fontId="8" fillId="0" borderId="0" xfId="0" applyFont="1" applyFill="1" applyAlignment="1" applyProtection="1">
      <alignment horizontal="left" vertical="center"/>
    </xf>
    <xf numFmtId="0" fontId="8" fillId="18" borderId="12" xfId="0" applyFont="1" applyFill="1" applyBorder="1" applyAlignment="1" applyProtection="1">
      <alignment vertical="center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6" xfId="0" applyFont="1" applyFill="1" applyBorder="1" applyAlignment="1" applyProtection="1">
      <alignment horizontal="center" vertical="center"/>
    </xf>
    <xf numFmtId="0" fontId="9" fillId="16" borderId="0" xfId="0" applyFont="1" applyFill="1" applyProtection="1"/>
    <xf numFmtId="0" fontId="9" fillId="16" borderId="0" xfId="0" applyFont="1" applyFill="1" applyAlignment="1" applyProtection="1">
      <alignment horizontal="center" vertical="center"/>
    </xf>
    <xf numFmtId="0" fontId="9" fillId="0" borderId="4" xfId="0" applyFont="1" applyFill="1" applyBorder="1" applyProtection="1"/>
    <xf numFmtId="0" fontId="9" fillId="0" borderId="6" xfId="0" applyFont="1" applyFill="1" applyBorder="1" applyProtection="1"/>
    <xf numFmtId="0" fontId="8" fillId="20" borderId="0" xfId="0" applyFont="1" applyFill="1" applyProtection="1"/>
    <xf numFmtId="0" fontId="10" fillId="16" borderId="0" xfId="0" applyFont="1" applyFill="1" applyProtection="1"/>
    <xf numFmtId="0" fontId="11" fillId="16" borderId="0" xfId="0" applyFont="1" applyFill="1" applyProtection="1"/>
    <xf numFmtId="0" fontId="8" fillId="0" borderId="0" xfId="0" applyFont="1" applyFill="1" applyBorder="1" applyAlignment="1" applyProtection="1">
      <alignment horizontal="center" vertical="center"/>
    </xf>
    <xf numFmtId="0" fontId="9" fillId="21" borderId="7" xfId="0" quotePrefix="1" applyFont="1" applyFill="1" applyBorder="1" applyAlignment="1" applyProtection="1">
      <alignment horizontal="left" vertical="center" wrapText="1"/>
    </xf>
    <xf numFmtId="0" fontId="9" fillId="21" borderId="7" xfId="0" applyFont="1" applyFill="1" applyBorder="1" applyAlignment="1" applyProtection="1">
      <alignment horizontal="left" vertical="center" wrapText="1"/>
    </xf>
    <xf numFmtId="0" fontId="8" fillId="21" borderId="7" xfId="0" applyFont="1" applyFill="1" applyBorder="1" applyAlignment="1" applyProtection="1">
      <alignment horizontal="left" vertical="center" wrapText="1" indent="1"/>
    </xf>
    <xf numFmtId="0" fontId="8" fillId="21" borderId="7" xfId="0" quotePrefix="1" applyFont="1" applyFill="1" applyBorder="1" applyAlignment="1" applyProtection="1">
      <alignment horizontal="left" vertical="center" wrapText="1" indent="1"/>
    </xf>
    <xf numFmtId="0" fontId="9" fillId="21" borderId="13" xfId="0" quotePrefix="1" applyFont="1" applyFill="1" applyBorder="1" applyAlignment="1" applyProtection="1">
      <alignment vertical="center" wrapText="1"/>
    </xf>
    <xf numFmtId="0" fontId="9" fillId="21" borderId="1" xfId="0" applyFont="1" applyFill="1" applyBorder="1" applyAlignment="1" applyProtection="1">
      <alignment horizontal="left" vertical="center" wrapText="1"/>
    </xf>
    <xf numFmtId="0" fontId="10" fillId="16" borderId="4" xfId="0" applyFont="1" applyFill="1" applyBorder="1" applyProtection="1"/>
    <xf numFmtId="0" fontId="8" fillId="0" borderId="11" xfId="0" applyFont="1" applyFill="1" applyBorder="1" applyProtection="1"/>
    <xf numFmtId="9" fontId="6" fillId="18" borderId="4" xfId="0" applyNumberFormat="1" applyFont="1" applyFill="1" applyBorder="1" applyAlignment="1" applyProtection="1">
      <alignment horizontal="center" vertical="center"/>
    </xf>
    <xf numFmtId="0" fontId="9" fillId="21" borderId="7" xfId="0" applyFont="1" applyFill="1" applyBorder="1" applyAlignment="1" applyProtection="1">
      <alignment vertical="center" wrapText="1"/>
    </xf>
    <xf numFmtId="3" fontId="8" fillId="18" borderId="5" xfId="0" applyNumberFormat="1" applyFont="1" applyFill="1" applyBorder="1" applyAlignment="1" applyProtection="1">
      <alignment horizontal="center" vertical="center"/>
    </xf>
    <xf numFmtId="0" fontId="9" fillId="18" borderId="5" xfId="0" applyFont="1" applyFill="1" applyBorder="1" applyAlignment="1" applyProtection="1">
      <alignment horizontal="center" vertical="center" wrapText="1"/>
    </xf>
    <xf numFmtId="3" fontId="7" fillId="18" borderId="4" xfId="0" applyNumberFormat="1" applyFont="1" applyFill="1" applyBorder="1" applyAlignment="1" applyProtection="1">
      <alignment horizontal="center" vertical="center"/>
    </xf>
    <xf numFmtId="3" fontId="7" fillId="18" borderId="0" xfId="0" applyNumberFormat="1" applyFont="1" applyFill="1" applyBorder="1" applyAlignment="1" applyProtection="1">
      <alignment horizontal="center" vertical="center"/>
    </xf>
    <xf numFmtId="3" fontId="6" fillId="18" borderId="10" xfId="0" applyNumberFormat="1" applyFont="1" applyFill="1" applyBorder="1" applyAlignment="1" applyProtection="1">
      <alignment horizontal="center" vertical="center"/>
    </xf>
    <xf numFmtId="1" fontId="9" fillId="21" borderId="7" xfId="0" applyNumberFormat="1" applyFont="1" applyFill="1" applyBorder="1" applyAlignment="1" applyProtection="1">
      <alignment horizontal="center" vertical="center" wrapText="1"/>
    </xf>
    <xf numFmtId="3" fontId="9" fillId="21" borderId="7" xfId="0" applyNumberFormat="1" applyFont="1" applyFill="1" applyBorder="1" applyAlignment="1" applyProtection="1">
      <alignment horizontal="center" vertical="center"/>
    </xf>
    <xf numFmtId="1" fontId="9" fillId="0" borderId="7" xfId="0" applyNumberFormat="1" applyFont="1" applyFill="1" applyBorder="1" applyAlignment="1" applyProtection="1">
      <alignment horizontal="center" vertical="center" wrapText="1"/>
      <protection locked="0"/>
    </xf>
    <xf numFmtId="1" fontId="9" fillId="18" borderId="7" xfId="0" applyNumberFormat="1" applyFont="1" applyFill="1" applyBorder="1" applyAlignment="1" applyProtection="1">
      <alignment horizontal="center" vertical="center" wrapText="1"/>
      <protection locked="0"/>
    </xf>
    <xf numFmtId="1" fontId="8" fillId="18" borderId="7" xfId="0" applyNumberFormat="1" applyFont="1" applyFill="1" applyBorder="1" applyAlignment="1" applyProtection="1">
      <alignment horizontal="center" vertical="center" wrapText="1"/>
      <protection locked="0"/>
    </xf>
    <xf numFmtId="0" fontId="9" fillId="21" borderId="13" xfId="0" applyFont="1" applyFill="1" applyBorder="1" applyAlignment="1" applyProtection="1">
      <alignment horizontal="left" vertical="center" wrapText="1"/>
    </xf>
    <xf numFmtId="1" fontId="6" fillId="18" borderId="5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left" vertical="center" wrapText="1"/>
    </xf>
    <xf numFmtId="1" fontId="9" fillId="0" borderId="0" xfId="0" applyNumberFormat="1" applyFont="1" applyFill="1" applyBorder="1" applyAlignment="1" applyProtection="1">
      <alignment horizontal="left" vertical="center"/>
      <protection hidden="1"/>
    </xf>
    <xf numFmtId="1" fontId="9" fillId="0" borderId="0" xfId="0" applyNumberFormat="1" applyFont="1" applyFill="1" applyBorder="1" applyAlignment="1" applyProtection="1">
      <alignment vertical="center" wrapText="1"/>
      <protection hidden="1"/>
    </xf>
    <xf numFmtId="1" fontId="9" fillId="0" borderId="0" xfId="0" applyNumberFormat="1" applyFont="1" applyFill="1" applyBorder="1" applyAlignment="1" applyProtection="1">
      <alignment vertical="center" wrapText="1"/>
    </xf>
    <xf numFmtId="0" fontId="8" fillId="21" borderId="13" xfId="0" quotePrefix="1" applyFont="1" applyFill="1" applyBorder="1" applyAlignment="1" applyProtection="1">
      <alignment horizontal="left" vertical="center" wrapText="1" indent="1"/>
    </xf>
    <xf numFmtId="0" fontId="7" fillId="17" borderId="7" xfId="0" applyFont="1" applyFill="1" applyBorder="1" applyAlignment="1" applyProtection="1">
      <alignment horizontal="left" vertical="center" wrapText="1"/>
    </xf>
    <xf numFmtId="0" fontId="1" fillId="0" borderId="0" xfId="0" applyFont="1"/>
    <xf numFmtId="1" fontId="9" fillId="0" borderId="14" xfId="0" applyNumberFormat="1" applyFont="1" applyFill="1" applyBorder="1" applyAlignment="1" applyProtection="1">
      <alignment horizontal="center" vertical="center" wrapText="1"/>
      <protection locked="0"/>
    </xf>
    <xf numFmtId="1" fontId="9" fillId="21" borderId="14" xfId="0" applyNumberFormat="1" applyFont="1" applyFill="1" applyBorder="1" applyAlignment="1" applyProtection="1">
      <alignment horizontal="center" vertical="center" wrapText="1"/>
    </xf>
    <xf numFmtId="0" fontId="9" fillId="0" borderId="7" xfId="0" quotePrefix="1" applyFont="1" applyFill="1" applyBorder="1" applyAlignment="1" applyProtection="1">
      <alignment vertical="center" wrapText="1"/>
      <protection locked="0"/>
    </xf>
    <xf numFmtId="0" fontId="8" fillId="18" borderId="4" xfId="0" applyFont="1" applyFill="1" applyBorder="1" applyAlignment="1" applyProtection="1"/>
    <xf numFmtId="0" fontId="8" fillId="18" borderId="0" xfId="0" applyFont="1" applyFill="1" applyBorder="1" applyAlignment="1" applyProtection="1"/>
    <xf numFmtId="0" fontId="9" fillId="21" borderId="7" xfId="0" quotePrefix="1" applyFont="1" applyFill="1" applyBorder="1" applyAlignment="1" applyProtection="1">
      <alignment vertical="center" wrapText="1"/>
    </xf>
    <xf numFmtId="1" fontId="6" fillId="18" borderId="0" xfId="0" applyNumberFormat="1" applyFont="1" applyFill="1" applyBorder="1" applyAlignment="1" applyProtection="1">
      <alignment horizontal="center" vertical="center"/>
    </xf>
    <xf numFmtId="1" fontId="9" fillId="18" borderId="7" xfId="0" applyNumberFormat="1" applyFont="1" applyFill="1" applyBorder="1" applyAlignment="1" applyProtection="1">
      <alignment horizontal="left" vertical="center" wrapText="1"/>
      <protection locked="0"/>
    </xf>
    <xf numFmtId="0" fontId="9" fillId="21" borderId="14" xfId="0" quotePrefix="1" applyFont="1" applyFill="1" applyBorder="1" applyAlignment="1" applyProtection="1">
      <alignment horizontal="left" vertical="center" wrapText="1"/>
    </xf>
    <xf numFmtId="0" fontId="7" fillId="17" borderId="7" xfId="0" applyFont="1" applyFill="1" applyBorder="1" applyAlignment="1" applyProtection="1">
      <alignment horizontal="center" vertical="center" wrapText="1"/>
    </xf>
    <xf numFmtId="0" fontId="7" fillId="17" borderId="7" xfId="0" applyFont="1" applyFill="1" applyBorder="1" applyAlignment="1" applyProtection="1">
      <alignment horizontal="center" vertical="center"/>
    </xf>
    <xf numFmtId="1" fontId="9" fillId="21" borderId="13" xfId="0" quotePrefix="1" applyNumberFormat="1" applyFont="1" applyFill="1" applyBorder="1" applyAlignment="1" applyProtection="1">
      <alignment vertical="center" wrapText="1"/>
    </xf>
    <xf numFmtId="0" fontId="8" fillId="20" borderId="0" xfId="0" applyFont="1" applyFill="1" applyAlignment="1" applyProtection="1">
      <alignment horizontal="center" vertical="center"/>
    </xf>
    <xf numFmtId="0" fontId="8" fillId="18" borderId="4" xfId="0" applyFont="1" applyFill="1" applyBorder="1" applyAlignment="1" applyProtection="1">
      <alignment horizontal="center" vertical="center"/>
    </xf>
    <xf numFmtId="0" fontId="6" fillId="18" borderId="0" xfId="0" applyFont="1" applyFill="1" applyBorder="1" applyProtection="1"/>
    <xf numFmtId="0" fontId="8" fillId="18" borderId="6" xfId="0" applyFont="1" applyFill="1" applyBorder="1" applyAlignment="1" applyProtection="1"/>
    <xf numFmtId="0" fontId="8" fillId="20" borderId="0" xfId="0" applyFont="1" applyFill="1" applyBorder="1" applyAlignment="1" applyProtection="1"/>
    <xf numFmtId="0" fontId="9" fillId="18" borderId="0" xfId="0" applyFont="1" applyFill="1" applyBorder="1" applyAlignment="1" applyProtection="1">
      <alignment horizontal="center" vertical="center"/>
    </xf>
    <xf numFmtId="0" fontId="8" fillId="20" borderId="0" xfId="0" applyFont="1" applyFill="1" applyAlignment="1" applyProtection="1">
      <alignment horizontal="center" wrapText="1"/>
    </xf>
    <xf numFmtId="0" fontId="6" fillId="20" borderId="0" xfId="0" applyFont="1" applyFill="1" applyProtection="1"/>
    <xf numFmtId="0" fontId="9" fillId="20" borderId="0" xfId="0" applyFont="1" applyFill="1" applyBorder="1" applyAlignment="1" applyProtection="1">
      <alignment horizontal="center" vertical="center"/>
    </xf>
    <xf numFmtId="0" fontId="6" fillId="20" borderId="0" xfId="0" applyFont="1" applyFill="1" applyBorder="1" applyProtection="1"/>
    <xf numFmtId="0" fontId="8" fillId="20" borderId="0" xfId="0" applyFont="1" applyFill="1" applyBorder="1" applyProtection="1"/>
    <xf numFmtId="0" fontId="8" fillId="20" borderId="0" xfId="0" applyFont="1" applyFill="1" applyBorder="1" applyAlignment="1" applyProtection="1">
      <alignment horizontal="center" wrapText="1"/>
    </xf>
    <xf numFmtId="0" fontId="8" fillId="18" borderId="1" xfId="0" applyFont="1" applyFill="1" applyBorder="1" applyAlignment="1" applyProtection="1">
      <alignment horizontal="center" vertical="center"/>
    </xf>
    <xf numFmtId="0" fontId="8" fillId="18" borderId="2" xfId="0" applyFont="1" applyFill="1" applyBorder="1" applyProtection="1"/>
    <xf numFmtId="0" fontId="8" fillId="18" borderId="2" xfId="0" applyFont="1" applyFill="1" applyBorder="1" applyAlignment="1" applyProtection="1">
      <alignment horizontal="center" wrapText="1"/>
    </xf>
    <xf numFmtId="0" fontId="6" fillId="18" borderId="2" xfId="0" applyFont="1" applyFill="1" applyBorder="1" applyProtection="1"/>
    <xf numFmtId="0" fontId="8" fillId="18" borderId="3" xfId="0" applyFont="1" applyFill="1" applyBorder="1" applyAlignment="1" applyProtection="1"/>
    <xf numFmtId="0" fontId="8" fillId="18" borderId="0" xfId="0" applyFont="1" applyFill="1" applyBorder="1" applyAlignment="1" applyProtection="1">
      <alignment horizontal="center" vertical="center"/>
    </xf>
    <xf numFmtId="0" fontId="6" fillId="18" borderId="0" xfId="0" applyFont="1" applyFill="1" applyBorder="1" applyAlignment="1" applyProtection="1">
      <alignment horizontal="left"/>
    </xf>
    <xf numFmtId="0" fontId="8" fillId="18" borderId="6" xfId="0" applyFont="1" applyFill="1" applyBorder="1" applyAlignment="1" applyProtection="1">
      <alignment horizontal="center" vertical="center"/>
    </xf>
    <xf numFmtId="3" fontId="8" fillId="0" borderId="7" xfId="0" applyNumberFormat="1" applyFont="1" applyFill="1" applyBorder="1" applyAlignment="1" applyProtection="1">
      <alignment horizontal="center" vertical="center"/>
      <protection locked="0"/>
    </xf>
    <xf numFmtId="0" fontId="8" fillId="18" borderId="4" xfId="0" applyFont="1" applyFill="1" applyBorder="1" applyProtection="1"/>
    <xf numFmtId="0" fontId="9" fillId="18" borderId="6" xfId="0" applyFont="1" applyFill="1" applyBorder="1" applyAlignment="1" applyProtection="1">
      <alignment horizontal="center" vertical="center"/>
    </xf>
    <xf numFmtId="0" fontId="9" fillId="18" borderId="10" xfId="0" quotePrefix="1" applyFont="1" applyFill="1" applyBorder="1" applyAlignment="1" applyProtection="1">
      <alignment vertical="center" wrapText="1"/>
    </xf>
    <xf numFmtId="3" fontId="7" fillId="18" borderId="0" xfId="0" applyNumberFormat="1" applyFont="1" applyFill="1" applyBorder="1" applyAlignment="1" applyProtection="1">
      <alignment horizontal="center" vertical="center"/>
      <protection locked="0"/>
    </xf>
    <xf numFmtId="3" fontId="6" fillId="18" borderId="10" xfId="0" applyNumberFormat="1" applyFont="1" applyFill="1" applyBorder="1" applyAlignment="1" applyProtection="1">
      <alignment horizontal="center" vertical="center"/>
      <protection locked="0"/>
    </xf>
    <xf numFmtId="9" fontId="6" fillId="18" borderId="10" xfId="0" applyNumberFormat="1" applyFont="1" applyFill="1" applyBorder="1" applyAlignment="1" applyProtection="1">
      <alignment horizontal="center" vertical="center"/>
    </xf>
    <xf numFmtId="0" fontId="8" fillId="20" borderId="0" xfId="0" applyFont="1" applyFill="1" applyAlignment="1" applyProtection="1">
      <alignment vertical="center"/>
    </xf>
    <xf numFmtId="0" fontId="8" fillId="20" borderId="0" xfId="0" applyFont="1" applyFill="1" applyBorder="1" applyAlignment="1" applyProtection="1">
      <alignment vertical="center"/>
    </xf>
    <xf numFmtId="0" fontId="8" fillId="18" borderId="12" xfId="0" applyFont="1" applyFill="1" applyBorder="1" applyProtection="1"/>
    <xf numFmtId="0" fontId="8" fillId="18" borderId="11" xfId="0" applyFont="1" applyFill="1" applyBorder="1" applyAlignment="1" applyProtection="1"/>
    <xf numFmtId="0" fontId="8" fillId="20" borderId="0" xfId="0" applyFont="1" applyFill="1" applyBorder="1" applyAlignment="1" applyProtection="1">
      <alignment horizontal="center" vertical="center" wrapText="1"/>
    </xf>
    <xf numFmtId="0" fontId="6" fillId="20" borderId="0" xfId="0" applyFont="1" applyFill="1" applyBorder="1" applyAlignment="1" applyProtection="1">
      <alignment vertical="center"/>
    </xf>
    <xf numFmtId="1" fontId="6" fillId="20" borderId="0" xfId="0" applyNumberFormat="1" applyFont="1" applyFill="1" applyBorder="1" applyAlignment="1" applyProtection="1">
      <alignment vertical="center"/>
    </xf>
    <xf numFmtId="44" fontId="6" fillId="20" borderId="0" xfId="0" applyNumberFormat="1" applyFont="1" applyFill="1" applyBorder="1" applyAlignment="1" applyProtection="1">
      <alignment vertical="center"/>
    </xf>
    <xf numFmtId="0" fontId="6" fillId="20" borderId="5" xfId="0" applyFont="1" applyFill="1" applyBorder="1" applyProtection="1"/>
    <xf numFmtId="0" fontId="8" fillId="16" borderId="0" xfId="0" applyFont="1" applyFill="1" applyAlignment="1" applyProtection="1">
      <alignment vertical="center" wrapText="1"/>
    </xf>
    <xf numFmtId="0" fontId="6" fillId="20" borderId="0" xfId="0" applyFont="1" applyFill="1" applyBorder="1" applyAlignment="1" applyProtection="1">
      <alignment wrapText="1"/>
    </xf>
    <xf numFmtId="0" fontId="6" fillId="18" borderId="2" xfId="0" applyFont="1" applyFill="1" applyBorder="1" applyAlignment="1" applyProtection="1">
      <alignment wrapText="1"/>
    </xf>
    <xf numFmtId="0" fontId="8" fillId="18" borderId="0" xfId="0" applyFont="1" applyFill="1" applyBorder="1" applyAlignment="1" applyProtection="1">
      <alignment horizontal="center" vertical="center" wrapText="1"/>
    </xf>
    <xf numFmtId="9" fontId="6" fillId="18" borderId="0" xfId="0" applyNumberFormat="1" applyFont="1" applyFill="1" applyBorder="1" applyAlignment="1" applyProtection="1">
      <alignment horizontal="center" vertical="center" wrapText="1"/>
    </xf>
    <xf numFmtId="0" fontId="8" fillId="18" borderId="8" xfId="0" applyFont="1" applyFill="1" applyBorder="1" applyAlignment="1" applyProtection="1">
      <alignment vertical="center" wrapText="1"/>
    </xf>
    <xf numFmtId="0" fontId="6" fillId="20" borderId="0" xfId="0" applyFont="1" applyFill="1" applyBorder="1" applyAlignment="1" applyProtection="1">
      <alignment vertical="center" wrapText="1"/>
    </xf>
    <xf numFmtId="0" fontId="6" fillId="20" borderId="5" xfId="0" applyFont="1" applyFill="1" applyBorder="1" applyAlignment="1" applyProtection="1">
      <alignment wrapText="1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8" fillId="18" borderId="8" xfId="0" applyFont="1" applyFill="1" applyBorder="1" applyAlignment="1" applyProtection="1"/>
    <xf numFmtId="1" fontId="9" fillId="18" borderId="0" xfId="0" applyNumberFormat="1" applyFont="1" applyFill="1" applyBorder="1" applyAlignment="1" applyProtection="1">
      <alignment horizontal="left" vertical="center"/>
      <protection hidden="1"/>
    </xf>
    <xf numFmtId="0" fontId="9" fillId="18" borderId="0" xfId="0" applyFont="1" applyFill="1" applyBorder="1" applyAlignment="1" applyProtection="1">
      <alignment horizontal="center" vertical="center" wrapText="1"/>
    </xf>
    <xf numFmtId="0" fontId="9" fillId="18" borderId="0" xfId="0" applyFont="1" applyFill="1" applyBorder="1" applyAlignment="1" applyProtection="1">
      <alignment horizontal="left" vertical="center" wrapText="1"/>
    </xf>
    <xf numFmtId="0" fontId="8" fillId="18" borderId="0" xfId="0" applyFont="1" applyFill="1" applyBorder="1" applyProtection="1"/>
    <xf numFmtId="0" fontId="7" fillId="18" borderId="0" xfId="0" applyFont="1" applyFill="1" applyBorder="1" applyAlignment="1" applyProtection="1">
      <alignment horizontal="center" vertical="center" wrapText="1"/>
    </xf>
    <xf numFmtId="1" fontId="8" fillId="21" borderId="7" xfId="0" applyNumberFormat="1" applyFont="1" applyFill="1" applyBorder="1" applyAlignment="1" applyProtection="1">
      <alignment horizontal="center" vertical="center" wrapText="1"/>
    </xf>
    <xf numFmtId="1" fontId="8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1" fontId="8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9" fillId="21" borderId="13" xfId="0" quotePrefix="1" applyFont="1" applyFill="1" applyBorder="1" applyAlignment="1" applyProtection="1">
      <alignment horizontal="center" vertical="center" wrapText="1"/>
    </xf>
    <xf numFmtId="0" fontId="9" fillId="21" borderId="7" xfId="0" quotePrefix="1" applyFont="1" applyFill="1" applyBorder="1" applyAlignment="1" applyProtection="1">
      <alignment horizontal="center" vertical="center" wrapText="1"/>
    </xf>
    <xf numFmtId="1" fontId="9" fillId="0" borderId="13" xfId="0" applyNumberFormat="1" applyFont="1" applyFill="1" applyBorder="1" applyAlignment="1" applyProtection="1">
      <alignment horizontal="center" vertical="center" wrapText="1"/>
      <protection locked="0"/>
    </xf>
    <xf numFmtId="1" fontId="9" fillId="0" borderId="12" xfId="0" applyNumberFormat="1" applyFont="1" applyFill="1" applyBorder="1" applyAlignment="1" applyProtection="1">
      <alignment horizontal="center" vertical="center" wrapText="1"/>
      <protection locked="0"/>
    </xf>
    <xf numFmtId="1" fontId="9" fillId="18" borderId="13" xfId="0" applyNumberFormat="1" applyFont="1" applyFill="1" applyBorder="1" applyAlignment="1" applyProtection="1">
      <alignment horizontal="center" vertical="center" wrapText="1"/>
      <protection locked="0"/>
    </xf>
    <xf numFmtId="0" fontId="10" fillId="16" borderId="0" xfId="0" applyFont="1" applyFill="1" applyBorder="1" applyProtection="1"/>
    <xf numFmtId="0" fontId="6" fillId="16" borderId="0" xfId="0" applyFont="1" applyFill="1" applyAlignment="1" applyProtection="1">
      <alignment wrapText="1"/>
    </xf>
    <xf numFmtId="0" fontId="6" fillId="0" borderId="2" xfId="0" applyFont="1" applyFill="1" applyBorder="1" applyAlignment="1" applyProtection="1">
      <alignment wrapText="1"/>
    </xf>
    <xf numFmtId="1" fontId="9" fillId="0" borderId="0" xfId="0" applyNumberFormat="1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Alignment="1" applyProtection="1">
      <alignment horizontal="left" vertical="center" wrapText="1"/>
    </xf>
    <xf numFmtId="0" fontId="8" fillId="18" borderId="0" xfId="0" applyFont="1" applyFill="1" applyBorder="1" applyAlignment="1" applyProtection="1">
      <alignment wrapText="1"/>
    </xf>
    <xf numFmtId="0" fontId="6" fillId="18" borderId="8" xfId="0" applyFont="1" applyFill="1" applyBorder="1" applyAlignment="1" applyProtection="1">
      <alignment vertical="center" wrapText="1"/>
    </xf>
    <xf numFmtId="0" fontId="10" fillId="16" borderId="0" xfId="0" applyFont="1" applyFill="1" applyAlignment="1" applyProtection="1">
      <alignment wrapText="1"/>
    </xf>
    <xf numFmtId="1" fontId="9" fillId="21" borderId="7" xfId="0" applyNumberFormat="1" applyFont="1" applyFill="1" applyBorder="1" applyAlignment="1" applyProtection="1">
      <alignment horizontal="left" vertical="center" wrapText="1"/>
      <protection hidden="1"/>
    </xf>
    <xf numFmtId="1" fontId="7" fillId="18" borderId="0" xfId="0" applyNumberFormat="1" applyFont="1" applyFill="1" applyBorder="1" applyAlignment="1" applyProtection="1">
      <alignment horizontal="left" vertical="center" wrapText="1"/>
      <protection hidden="1"/>
    </xf>
    <xf numFmtId="0" fontId="7" fillId="17" borderId="14" xfId="0" applyFont="1" applyFill="1" applyBorder="1" applyAlignment="1" applyProtection="1">
      <alignment horizontal="center" vertical="center" wrapText="1"/>
    </xf>
    <xf numFmtId="0" fontId="8" fillId="18" borderId="0" xfId="0" applyFont="1" applyFill="1" applyBorder="1" applyAlignment="1" applyProtection="1">
      <alignment horizontal="center" wrapText="1"/>
    </xf>
    <xf numFmtId="0" fontId="7" fillId="17" borderId="13" xfId="0" applyFont="1" applyFill="1" applyBorder="1" applyAlignment="1" applyProtection="1">
      <alignment vertical="center" wrapText="1"/>
    </xf>
    <xf numFmtId="3" fontId="7" fillId="18" borderId="2" xfId="0" applyNumberFormat="1" applyFont="1" applyFill="1" applyBorder="1" applyAlignment="1" applyProtection="1">
      <alignment horizontal="center" vertical="center" wrapText="1"/>
    </xf>
    <xf numFmtId="0" fontId="8" fillId="18" borderId="5" xfId="0" applyFont="1" applyFill="1" applyBorder="1" applyAlignment="1" applyProtection="1">
      <alignment horizontal="center" vertical="center"/>
    </xf>
    <xf numFmtId="9" fontId="8" fillId="19" borderId="7" xfId="20" applyFont="1" applyFill="1" applyBorder="1" applyAlignment="1" applyProtection="1">
      <alignment horizontal="center" vertical="center"/>
    </xf>
    <xf numFmtId="0" fontId="9" fillId="18" borderId="0" xfId="0" quotePrefix="1" applyFont="1" applyFill="1" applyBorder="1" applyAlignment="1" applyProtection="1">
      <alignment vertical="center" wrapText="1"/>
    </xf>
    <xf numFmtId="0" fontId="8" fillId="0" borderId="0" xfId="0" applyFont="1" applyFill="1" applyAlignment="1" applyProtection="1">
      <alignment horizontal="left" wrapText="1"/>
    </xf>
    <xf numFmtId="9" fontId="8" fillId="0" borderId="0" xfId="0" applyNumberFormat="1" applyFont="1" applyFill="1" applyAlignment="1" applyProtection="1">
      <alignment horizontal="right"/>
    </xf>
    <xf numFmtId="0" fontId="6" fillId="17" borderId="12" xfId="0" applyFont="1" applyFill="1" applyBorder="1" applyAlignment="1" applyProtection="1">
      <alignment horizontal="center" vertical="center" wrapText="1"/>
    </xf>
    <xf numFmtId="9" fontId="8" fillId="21" borderId="7" xfId="21" applyFont="1" applyFill="1" applyBorder="1" applyAlignment="1" applyProtection="1">
      <alignment vertical="center" wrapText="1"/>
    </xf>
    <xf numFmtId="0" fontId="9" fillId="21" borderId="13" xfId="0" quotePrefix="1" applyFont="1" applyFill="1" applyBorder="1" applyAlignment="1" applyProtection="1">
      <alignment horizontal="center" vertical="center" wrapText="1"/>
    </xf>
    <xf numFmtId="0" fontId="7" fillId="17" borderId="7" xfId="0" applyFont="1" applyFill="1" applyBorder="1" applyAlignment="1" applyProtection="1">
      <alignment horizontal="center" vertical="center" wrapText="1"/>
    </xf>
    <xf numFmtId="0" fontId="8" fillId="21" borderId="13" xfId="0" quotePrefix="1" applyFont="1" applyFill="1" applyBorder="1" applyAlignment="1" applyProtection="1">
      <alignment horizontal="left" vertical="center" wrapText="1" indent="1"/>
    </xf>
    <xf numFmtId="1" fontId="9" fillId="21" borderId="7" xfId="0" applyNumberFormat="1" applyFont="1" applyFill="1" applyBorder="1" applyAlignment="1" applyProtection="1">
      <alignment horizontal="center" vertical="center" wrapText="1"/>
    </xf>
    <xf numFmtId="0" fontId="7" fillId="17" borderId="7" xfId="0" applyFont="1" applyFill="1" applyBorder="1" applyAlignment="1" applyProtection="1">
      <alignment horizontal="left" vertical="center" wrapText="1"/>
    </xf>
    <xf numFmtId="0" fontId="6" fillId="16" borderId="0" xfId="0" applyFont="1" applyFill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1" fontId="9" fillId="0" borderId="0" xfId="0" applyNumberFormat="1" applyFont="1" applyFill="1" applyBorder="1" applyAlignment="1" applyProtection="1">
      <alignment horizontal="center" vertical="center"/>
      <protection hidden="1"/>
    </xf>
    <xf numFmtId="0" fontId="6" fillId="18" borderId="8" xfId="0" applyFont="1" applyFill="1" applyBorder="1" applyAlignment="1" applyProtection="1">
      <alignment horizontal="center" vertical="center"/>
    </xf>
    <xf numFmtId="0" fontId="10" fillId="16" borderId="0" xfId="0" applyFont="1" applyFill="1" applyAlignment="1" applyProtection="1">
      <alignment horizontal="center" vertical="center"/>
    </xf>
    <xf numFmtId="0" fontId="8" fillId="21" borderId="13" xfId="0" quotePrefix="1" applyFont="1" applyFill="1" applyBorder="1" applyAlignment="1" applyProtection="1">
      <alignment horizontal="left" vertical="center" wrapText="1" indent="1"/>
    </xf>
    <xf numFmtId="1" fontId="9" fillId="21" borderId="7" xfId="0" applyNumberFormat="1" applyFont="1" applyFill="1" applyBorder="1" applyAlignment="1" applyProtection="1">
      <alignment horizontal="center" vertical="center" wrapText="1"/>
    </xf>
    <xf numFmtId="49" fontId="8" fillId="18" borderId="7" xfId="0" applyNumberFormat="1" applyFont="1" applyFill="1" applyBorder="1" applyAlignment="1" applyProtection="1">
      <alignment vertical="center" wrapText="1"/>
      <protection locked="0"/>
    </xf>
    <xf numFmtId="1" fontId="9" fillId="21" borderId="13" xfId="0" applyNumberFormat="1" applyFont="1" applyFill="1" applyBorder="1" applyAlignment="1" applyProtection="1">
      <alignment horizontal="center" vertical="center"/>
      <protection hidden="1"/>
    </xf>
    <xf numFmtId="1" fontId="9" fillId="21" borderId="7" xfId="0" applyNumberFormat="1" applyFont="1" applyFill="1" applyBorder="1" applyAlignment="1" applyProtection="1">
      <alignment horizontal="center" vertical="center" wrapText="1"/>
      <protection hidden="1"/>
    </xf>
    <xf numFmtId="1" fontId="9" fillId="21" borderId="7" xfId="0" applyNumberFormat="1" applyFont="1" applyFill="1" applyBorder="1" applyAlignment="1" applyProtection="1">
      <alignment horizontal="center" vertical="center"/>
      <protection hidden="1"/>
    </xf>
    <xf numFmtId="49" fontId="8" fillId="18" borderId="7" xfId="0" applyNumberFormat="1" applyFont="1" applyFill="1" applyBorder="1" applyAlignment="1" applyProtection="1">
      <alignment horizontal="center" vertical="center" wrapText="1"/>
      <protection locked="0"/>
    </xf>
    <xf numFmtId="0" fontId="7" fillId="17" borderId="3" xfId="0" applyFont="1" applyFill="1" applyBorder="1" applyAlignment="1" applyProtection="1">
      <alignment horizontal="center" vertical="center" wrapText="1"/>
    </xf>
    <xf numFmtId="1" fontId="9" fillId="21" borderId="7" xfId="0" applyNumberFormat="1" applyFont="1" applyFill="1" applyBorder="1" applyAlignment="1" applyProtection="1">
      <alignment horizontal="center" vertical="center" wrapText="1"/>
    </xf>
    <xf numFmtId="0" fontId="6" fillId="17" borderId="7" xfId="0" applyFont="1" applyFill="1" applyBorder="1" applyAlignment="1" applyProtection="1">
      <alignment horizontal="center" vertical="center" wrapText="1"/>
    </xf>
    <xf numFmtId="0" fontId="7" fillId="17" borderId="15" xfId="0" applyFont="1" applyFill="1" applyBorder="1" applyAlignment="1" applyProtection="1">
      <alignment horizontal="center" vertical="center" wrapText="1"/>
    </xf>
    <xf numFmtId="0" fontId="6" fillId="17" borderId="4" xfId="0" applyFont="1" applyFill="1" applyBorder="1" applyAlignment="1" applyProtection="1">
      <alignment horizontal="center" vertical="center" wrapText="1"/>
    </xf>
    <xf numFmtId="0" fontId="6" fillId="17" borderId="15" xfId="0" applyFont="1" applyFill="1" applyBorder="1" applyAlignment="1" applyProtection="1">
      <alignment horizontal="center" vertical="center" wrapText="1"/>
    </xf>
    <xf numFmtId="9" fontId="8" fillId="21" borderId="13" xfId="21" applyFont="1" applyFill="1" applyBorder="1" applyAlignment="1" applyProtection="1">
      <alignment vertical="center" wrapText="1"/>
    </xf>
    <xf numFmtId="3" fontId="9" fillId="21" borderId="9" xfId="0" applyNumberFormat="1" applyFont="1" applyFill="1" applyBorder="1" applyAlignment="1" applyProtection="1">
      <alignment horizontal="center" vertical="center"/>
    </xf>
    <xf numFmtId="9" fontId="8" fillId="21" borderId="9" xfId="21" applyFont="1" applyFill="1" applyBorder="1" applyAlignment="1" applyProtection="1">
      <alignment vertical="center" wrapText="1"/>
    </xf>
    <xf numFmtId="9" fontId="8" fillId="21" borderId="7" xfId="20" applyFont="1" applyFill="1" applyBorder="1" applyAlignment="1" applyProtection="1">
      <alignment horizontal="center" vertical="center"/>
    </xf>
    <xf numFmtId="0" fontId="7" fillId="17" borderId="1" xfId="0" applyFont="1" applyFill="1" applyBorder="1" applyAlignment="1" applyProtection="1">
      <alignment horizontal="center" vertical="center" wrapText="1"/>
    </xf>
    <xf numFmtId="0" fontId="7" fillId="17" borderId="2" xfId="0" applyFont="1" applyFill="1" applyBorder="1" applyAlignment="1" applyProtection="1">
      <alignment horizontal="center" vertical="center" wrapText="1"/>
    </xf>
    <xf numFmtId="0" fontId="7" fillId="17" borderId="3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left" vertical="center" wrapText="1"/>
      <protection locked="0" hidden="1"/>
    </xf>
    <xf numFmtId="0" fontId="7" fillId="17" borderId="7" xfId="0" applyNumberFormat="1" applyFont="1" applyFill="1" applyBorder="1" applyAlignment="1" applyProtection="1">
      <alignment horizontal="center" vertical="center" wrapText="1"/>
    </xf>
    <xf numFmtId="0" fontId="8" fillId="18" borderId="1" xfId="0" applyNumberFormat="1" applyFont="1" applyFill="1" applyBorder="1" applyAlignment="1" applyProtection="1">
      <alignment horizontal="left" vertical="center" wrapText="1"/>
      <protection locked="0"/>
    </xf>
    <xf numFmtId="0" fontId="8" fillId="18" borderId="3" xfId="0" applyNumberFormat="1" applyFont="1" applyFill="1" applyBorder="1" applyAlignment="1" applyProtection="1">
      <alignment horizontal="left" vertical="center" wrapText="1"/>
      <protection locked="0"/>
    </xf>
    <xf numFmtId="0" fontId="8" fillId="18" borderId="12" xfId="0" applyNumberFormat="1" applyFont="1" applyFill="1" applyBorder="1" applyAlignment="1" applyProtection="1">
      <alignment horizontal="left" vertical="center" wrapText="1"/>
      <protection locked="0"/>
    </xf>
    <xf numFmtId="0" fontId="8" fillId="18" borderId="11" xfId="0" applyNumberFormat="1" applyFont="1" applyFill="1" applyBorder="1" applyAlignment="1" applyProtection="1">
      <alignment horizontal="left" vertical="center" wrapText="1"/>
      <protection locked="0"/>
    </xf>
    <xf numFmtId="0" fontId="8" fillId="18" borderId="1" xfId="0" applyFont="1" applyFill="1" applyBorder="1" applyAlignment="1" applyProtection="1">
      <alignment horizontal="left" vertical="center" wrapText="1"/>
      <protection locked="0"/>
    </xf>
    <xf numFmtId="0" fontId="8" fillId="18" borderId="3" xfId="0" applyFont="1" applyFill="1" applyBorder="1" applyAlignment="1" applyProtection="1">
      <alignment horizontal="left" vertical="center" wrapText="1"/>
      <protection locked="0"/>
    </xf>
    <xf numFmtId="0" fontId="8" fillId="18" borderId="4" xfId="0" applyFont="1" applyFill="1" applyBorder="1" applyAlignment="1" applyProtection="1">
      <alignment horizontal="left" vertical="center" wrapText="1"/>
      <protection locked="0"/>
    </xf>
    <xf numFmtId="0" fontId="8" fillId="18" borderId="6" xfId="0" applyFont="1" applyFill="1" applyBorder="1" applyAlignment="1" applyProtection="1">
      <alignment horizontal="left" vertical="center" wrapText="1"/>
      <protection locked="0"/>
    </xf>
    <xf numFmtId="0" fontId="8" fillId="18" borderId="12" xfId="0" applyFont="1" applyFill="1" applyBorder="1" applyAlignment="1" applyProtection="1">
      <alignment horizontal="left" vertical="center" wrapText="1"/>
      <protection locked="0"/>
    </xf>
    <xf numFmtId="0" fontId="8" fillId="18" borderId="11" xfId="0" applyFont="1" applyFill="1" applyBorder="1" applyAlignment="1" applyProtection="1">
      <alignment horizontal="left" vertical="center" wrapText="1"/>
      <protection locked="0"/>
    </xf>
    <xf numFmtId="0" fontId="9" fillId="21" borderId="15" xfId="0" applyFont="1" applyFill="1" applyBorder="1" applyAlignment="1" applyProtection="1">
      <alignment horizontal="left" vertical="center" wrapText="1"/>
    </xf>
    <xf numFmtId="0" fontId="9" fillId="21" borderId="5" xfId="0" applyFont="1" applyFill="1" applyBorder="1" applyAlignment="1" applyProtection="1">
      <alignment horizontal="left" vertical="center" wrapText="1"/>
    </xf>
    <xf numFmtId="0" fontId="9" fillId="21" borderId="14" xfId="0" applyFont="1" applyFill="1" applyBorder="1" applyAlignment="1" applyProtection="1">
      <alignment horizontal="left" vertical="center" wrapText="1"/>
    </xf>
    <xf numFmtId="0" fontId="9" fillId="18" borderId="7" xfId="0" applyFont="1" applyFill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5" xfId="0" applyFont="1" applyFill="1" applyBorder="1" applyAlignment="1" applyProtection="1">
      <alignment horizontal="left" vertical="center" wrapText="1"/>
      <protection locked="0"/>
    </xf>
    <xf numFmtId="0" fontId="8" fillId="0" borderId="12" xfId="0" applyFont="1" applyFill="1" applyBorder="1" applyAlignment="1" applyProtection="1">
      <alignment horizontal="left" vertical="center" wrapText="1"/>
      <protection locked="0"/>
    </xf>
    <xf numFmtId="0" fontId="8" fillId="0" borderId="14" xfId="0" applyFont="1" applyFill="1" applyBorder="1" applyAlignment="1" applyProtection="1">
      <alignment horizontal="left" vertical="center" wrapText="1"/>
      <protection locked="0"/>
    </xf>
    <xf numFmtId="14" fontId="9" fillId="18" borderId="13" xfId="0" applyNumberFormat="1" applyFont="1" applyFill="1" applyBorder="1" applyAlignment="1" applyProtection="1">
      <alignment horizontal="left" vertical="center" wrapText="1"/>
      <protection locked="0" hidden="1"/>
    </xf>
    <xf numFmtId="14" fontId="9" fillId="18" borderId="10" xfId="0" applyNumberFormat="1" applyFont="1" applyFill="1" applyBorder="1" applyAlignment="1" applyProtection="1">
      <alignment horizontal="left" vertical="center" wrapText="1"/>
      <protection locked="0" hidden="1"/>
    </xf>
    <xf numFmtId="14" fontId="9" fillId="18" borderId="9" xfId="0" applyNumberFormat="1" applyFont="1" applyFill="1" applyBorder="1" applyAlignment="1" applyProtection="1">
      <alignment horizontal="left" vertical="center" wrapText="1"/>
      <protection locked="0" hidden="1"/>
    </xf>
    <xf numFmtId="0" fontId="9" fillId="18" borderId="13" xfId="0" applyFont="1" applyFill="1" applyBorder="1" applyAlignment="1" applyProtection="1">
      <alignment horizontal="left" vertical="center" wrapText="1"/>
      <protection locked="0" hidden="1"/>
    </xf>
    <xf numFmtId="0" fontId="9" fillId="18" borderId="10" xfId="0" applyFont="1" applyFill="1" applyBorder="1" applyAlignment="1" applyProtection="1">
      <alignment horizontal="left" vertical="center" wrapText="1"/>
      <protection locked="0" hidden="1"/>
    </xf>
    <xf numFmtId="0" fontId="9" fillId="18" borderId="9" xfId="0" applyFont="1" applyFill="1" applyBorder="1" applyAlignment="1" applyProtection="1">
      <alignment horizontal="left" vertical="center" wrapText="1"/>
      <protection locked="0" hidden="1"/>
    </xf>
    <xf numFmtId="0" fontId="8" fillId="0" borderId="13" xfId="0" applyFont="1" applyFill="1" applyBorder="1" applyAlignment="1" applyProtection="1">
      <alignment horizontal="left" vertical="center" wrapText="1"/>
      <protection locked="0" hidden="1"/>
    </xf>
    <xf numFmtId="0" fontId="8" fillId="0" borderId="10" xfId="0" applyFont="1" applyFill="1" applyBorder="1" applyAlignment="1" applyProtection="1">
      <alignment horizontal="left" vertical="center" wrapText="1"/>
      <protection locked="0" hidden="1"/>
    </xf>
    <xf numFmtId="0" fontId="8" fillId="0" borderId="9" xfId="0" applyFont="1" applyFill="1" applyBorder="1" applyAlignment="1" applyProtection="1">
      <alignment horizontal="left" vertical="center" wrapText="1"/>
      <protection locked="0" hidden="1"/>
    </xf>
    <xf numFmtId="0" fontId="9" fillId="21" borderId="1" xfId="0" applyFont="1" applyFill="1" applyBorder="1" applyAlignment="1" applyProtection="1">
      <alignment horizontal="left" vertical="center" wrapText="1"/>
    </xf>
    <xf numFmtId="0" fontId="9" fillId="21" borderId="2" xfId="0" applyFont="1" applyFill="1" applyBorder="1" applyAlignment="1" applyProtection="1">
      <alignment horizontal="left" vertical="center" wrapText="1"/>
    </xf>
    <xf numFmtId="0" fontId="9" fillId="21" borderId="3" xfId="0" applyFont="1" applyFill="1" applyBorder="1" applyAlignment="1" applyProtection="1">
      <alignment horizontal="left" vertical="center" wrapText="1"/>
    </xf>
    <xf numFmtId="0" fontId="9" fillId="21" borderId="4" xfId="0" applyFont="1" applyFill="1" applyBorder="1" applyAlignment="1" applyProtection="1">
      <alignment horizontal="left" vertical="center" wrapText="1"/>
    </xf>
    <xf numFmtId="0" fontId="9" fillId="21" borderId="0" xfId="0" applyFont="1" applyFill="1" applyBorder="1" applyAlignment="1" applyProtection="1">
      <alignment horizontal="left" vertical="center" wrapText="1"/>
    </xf>
    <xf numFmtId="0" fontId="9" fillId="21" borderId="6" xfId="0" applyFont="1" applyFill="1" applyBorder="1" applyAlignment="1" applyProtection="1">
      <alignment horizontal="left" vertical="center" wrapText="1"/>
    </xf>
    <xf numFmtId="0" fontId="9" fillId="21" borderId="12" xfId="0" applyFont="1" applyFill="1" applyBorder="1" applyAlignment="1" applyProtection="1">
      <alignment horizontal="left" vertical="center" wrapText="1"/>
    </xf>
    <xf numFmtId="0" fontId="9" fillId="21" borderId="8" xfId="0" applyFont="1" applyFill="1" applyBorder="1" applyAlignment="1" applyProtection="1">
      <alignment horizontal="left" vertical="center" wrapText="1"/>
    </xf>
    <xf numFmtId="0" fontId="9" fillId="21" borderId="11" xfId="0" applyFont="1" applyFill="1" applyBorder="1" applyAlignment="1" applyProtection="1">
      <alignment horizontal="left" vertical="center" wrapText="1"/>
    </xf>
    <xf numFmtId="0" fontId="8" fillId="18" borderId="7" xfId="0" applyFont="1" applyFill="1" applyBorder="1" applyAlignment="1" applyProtection="1">
      <alignment horizontal="left" vertical="center" wrapText="1"/>
      <protection locked="0"/>
    </xf>
    <xf numFmtId="0" fontId="7" fillId="17" borderId="7" xfId="0" applyFont="1" applyFill="1" applyBorder="1" applyAlignment="1" applyProtection="1">
      <alignment horizontal="center" vertical="center" wrapText="1"/>
    </xf>
    <xf numFmtId="0" fontId="7" fillId="17" borderId="13" xfId="0" applyFont="1" applyFill="1" applyBorder="1" applyAlignment="1" applyProtection="1">
      <alignment horizontal="left" vertical="center"/>
    </xf>
    <xf numFmtId="0" fontId="7" fillId="17" borderId="10" xfId="0" applyFont="1" applyFill="1" applyBorder="1" applyAlignment="1" applyProtection="1">
      <alignment horizontal="left" vertical="center"/>
    </xf>
    <xf numFmtId="0" fontId="7" fillId="17" borderId="9" xfId="0" applyFont="1" applyFill="1" applyBorder="1" applyAlignment="1" applyProtection="1">
      <alignment horizontal="left" vertical="center"/>
    </xf>
    <xf numFmtId="0" fontId="8" fillId="0" borderId="13" xfId="0" applyFont="1" applyFill="1" applyBorder="1" applyAlignment="1" applyProtection="1">
      <alignment horizontal="left" vertical="center" wrapText="1"/>
      <protection locked="0"/>
    </xf>
    <xf numFmtId="0" fontId="8" fillId="0" borderId="9" xfId="0" applyFont="1" applyFill="1" applyBorder="1" applyAlignment="1" applyProtection="1">
      <alignment horizontal="left" vertical="center" wrapText="1"/>
      <protection locked="0"/>
    </xf>
    <xf numFmtId="0" fontId="8" fillId="0" borderId="4" xfId="0" applyFont="1" applyFill="1" applyBorder="1" applyAlignment="1" applyProtection="1">
      <alignment horizontal="left" vertical="center" wrapText="1"/>
      <protection locked="0"/>
    </xf>
    <xf numFmtId="0" fontId="8" fillId="0" borderId="5" xfId="0" applyFont="1" applyFill="1" applyBorder="1" applyAlignment="1" applyProtection="1">
      <alignment horizontal="left" vertical="center" wrapText="1"/>
      <protection locked="0"/>
    </xf>
    <xf numFmtId="0" fontId="9" fillId="21" borderId="10" xfId="0" quotePrefix="1" applyFont="1" applyFill="1" applyBorder="1" applyAlignment="1" applyProtection="1">
      <alignment horizontal="center" vertical="center" wrapText="1"/>
    </xf>
    <xf numFmtId="0" fontId="9" fillId="21" borderId="9" xfId="0" quotePrefix="1" applyFont="1" applyFill="1" applyBorder="1" applyAlignment="1" applyProtection="1">
      <alignment horizontal="center" vertical="center" wrapText="1"/>
    </xf>
    <xf numFmtId="0" fontId="8" fillId="18" borderId="1" xfId="0" quotePrefix="1" applyFont="1" applyFill="1" applyBorder="1" applyAlignment="1" applyProtection="1">
      <alignment horizontal="left" vertical="center" wrapText="1"/>
      <protection locked="0"/>
    </xf>
    <xf numFmtId="0" fontId="8" fillId="18" borderId="3" xfId="0" quotePrefix="1" applyFont="1" applyFill="1" applyBorder="1" applyAlignment="1" applyProtection="1">
      <alignment horizontal="left" vertical="center" wrapText="1"/>
      <protection locked="0"/>
    </xf>
    <xf numFmtId="0" fontId="8" fillId="18" borderId="4" xfId="0" quotePrefix="1" applyFont="1" applyFill="1" applyBorder="1" applyAlignment="1" applyProtection="1">
      <alignment horizontal="left" vertical="center" wrapText="1"/>
      <protection locked="0"/>
    </xf>
    <xf numFmtId="0" fontId="8" fillId="18" borderId="6" xfId="0" quotePrefix="1" applyFont="1" applyFill="1" applyBorder="1" applyAlignment="1" applyProtection="1">
      <alignment horizontal="left" vertical="center" wrapText="1"/>
      <protection locked="0"/>
    </xf>
    <xf numFmtId="0" fontId="8" fillId="18" borderId="12" xfId="0" quotePrefix="1" applyFont="1" applyFill="1" applyBorder="1" applyAlignment="1" applyProtection="1">
      <alignment horizontal="left" vertical="center" wrapText="1"/>
      <protection locked="0"/>
    </xf>
    <xf numFmtId="0" fontId="8" fillId="18" borderId="11" xfId="0" quotePrefix="1" applyFont="1" applyFill="1" applyBorder="1" applyAlignment="1" applyProtection="1">
      <alignment horizontal="left" vertical="center" wrapText="1"/>
      <protection locked="0"/>
    </xf>
    <xf numFmtId="1" fontId="9" fillId="21" borderId="13" xfId="0" applyNumberFormat="1" applyFont="1" applyFill="1" applyBorder="1" applyAlignment="1" applyProtection="1">
      <alignment horizontal="left" vertical="center"/>
      <protection hidden="1"/>
    </xf>
    <xf numFmtId="1" fontId="9" fillId="21" borderId="10" xfId="0" applyNumberFormat="1" applyFont="1" applyFill="1" applyBorder="1" applyAlignment="1" applyProtection="1">
      <alignment horizontal="left" vertical="center"/>
      <protection hidden="1"/>
    </xf>
    <xf numFmtId="1" fontId="9" fillId="21" borderId="9" xfId="0" applyNumberFormat="1" applyFont="1" applyFill="1" applyBorder="1" applyAlignment="1" applyProtection="1">
      <alignment horizontal="left" vertical="center"/>
      <protection hidden="1"/>
    </xf>
    <xf numFmtId="0" fontId="8" fillId="21" borderId="13" xfId="0" quotePrefix="1" applyFont="1" applyFill="1" applyBorder="1" applyAlignment="1" applyProtection="1">
      <alignment horizontal="center" vertical="center" wrapText="1"/>
    </xf>
    <xf numFmtId="0" fontId="8" fillId="21" borderId="10" xfId="0" quotePrefix="1" applyFont="1" applyFill="1" applyBorder="1" applyAlignment="1" applyProtection="1">
      <alignment horizontal="center" vertical="center" wrapText="1"/>
    </xf>
    <xf numFmtId="0" fontId="8" fillId="21" borderId="9" xfId="0" quotePrefix="1" applyFont="1" applyFill="1" applyBorder="1" applyAlignment="1" applyProtection="1">
      <alignment horizontal="center" vertical="center" wrapText="1"/>
    </xf>
    <xf numFmtId="1" fontId="8" fillId="21" borderId="7" xfId="0" applyNumberFormat="1" applyFont="1" applyFill="1" applyBorder="1" applyAlignment="1" applyProtection="1">
      <alignment horizontal="center" vertical="center"/>
    </xf>
    <xf numFmtId="1" fontId="8" fillId="21" borderId="13" xfId="0" applyNumberFormat="1" applyFont="1" applyFill="1" applyBorder="1" applyAlignment="1" applyProtection="1">
      <alignment horizontal="center" vertical="center"/>
    </xf>
    <xf numFmtId="1" fontId="8" fillId="21" borderId="9" xfId="0" applyNumberFormat="1" applyFont="1" applyFill="1" applyBorder="1" applyAlignment="1" applyProtection="1">
      <alignment horizontal="center" vertical="center"/>
    </xf>
    <xf numFmtId="0" fontId="9" fillId="21" borderId="13" xfId="0" quotePrefix="1" applyFont="1" applyFill="1" applyBorder="1" applyAlignment="1" applyProtection="1">
      <alignment horizontal="center" vertical="center" wrapText="1"/>
    </xf>
    <xf numFmtId="0" fontId="9" fillId="21" borderId="2" xfId="0" quotePrefix="1" applyFont="1" applyFill="1" applyBorder="1" applyAlignment="1" applyProtection="1">
      <alignment horizontal="center" vertical="center" wrapText="1"/>
    </xf>
    <xf numFmtId="0" fontId="9" fillId="21" borderId="3" xfId="0" quotePrefix="1" applyFont="1" applyFill="1" applyBorder="1" applyAlignment="1" applyProtection="1">
      <alignment horizontal="center" vertical="center" wrapText="1"/>
    </xf>
    <xf numFmtId="0" fontId="9" fillId="21" borderId="0" xfId="0" quotePrefix="1" applyFont="1" applyFill="1" applyBorder="1" applyAlignment="1" applyProtection="1">
      <alignment horizontal="center" vertical="center" wrapText="1"/>
    </xf>
    <xf numFmtId="0" fontId="9" fillId="21" borderId="6" xfId="0" quotePrefix="1" applyFont="1" applyFill="1" applyBorder="1" applyAlignment="1" applyProtection="1">
      <alignment horizontal="center" vertical="center" wrapText="1"/>
    </xf>
    <xf numFmtId="0" fontId="9" fillId="21" borderId="8" xfId="0" quotePrefix="1" applyFont="1" applyFill="1" applyBorder="1" applyAlignment="1" applyProtection="1">
      <alignment horizontal="center" vertical="center" wrapText="1"/>
    </xf>
    <xf numFmtId="0" fontId="9" fillId="21" borderId="11" xfId="0" quotePrefix="1" applyFont="1" applyFill="1" applyBorder="1" applyAlignment="1" applyProtection="1">
      <alignment horizontal="center" vertical="center" wrapText="1"/>
    </xf>
    <xf numFmtId="9" fontId="8" fillId="21" borderId="13" xfId="21" applyFont="1" applyFill="1" applyBorder="1" applyAlignment="1" applyProtection="1">
      <alignment horizontal="center" vertical="center" wrapText="1"/>
    </xf>
    <xf numFmtId="9" fontId="8" fillId="21" borderId="7" xfId="21" applyFont="1" applyFill="1" applyBorder="1" applyAlignment="1" applyProtection="1">
      <alignment horizontal="center" vertical="center" wrapText="1"/>
    </xf>
    <xf numFmtId="0" fontId="8" fillId="18" borderId="4" xfId="0" applyFont="1" applyFill="1" applyBorder="1" applyAlignment="1" applyProtection="1">
      <alignment horizontal="center"/>
    </xf>
    <xf numFmtId="0" fontId="8" fillId="18" borderId="0" xfId="0" applyFont="1" applyFill="1" applyBorder="1" applyAlignment="1" applyProtection="1">
      <alignment horizontal="center"/>
    </xf>
    <xf numFmtId="1" fontId="9" fillId="21" borderId="7" xfId="0" applyNumberFormat="1" applyFont="1" applyFill="1" applyBorder="1" applyAlignment="1" applyProtection="1">
      <alignment horizontal="center" vertical="center" wrapText="1"/>
    </xf>
    <xf numFmtId="1" fontId="8" fillId="21" borderId="15" xfId="0" applyNumberFormat="1" applyFont="1" applyFill="1" applyBorder="1" applyAlignment="1" applyProtection="1">
      <alignment horizontal="center" vertical="center" wrapText="1"/>
    </xf>
    <xf numFmtId="1" fontId="8" fillId="21" borderId="5" xfId="0" applyNumberFormat="1" applyFont="1" applyFill="1" applyBorder="1" applyAlignment="1" applyProtection="1">
      <alignment horizontal="center" vertical="center" wrapText="1"/>
    </xf>
    <xf numFmtId="1" fontId="8" fillId="21" borderId="14" xfId="0" applyNumberFormat="1" applyFont="1" applyFill="1" applyBorder="1" applyAlignment="1" applyProtection="1">
      <alignment horizontal="center" vertical="center" wrapText="1"/>
    </xf>
    <xf numFmtId="0" fontId="8" fillId="21" borderId="15" xfId="0" quotePrefix="1" applyFont="1" applyFill="1" applyBorder="1" applyAlignment="1" applyProtection="1">
      <alignment horizontal="center" vertical="center" wrapText="1"/>
    </xf>
    <xf numFmtId="0" fontId="8" fillId="21" borderId="5" xfId="0" quotePrefix="1" applyFont="1" applyFill="1" applyBorder="1" applyAlignment="1" applyProtection="1">
      <alignment horizontal="center" vertical="center" wrapText="1"/>
    </xf>
    <xf numFmtId="0" fontId="8" fillId="21" borderId="14" xfId="0" quotePrefix="1" applyFont="1" applyFill="1" applyBorder="1" applyAlignment="1" applyProtection="1">
      <alignment horizontal="center" vertical="center" wrapText="1"/>
    </xf>
    <xf numFmtId="0" fontId="9" fillId="21" borderId="1" xfId="0" quotePrefix="1" applyFont="1" applyFill="1" applyBorder="1" applyAlignment="1" applyProtection="1">
      <alignment horizontal="center" vertical="center" wrapText="1"/>
    </xf>
    <xf numFmtId="0" fontId="9" fillId="21" borderId="4" xfId="0" quotePrefix="1" applyFont="1" applyFill="1" applyBorder="1" applyAlignment="1" applyProtection="1">
      <alignment horizontal="center" vertical="center" wrapText="1"/>
    </xf>
    <xf numFmtId="0" fontId="9" fillId="21" borderId="12" xfId="0" quotePrefix="1" applyFont="1" applyFill="1" applyBorder="1" applyAlignment="1" applyProtection="1">
      <alignment horizontal="center" vertical="center" wrapText="1"/>
    </xf>
    <xf numFmtId="1" fontId="8" fillId="21" borderId="1" xfId="0" applyNumberFormat="1" applyFont="1" applyFill="1" applyBorder="1" applyAlignment="1" applyProtection="1">
      <alignment horizontal="center" vertical="center" wrapText="1"/>
    </xf>
    <xf numFmtId="1" fontId="8" fillId="21" borderId="2" xfId="0" applyNumberFormat="1" applyFont="1" applyFill="1" applyBorder="1" applyAlignment="1" applyProtection="1">
      <alignment horizontal="center" vertical="center" wrapText="1"/>
    </xf>
    <xf numFmtId="1" fontId="8" fillId="21" borderId="3" xfId="0" applyNumberFormat="1" applyFont="1" applyFill="1" applyBorder="1" applyAlignment="1" applyProtection="1">
      <alignment horizontal="center" vertical="center" wrapText="1"/>
    </xf>
    <xf numFmtId="1" fontId="8" fillId="21" borderId="4" xfId="0" applyNumberFormat="1" applyFont="1" applyFill="1" applyBorder="1" applyAlignment="1" applyProtection="1">
      <alignment horizontal="center" vertical="center" wrapText="1"/>
    </xf>
    <xf numFmtId="1" fontId="8" fillId="21" borderId="0" xfId="0" applyNumberFormat="1" applyFont="1" applyFill="1" applyBorder="1" applyAlignment="1" applyProtection="1">
      <alignment horizontal="center" vertical="center" wrapText="1"/>
    </xf>
    <xf numFmtId="1" fontId="8" fillId="21" borderId="6" xfId="0" applyNumberFormat="1" applyFont="1" applyFill="1" applyBorder="1" applyAlignment="1" applyProtection="1">
      <alignment horizontal="center" vertical="center" wrapText="1"/>
    </xf>
    <xf numFmtId="1" fontId="8" fillId="21" borderId="12" xfId="0" applyNumberFormat="1" applyFont="1" applyFill="1" applyBorder="1" applyAlignment="1" applyProtection="1">
      <alignment horizontal="center" vertical="center" wrapText="1"/>
    </xf>
    <xf numFmtId="1" fontId="8" fillId="21" borderId="8" xfId="0" applyNumberFormat="1" applyFont="1" applyFill="1" applyBorder="1" applyAlignment="1" applyProtection="1">
      <alignment horizontal="center" vertical="center" wrapText="1"/>
    </xf>
    <xf numFmtId="1" fontId="8" fillId="21" borderId="11" xfId="0" applyNumberFormat="1" applyFont="1" applyFill="1" applyBorder="1" applyAlignment="1" applyProtection="1">
      <alignment horizontal="center" vertical="center" wrapText="1"/>
    </xf>
    <xf numFmtId="0" fontId="7" fillId="17" borderId="13" xfId="0" applyFont="1" applyFill="1" applyBorder="1" applyAlignment="1" applyProtection="1">
      <alignment vertical="center"/>
    </xf>
    <xf numFmtId="0" fontId="7" fillId="17" borderId="10" xfId="0" applyFont="1" applyFill="1" applyBorder="1" applyAlignment="1" applyProtection="1">
      <alignment vertical="center"/>
    </xf>
    <xf numFmtId="0" fontId="7" fillId="17" borderId="9" xfId="0" applyFont="1" applyFill="1" applyBorder="1" applyAlignment="1" applyProtection="1">
      <alignment vertical="center"/>
    </xf>
    <xf numFmtId="0" fontId="7" fillId="17" borderId="7" xfId="0" applyFont="1" applyFill="1" applyBorder="1" applyAlignment="1" applyProtection="1">
      <alignment horizontal="left" vertical="center"/>
    </xf>
    <xf numFmtId="0" fontId="7" fillId="17" borderId="7" xfId="0" applyFont="1" applyFill="1" applyBorder="1" applyAlignment="1" applyProtection="1">
      <alignment horizontal="left" vertical="center" wrapText="1"/>
    </xf>
    <xf numFmtId="1" fontId="9" fillId="21" borderId="13" xfId="0" quotePrefix="1" applyNumberFormat="1" applyFont="1" applyFill="1" applyBorder="1" applyAlignment="1" applyProtection="1">
      <alignment horizontal="center" vertical="center" wrapText="1"/>
    </xf>
    <xf numFmtId="1" fontId="9" fillId="21" borderId="10" xfId="0" applyNumberFormat="1" applyFont="1" applyFill="1" applyBorder="1" applyAlignment="1" applyProtection="1">
      <alignment horizontal="center" vertical="center" wrapText="1"/>
    </xf>
    <xf numFmtId="1" fontId="9" fillId="21" borderId="9" xfId="0" applyNumberFormat="1" applyFont="1" applyFill="1" applyBorder="1" applyAlignment="1" applyProtection="1">
      <alignment horizontal="center" vertical="center" wrapText="1"/>
    </xf>
    <xf numFmtId="1" fontId="8" fillId="21" borderId="13" xfId="0" applyNumberFormat="1" applyFont="1" applyFill="1" applyBorder="1" applyAlignment="1" applyProtection="1">
      <alignment horizontal="center" vertical="center" wrapText="1"/>
    </xf>
    <xf numFmtId="1" fontId="8" fillId="21" borderId="10" xfId="0" applyNumberFormat="1" applyFont="1" applyFill="1" applyBorder="1" applyAlignment="1" applyProtection="1">
      <alignment horizontal="center" vertical="center" wrapText="1"/>
    </xf>
    <xf numFmtId="1" fontId="8" fillId="21" borderId="9" xfId="0" applyNumberFormat="1" applyFont="1" applyFill="1" applyBorder="1" applyAlignment="1" applyProtection="1">
      <alignment horizontal="center" vertical="center" wrapText="1"/>
    </xf>
    <xf numFmtId="14" fontId="9" fillId="21" borderId="13" xfId="0" applyNumberFormat="1" applyFont="1" applyFill="1" applyBorder="1" applyAlignment="1" applyProtection="1">
      <alignment horizontal="left" vertical="center" wrapText="1"/>
    </xf>
    <xf numFmtId="14" fontId="9" fillId="21" borderId="10" xfId="0" applyNumberFormat="1" applyFont="1" applyFill="1" applyBorder="1" applyAlignment="1" applyProtection="1">
      <alignment horizontal="left" vertical="center" wrapText="1"/>
    </xf>
    <xf numFmtId="14" fontId="9" fillId="21" borderId="9" xfId="0" applyNumberFormat="1" applyFont="1" applyFill="1" applyBorder="1" applyAlignment="1" applyProtection="1">
      <alignment horizontal="left" vertical="center" wrapText="1"/>
    </xf>
    <xf numFmtId="14" fontId="9" fillId="18" borderId="7" xfId="0" applyNumberFormat="1" applyFont="1" applyFill="1" applyBorder="1" applyAlignment="1" applyProtection="1">
      <alignment horizontal="left" vertical="center" wrapText="1"/>
      <protection locked="0"/>
    </xf>
    <xf numFmtId="9" fontId="9" fillId="21" borderId="7" xfId="20" applyFont="1" applyFill="1" applyBorder="1" applyAlignment="1" applyProtection="1">
      <alignment horizontal="left" vertical="center" wrapText="1"/>
    </xf>
    <xf numFmtId="0" fontId="8" fillId="21" borderId="13" xfId="0" applyFont="1" applyFill="1" applyBorder="1" applyAlignment="1" applyProtection="1">
      <alignment horizontal="left" vertical="center" wrapText="1"/>
    </xf>
    <xf numFmtId="0" fontId="8" fillId="21" borderId="10" xfId="0" applyFont="1" applyFill="1" applyBorder="1" applyAlignment="1" applyProtection="1">
      <alignment horizontal="left" vertical="center" wrapText="1"/>
    </xf>
    <xf numFmtId="0" fontId="8" fillId="21" borderId="9" xfId="0" applyFont="1" applyFill="1" applyBorder="1" applyAlignment="1" applyProtection="1">
      <alignment horizontal="left" vertical="center" wrapText="1"/>
    </xf>
    <xf numFmtId="0" fontId="7" fillId="17" borderId="13" xfId="0" applyFont="1" applyFill="1" applyBorder="1" applyAlignment="1" applyProtection="1">
      <alignment horizontal="left" vertical="center" wrapText="1"/>
    </xf>
    <xf numFmtId="0" fontId="7" fillId="17" borderId="10" xfId="0" applyFont="1" applyFill="1" applyBorder="1" applyAlignment="1" applyProtection="1">
      <alignment horizontal="left" vertical="center" wrapText="1"/>
    </xf>
    <xf numFmtId="0" fontId="7" fillId="17" borderId="9" xfId="0" applyFont="1" applyFill="1" applyBorder="1" applyAlignment="1" applyProtection="1">
      <alignment horizontal="left" vertical="center" wrapText="1"/>
    </xf>
    <xf numFmtId="14" fontId="8" fillId="21" borderId="13" xfId="0" applyNumberFormat="1" applyFont="1" applyFill="1" applyBorder="1" applyAlignment="1" applyProtection="1">
      <alignment horizontal="left" vertical="center" wrapText="1"/>
    </xf>
    <xf numFmtId="14" fontId="8" fillId="21" borderId="10" xfId="0" applyNumberFormat="1" applyFont="1" applyFill="1" applyBorder="1" applyAlignment="1" applyProtection="1">
      <alignment horizontal="left" vertical="center" wrapText="1"/>
    </xf>
    <xf numFmtId="14" fontId="8" fillId="21" borderId="9" xfId="0" applyNumberFormat="1" applyFont="1" applyFill="1" applyBorder="1" applyAlignment="1" applyProtection="1">
      <alignment horizontal="left" vertical="center" wrapText="1"/>
    </xf>
    <xf numFmtId="1" fontId="8" fillId="21" borderId="13" xfId="20" applyNumberFormat="1" applyFont="1" applyFill="1" applyBorder="1" applyAlignment="1" applyProtection="1">
      <alignment horizontal="left" vertical="center" wrapText="1"/>
    </xf>
    <xf numFmtId="1" fontId="8" fillId="21" borderId="10" xfId="20" applyNumberFormat="1" applyFont="1" applyFill="1" applyBorder="1" applyAlignment="1" applyProtection="1">
      <alignment horizontal="left" vertical="center" wrapText="1"/>
    </xf>
    <xf numFmtId="1" fontId="8" fillId="21" borderId="9" xfId="20" applyNumberFormat="1" applyFont="1" applyFill="1" applyBorder="1" applyAlignment="1" applyProtection="1">
      <alignment horizontal="left" vertical="center" wrapText="1"/>
    </xf>
    <xf numFmtId="9" fontId="9" fillId="21" borderId="7" xfId="20" applyFont="1" applyFill="1" applyBorder="1" applyAlignment="1" applyProtection="1">
      <alignment horizontal="center" vertical="center" wrapText="1"/>
    </xf>
    <xf numFmtId="0" fontId="8" fillId="21" borderId="7" xfId="0" applyFont="1" applyFill="1" applyBorder="1" applyAlignment="1" applyProtection="1">
      <alignment horizontal="left" vertical="center" wrapText="1"/>
    </xf>
    <xf numFmtId="0" fontId="8" fillId="21" borderId="2" xfId="0" quotePrefix="1" applyFont="1" applyFill="1" applyBorder="1" applyAlignment="1" applyProtection="1">
      <alignment horizontal="center" vertical="center" wrapText="1"/>
    </xf>
    <xf numFmtId="0" fontId="8" fillId="21" borderId="3" xfId="0" quotePrefix="1" applyFont="1" applyFill="1" applyBorder="1" applyAlignment="1" applyProtection="1">
      <alignment horizontal="center" vertical="center" wrapText="1"/>
    </xf>
    <xf numFmtId="0" fontId="8" fillId="21" borderId="4" xfId="0" quotePrefix="1" applyFont="1" applyFill="1" applyBorder="1" applyAlignment="1" applyProtection="1">
      <alignment horizontal="center" vertical="center" wrapText="1"/>
    </xf>
    <xf numFmtId="0" fontId="8" fillId="21" borderId="0" xfId="0" quotePrefix="1" applyFont="1" applyFill="1" applyBorder="1" applyAlignment="1" applyProtection="1">
      <alignment horizontal="center" vertical="center" wrapText="1"/>
    </xf>
    <xf numFmtId="0" fontId="8" fillId="21" borderId="6" xfId="0" quotePrefix="1" applyFont="1" applyFill="1" applyBorder="1" applyAlignment="1" applyProtection="1">
      <alignment horizontal="center" vertical="center" wrapText="1"/>
    </xf>
    <xf numFmtId="0" fontId="8" fillId="21" borderId="12" xfId="0" quotePrefix="1" applyFont="1" applyFill="1" applyBorder="1" applyAlignment="1" applyProtection="1">
      <alignment horizontal="center" vertical="center" wrapText="1"/>
    </xf>
    <xf numFmtId="0" fontId="8" fillId="21" borderId="8" xfId="0" quotePrefix="1" applyFont="1" applyFill="1" applyBorder="1" applyAlignment="1" applyProtection="1">
      <alignment horizontal="center" vertical="center" wrapText="1"/>
    </xf>
    <xf numFmtId="0" fontId="8" fillId="21" borderId="11" xfId="0" quotePrefix="1" applyFont="1" applyFill="1" applyBorder="1" applyAlignment="1" applyProtection="1">
      <alignment horizontal="center" vertical="center" wrapText="1"/>
    </xf>
  </cellXfs>
  <cellStyles count="24">
    <cellStyle name="20% - Akzent1" xfId="1" xr:uid="{00000000-0005-0000-0000-000000000000}"/>
    <cellStyle name="20% - Akzent2" xfId="2" xr:uid="{00000000-0005-0000-0000-000001000000}"/>
    <cellStyle name="20% - Akzent3" xfId="3" xr:uid="{00000000-0005-0000-0000-000002000000}"/>
    <cellStyle name="20% - Akzent4" xfId="4" xr:uid="{00000000-0005-0000-0000-000003000000}"/>
    <cellStyle name="20% - Akzent5" xfId="5" xr:uid="{00000000-0005-0000-0000-000004000000}"/>
    <cellStyle name="20% - Akzent6" xfId="6" xr:uid="{00000000-0005-0000-0000-000005000000}"/>
    <cellStyle name="40% - Akzent1" xfId="7" xr:uid="{00000000-0005-0000-0000-000006000000}"/>
    <cellStyle name="40% - Akzent2" xfId="8" xr:uid="{00000000-0005-0000-0000-000007000000}"/>
    <cellStyle name="40% - Akzent3" xfId="9" xr:uid="{00000000-0005-0000-0000-000008000000}"/>
    <cellStyle name="40% - Akzent4" xfId="10" xr:uid="{00000000-0005-0000-0000-000009000000}"/>
    <cellStyle name="40% - Akzent5" xfId="11" xr:uid="{00000000-0005-0000-0000-00000A000000}"/>
    <cellStyle name="40% - Akzent6" xfId="12" xr:uid="{00000000-0005-0000-0000-00000B000000}"/>
    <cellStyle name="60% - Akzent1" xfId="13" xr:uid="{00000000-0005-0000-0000-00000C000000}"/>
    <cellStyle name="60% - Akzent2" xfId="14" xr:uid="{00000000-0005-0000-0000-00000D000000}"/>
    <cellStyle name="60% - Akzent3" xfId="15" xr:uid="{00000000-0005-0000-0000-00000E000000}"/>
    <cellStyle name="60% - Akzent4" xfId="16" xr:uid="{00000000-0005-0000-0000-00000F000000}"/>
    <cellStyle name="60% - Akzent5" xfId="17" xr:uid="{00000000-0005-0000-0000-000010000000}"/>
    <cellStyle name="60% - Akzent6" xfId="18" xr:uid="{00000000-0005-0000-0000-000011000000}"/>
    <cellStyle name="Euro" xfId="19" xr:uid="{00000000-0005-0000-0000-000012000000}"/>
    <cellStyle name="Prozent" xfId="20" builtinId="5"/>
    <cellStyle name="Prozent 2" xfId="21" xr:uid="{00000000-0005-0000-0000-000014000000}"/>
    <cellStyle name="Standard" xfId="0" builtinId="0"/>
    <cellStyle name="Standard 2" xfId="22" xr:uid="{00000000-0005-0000-0000-000016000000}"/>
    <cellStyle name="Währung 2" xfId="23" xr:uid="{00000000-0005-0000-0000-000017000000}"/>
  </cellStyles>
  <dxfs count="61">
    <dxf>
      <font>
        <color theme="6" tint="0.7999816888943144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6" tint="0.79998168889431442"/>
      </font>
    </dxf>
    <dxf>
      <font>
        <color theme="6" tint="0.7999816888943144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6" tint="0.79998168889431442"/>
      </font>
    </dxf>
    <dxf>
      <font>
        <color theme="6" tint="0.7999816888943144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6" tint="0.79998168889431442"/>
      </font>
    </dxf>
    <dxf>
      <font>
        <color theme="6" tint="0.7999816888943144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6" tint="0.7999816888943144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grationsfonds.local\Pers&#246;nliche%20Dateien\Dokumente%20und%20Einstellungen\haitze1\Lokale%20Einstellungen\Temporary%20Internet%20Files\OLKC4\Anlage_2__Projekteinreichung_zum_EFF_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-vie-hq-fs04\shared$\SEKTION%20VIII\VIII.3\3_NATIONAL\4_AUFRUF\Aufruf_2017\1_Aufruf\finale_Unterlagen\2_Antragsformula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ansfer"/>
      <sheetName val="Navigation"/>
      <sheetName val="Hinweise"/>
      <sheetName val="Eingabe_1_bis_4"/>
      <sheetName val="Eingabe_5"/>
      <sheetName val="Eingabe_6"/>
      <sheetName val="Druck0"/>
      <sheetName val="Druck1"/>
      <sheetName val="Druck2"/>
      <sheetName val="sysHilfe"/>
      <sheetName val="sysAuswahl"/>
      <sheetName val="sysTextGen"/>
      <sheetName val="sysGUI"/>
      <sheetName val="Version"/>
      <sheetName val="HT"/>
      <sheetName val="Cockpit"/>
      <sheetName val="Datenquelle"/>
      <sheetName val="Tabelle1"/>
    </sheetNames>
    <sheetDataSet>
      <sheetData sheetId="0"/>
      <sheetData sheetId="1"/>
      <sheetData sheetId="2"/>
      <sheetData sheetId="3">
        <row r="15">
          <cell r="F15" t="str">
            <v>EFF 2010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5">
          <cell r="A5" t="str">
            <v>JA</v>
          </cell>
          <cell r="C5" t="str">
            <v>JA</v>
          </cell>
          <cell r="D5">
            <v>1</v>
          </cell>
          <cell r="F5">
            <v>1</v>
          </cell>
          <cell r="G5" t="str">
            <v>JA</v>
          </cell>
        </row>
        <row r="6">
          <cell r="A6" t="str">
            <v>NEIN</v>
          </cell>
          <cell r="C6" t="str">
            <v>NEIN</v>
          </cell>
          <cell r="D6">
            <v>0</v>
          </cell>
          <cell r="F6">
            <v>0</v>
          </cell>
          <cell r="G6" t="str">
            <v>NEIN</v>
          </cell>
        </row>
        <row r="7">
          <cell r="C7">
            <v>0</v>
          </cell>
        </row>
        <row r="14">
          <cell r="A14" t="str">
            <v>Fortsetzungsprojekt</v>
          </cell>
        </row>
        <row r="15">
          <cell r="A15" t="str">
            <v>Erweiterung einer üblichen Aktivität</v>
          </cell>
        </row>
        <row r="16">
          <cell r="A16" t="str">
            <v>neue Aktivität/innovativer Charakter</v>
          </cell>
        </row>
        <row r="23">
          <cell r="A23" t="str">
            <v>Maßnahme zu 1.0: Psychologische und psychotherapeutische Betreuung</v>
          </cell>
          <cell r="C23" t="str">
            <v>Maßnahme zu 1.0: Psychologische und psychotherapeutische Betreuung</v>
          </cell>
          <cell r="D23" t="str">
            <v>M_EFF_1.1.1</v>
          </cell>
          <cell r="F23" t="str">
            <v>M_EFF_1.1.1</v>
          </cell>
          <cell r="G23" t="str">
            <v>Maßnahme zu 1.0: Psychologische und psychotherapeutische Betreuung</v>
          </cell>
        </row>
        <row r="24">
          <cell r="A24" t="str">
            <v>Maßnahme zu 1.0: Unterstützung zur Durchführung von Überstellungen nach der Dublinverordnung</v>
          </cell>
          <cell r="C24" t="str">
            <v>Maßnahme zu 1.0: Unterstützung zur Durchführung von Überstellungen nach der Dublinverordnung</v>
          </cell>
          <cell r="D24" t="str">
            <v>M_EFF_1.1.2</v>
          </cell>
          <cell r="F24" t="str">
            <v>M_EFF_1.1.2</v>
          </cell>
          <cell r="G24" t="str">
            <v>Maßnahme zu 1.0: Unterstützung zur Durchführung von Überstellungen nach der Dublinverordnung</v>
          </cell>
        </row>
        <row r="25">
          <cell r="A25" t="str">
            <v>Maßnahme zu 1.0: Information der ortsansässigen Bevölkerung</v>
          </cell>
          <cell r="C25" t="str">
            <v>Maßnahme zu 1.0: Information der ortsansässigen Bevölkerung</v>
          </cell>
          <cell r="D25" t="str">
            <v>M_EFF_1.1.3</v>
          </cell>
          <cell r="F25" t="str">
            <v>M_EFF_1.1.3</v>
          </cell>
          <cell r="G25" t="str">
            <v>Maßnahme zu 1.0: Information der ortsansässigen Bevölkerung</v>
          </cell>
        </row>
        <row r="26">
          <cell r="A26" t="str">
            <v>Maßnahme zu 1.0: Beratung im asylrechtlichen Verfahren</v>
          </cell>
          <cell r="C26" t="str">
            <v>Maßnahme zu 1.0: Beratung im asylrechtlichen Verfahren</v>
          </cell>
          <cell r="D26" t="str">
            <v>M_EFF_1.1.4</v>
          </cell>
          <cell r="F26" t="str">
            <v>M_EFF_1.1.4</v>
          </cell>
          <cell r="G26" t="str">
            <v>Maßnahme zu 1.0: Beratung im asylrechtlichen Verfahren</v>
          </cell>
        </row>
        <row r="27">
          <cell r="A27" t="str">
            <v>Maßnahme zu 1.0: Starthilfe zur Integration</v>
          </cell>
          <cell r="C27" t="str">
            <v>Maßnahme zu 1.0: Starthilfe zur Integration</v>
          </cell>
          <cell r="D27" t="str">
            <v>M_EFF_1.1.5</v>
          </cell>
          <cell r="F27" t="str">
            <v>M_EFF_1.1.5</v>
          </cell>
          <cell r="G27" t="str">
            <v>Maßnahme zu 1.0: Starthilfe zur Integration</v>
          </cell>
        </row>
        <row r="28">
          <cell r="A28" t="str">
            <v>Maßnahme zu 1.0: Ausbau der sprachlichen Kompetenz</v>
          </cell>
          <cell r="C28" t="str">
            <v>Maßnahme zu 1.0: Ausbau der sprachlichen Kompetenz</v>
          </cell>
          <cell r="D28" t="str">
            <v>M_EFF_1.1.6</v>
          </cell>
          <cell r="F28" t="str">
            <v>M_EFF_1.1.6</v>
          </cell>
          <cell r="G28" t="str">
            <v>Maßnahme zu 1.0: Ausbau der sprachlichen Kompetenz</v>
          </cell>
        </row>
        <row r="29">
          <cell r="A29" t="str">
            <v>Maßnahme zu 1.0: Arbeitsmarktintegration</v>
          </cell>
          <cell r="C29" t="str">
            <v>Maßnahme zu 1.0: Arbeitsmarktintegration</v>
          </cell>
          <cell r="D29" t="str">
            <v>M_EFF_1.1.7</v>
          </cell>
          <cell r="F29" t="str">
            <v>M_EFF_1.1.7</v>
          </cell>
          <cell r="G29" t="str">
            <v>Maßnahme zu 1.0: Arbeitsmarktintegration</v>
          </cell>
        </row>
        <row r="30">
          <cell r="A30" t="str">
            <v>Maßnahme zu 2.0: Qualitätssicherung und Strukturverbesserung der Asylverwaltung</v>
          </cell>
          <cell r="C30" t="str">
            <v>Maßnahme zu 2.0: Qualitätssicherung und Strukturverbesserung der Asylverwaltung</v>
          </cell>
          <cell r="D30" t="str">
            <v>M_EFF_2.1.1</v>
          </cell>
          <cell r="F30" t="str">
            <v>M_EFF_2.1.1</v>
          </cell>
          <cell r="G30" t="str">
            <v>Maßnahme zu 2.0: Qualitätssicherung und Strukturverbesserung der Asylverwaltung</v>
          </cell>
        </row>
        <row r="31">
          <cell r="A31" t="str">
            <v>Maßnahme zu 2.3: Länderdokumentation und Länderinformation zur Unterstützung im Asylverfahren</v>
          </cell>
          <cell r="C31" t="str">
            <v>Maßnahme zu 2.3: Länderdokumentation und Länderinformation zur Unterstützung im Asylverfahren</v>
          </cell>
          <cell r="D31" t="str">
            <v>M_EFF_2.4.1</v>
          </cell>
          <cell r="F31" t="str">
            <v>M_EFF_2.4.1</v>
          </cell>
          <cell r="G31" t="str">
            <v>Maßnahme zu 2.3: Länderdokumentation und Länderinformation zur Unterstützung im Asylverfahren</v>
          </cell>
        </row>
        <row r="32">
          <cell r="C32">
            <v>0</v>
          </cell>
        </row>
      </sheetData>
      <sheetData sheetId="11"/>
      <sheetData sheetId="12"/>
      <sheetData sheetId="13">
        <row r="1">
          <cell r="B1" t="str">
            <v>Version EFF 1.04 (B 73), 03.03.2010</v>
          </cell>
        </row>
      </sheetData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kblatt"/>
      <sheetName val="Angaben zum Förderungswerber"/>
      <sheetName val="Angaben zu Projektpartnern"/>
      <sheetName val="Angaben zum Projekt"/>
      <sheetName val="Stammdaten Indikatoren"/>
      <sheetName val="Indikatoren 1"/>
      <sheetName val="Indikatoren 2"/>
      <sheetName val="Indikatoren 3"/>
      <sheetName val="Indikatoren 4"/>
      <sheetName val="Indikatoren 5"/>
      <sheetName val="Indikatoren 6"/>
      <sheetName val="Indikatoren 7"/>
      <sheetName val="Indikatoren 8"/>
      <sheetName val="Indikatoren 9"/>
      <sheetName val="Indikatoren 10"/>
      <sheetName val="Indikatoren 11"/>
      <sheetName val="Indikatoren 12"/>
      <sheetName val="Indikatoren 13"/>
      <sheetName val="Indikatoren 14"/>
      <sheetName val="Indikatoren 15"/>
      <sheetName val="Indikatoren 16"/>
      <sheetName val="Indikatoren 17"/>
      <sheetName val="Indikatoren 18"/>
      <sheetName val="Indikatoren 19"/>
      <sheetName val="Indikatoren 20"/>
      <sheetName val="Indikatoren 21"/>
      <sheetName val="Indikatoren 22"/>
      <sheetName val="Indikatoren 23"/>
      <sheetName val="Indikatoren 24"/>
      <sheetName val="Indikatoren 25"/>
      <sheetName val="Indikatoren 26"/>
      <sheetName val="Indikatoren 27"/>
      <sheetName val="Indikator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</sheetPr>
  <dimension ref="A1:BY771"/>
  <sheetViews>
    <sheetView showGridLines="0" tabSelected="1" zoomScale="85" zoomScaleNormal="85" workbookViewId="0">
      <pane xSplit="3" topLeftCell="D1" activePane="topRight" state="frozen"/>
      <selection activeCell="A64" sqref="A64"/>
      <selection pane="topRight" activeCell="D8" sqref="D8:AC8"/>
    </sheetView>
  </sheetViews>
  <sheetFormatPr baseColWidth="10" defaultColWidth="11.42578125" defaultRowHeight="15" x14ac:dyDescent="0.25"/>
  <cols>
    <col min="1" max="2" width="3.7109375" style="4" customWidth="1"/>
    <col min="3" max="3" width="53.85546875" style="4" customWidth="1"/>
    <col min="4" max="5" width="17" style="12" customWidth="1"/>
    <col min="6" max="6" width="13.85546875" style="12" customWidth="1"/>
    <col min="7" max="7" width="16.7109375" style="152" customWidth="1"/>
    <col min="8" max="8" width="2.85546875" style="15" customWidth="1"/>
    <col min="9" max="17" width="8.42578125" style="15" customWidth="1"/>
    <col min="18" max="18" width="4.140625" style="92" customWidth="1"/>
    <col min="19" max="19" width="15.7109375" style="177" customWidth="1"/>
    <col min="20" max="20" width="7.7109375" style="15" bestFit="1" customWidth="1"/>
    <col min="21" max="21" width="2" style="23" customWidth="1"/>
    <col min="22" max="22" width="14.7109375" style="15" customWidth="1"/>
    <col min="23" max="23" width="6.5703125" style="15" customWidth="1"/>
    <col min="24" max="24" width="2" style="23" customWidth="1"/>
    <col min="25" max="25" width="13.5703125" style="15" customWidth="1"/>
    <col min="26" max="26" width="6.5703125" style="15" customWidth="1"/>
    <col min="27" max="27" width="2" style="23" customWidth="1"/>
    <col min="28" max="28" width="14.42578125" style="15" customWidth="1"/>
    <col min="29" max="29" width="6.5703125" style="15" customWidth="1"/>
    <col min="30" max="30" width="3.7109375" style="4" customWidth="1"/>
    <col min="31" max="31" width="1.5703125" style="46" customWidth="1"/>
    <col min="32" max="33" width="3.7109375" style="46" customWidth="1"/>
    <col min="34" max="54" width="11.42578125" style="46"/>
    <col min="55" max="16384" width="11.42578125" style="4"/>
  </cols>
  <sheetData>
    <row r="1" spans="2:54" x14ac:dyDescent="0.25">
      <c r="R1" s="15"/>
      <c r="U1" s="15"/>
      <c r="X1" s="15"/>
      <c r="AA1" s="15"/>
    </row>
    <row r="2" spans="2:54" x14ac:dyDescent="0.25">
      <c r="B2" s="1"/>
      <c r="C2" s="2"/>
      <c r="D2" s="10"/>
      <c r="E2" s="10"/>
      <c r="F2" s="10"/>
      <c r="G2" s="153"/>
      <c r="H2" s="13"/>
      <c r="I2" s="13"/>
      <c r="J2" s="13"/>
      <c r="K2" s="13"/>
      <c r="L2" s="13"/>
      <c r="M2" s="13"/>
      <c r="N2" s="13"/>
      <c r="O2" s="13"/>
      <c r="P2" s="13"/>
      <c r="Q2" s="13"/>
      <c r="R2" s="105"/>
      <c r="S2" s="178"/>
      <c r="T2" s="13"/>
      <c r="U2" s="13"/>
      <c r="V2" s="13"/>
      <c r="W2" s="13"/>
      <c r="X2" s="13"/>
      <c r="Y2" s="13"/>
      <c r="Z2" s="13"/>
      <c r="AA2" s="13"/>
      <c r="AB2" s="13"/>
      <c r="AC2" s="13"/>
      <c r="AD2" s="3"/>
    </row>
    <row r="3" spans="2:54" ht="36" customHeight="1" x14ac:dyDescent="0.25">
      <c r="B3" s="5"/>
      <c r="C3" s="199" t="s">
        <v>142</v>
      </c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1"/>
      <c r="AD3" s="6" t="s">
        <v>24</v>
      </c>
      <c r="AE3" s="46" t="s">
        <v>24</v>
      </c>
      <c r="AF3" s="46" t="s">
        <v>24</v>
      </c>
    </row>
    <row r="4" spans="2:54" ht="15" customHeight="1" x14ac:dyDescent="0.25">
      <c r="B4" s="5"/>
      <c r="C4" s="50" t="s">
        <v>27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33" t="s">
        <v>7</v>
      </c>
      <c r="AE4" s="46" t="s">
        <v>1</v>
      </c>
      <c r="AF4" s="46" t="s">
        <v>14</v>
      </c>
    </row>
    <row r="5" spans="2:54" ht="15" customHeight="1" x14ac:dyDescent="0.25">
      <c r="B5" s="5"/>
      <c r="C5" s="69" t="s">
        <v>9</v>
      </c>
      <c r="D5" s="225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7"/>
      <c r="AD5" s="33" t="s">
        <v>6</v>
      </c>
      <c r="AE5" s="46" t="s">
        <v>2</v>
      </c>
      <c r="AF5" s="46" t="s">
        <v>20</v>
      </c>
    </row>
    <row r="6" spans="2:54" ht="15" customHeight="1" x14ac:dyDescent="0.25">
      <c r="B6" s="5"/>
      <c r="C6" s="69" t="s">
        <v>10</v>
      </c>
      <c r="D6" s="225" t="s">
        <v>152</v>
      </c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7"/>
      <c r="AD6" s="33" t="s">
        <v>5</v>
      </c>
      <c r="AE6" s="46" t="s">
        <v>26</v>
      </c>
      <c r="AF6" s="46" t="s">
        <v>21</v>
      </c>
    </row>
    <row r="7" spans="2:54" ht="15" customHeight="1" x14ac:dyDescent="0.25">
      <c r="B7" s="5"/>
      <c r="C7" s="69" t="s">
        <v>134</v>
      </c>
      <c r="D7" s="228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0"/>
      <c r="AD7" s="33" t="s">
        <v>4</v>
      </c>
      <c r="AE7" s="46" t="s">
        <v>4</v>
      </c>
      <c r="AF7" s="46" t="s">
        <v>18</v>
      </c>
    </row>
    <row r="8" spans="2:54" ht="15" customHeight="1" x14ac:dyDescent="0.25">
      <c r="B8" s="5"/>
      <c r="C8" s="69" t="s">
        <v>135</v>
      </c>
      <c r="D8" s="228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30"/>
      <c r="AD8" s="33" t="s">
        <v>3</v>
      </c>
      <c r="AE8" s="46" t="s">
        <v>23</v>
      </c>
      <c r="AF8" s="46" t="s">
        <v>17</v>
      </c>
    </row>
    <row r="9" spans="2:54" s="21" customFormat="1" ht="15" customHeight="1" x14ac:dyDescent="0.25">
      <c r="B9" s="19"/>
      <c r="C9" s="69" t="s">
        <v>12</v>
      </c>
      <c r="D9" s="222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4"/>
      <c r="AD9" s="20"/>
      <c r="AE9" s="46" t="s">
        <v>23</v>
      </c>
      <c r="AF9" s="46" t="s">
        <v>16</v>
      </c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</row>
    <row r="10" spans="2:54" ht="15" customHeight="1" x14ac:dyDescent="0.25">
      <c r="B10" s="5"/>
      <c r="C10" s="54" t="s">
        <v>13</v>
      </c>
      <c r="D10" s="222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4"/>
      <c r="AD10" s="35"/>
      <c r="AE10" s="55"/>
      <c r="AF10" s="46" t="s">
        <v>15</v>
      </c>
    </row>
    <row r="11" spans="2:54" ht="15" customHeight="1" x14ac:dyDescent="0.25">
      <c r="B11" s="5"/>
      <c r="C11" s="50" t="s">
        <v>60</v>
      </c>
      <c r="D11" s="257" t="str">
        <f>IF(IF(OR(D9="",D10=""),"",(D10-D9)/30.4)="","befüllt sich automatisch",IF(OR(D9="",D10=""),"",(D10-D9)/30.4))</f>
        <v>befüllt sich automatisch</v>
      </c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9"/>
      <c r="AD11" s="35"/>
      <c r="AE11" s="55"/>
    </row>
    <row r="12" spans="2:54" x14ac:dyDescent="0.25">
      <c r="B12" s="5"/>
      <c r="C12" s="71"/>
      <c r="D12" s="154"/>
      <c r="E12" s="154"/>
      <c r="F12" s="154"/>
      <c r="G12" s="154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137"/>
      <c r="S12" s="179"/>
      <c r="T12" s="72"/>
      <c r="U12" s="73"/>
      <c r="V12" s="74"/>
      <c r="W12" s="74"/>
      <c r="X12" s="74"/>
      <c r="Y12" s="74"/>
      <c r="Z12" s="74"/>
      <c r="AA12" s="74"/>
      <c r="AB12" s="74"/>
      <c r="AC12" s="74"/>
      <c r="AD12" s="35"/>
      <c r="AE12" s="55"/>
    </row>
    <row r="13" spans="2:54" x14ac:dyDescent="0.25">
      <c r="B13" s="5"/>
      <c r="C13" s="214" t="s">
        <v>98</v>
      </c>
      <c r="D13" s="159" t="s">
        <v>14</v>
      </c>
      <c r="E13" s="66"/>
      <c r="F13" s="231" t="s">
        <v>138</v>
      </c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3"/>
      <c r="AD13" s="35"/>
      <c r="AE13" s="55"/>
    </row>
    <row r="14" spans="2:54" x14ac:dyDescent="0.25">
      <c r="B14" s="5"/>
      <c r="C14" s="215"/>
      <c r="D14" s="159" t="s">
        <v>20</v>
      </c>
      <c r="E14" s="78"/>
      <c r="F14" s="234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6"/>
      <c r="AD14" s="35"/>
      <c r="AE14" s="55"/>
    </row>
    <row r="15" spans="2:54" x14ac:dyDescent="0.25">
      <c r="B15" s="5"/>
      <c r="C15" s="215"/>
      <c r="D15" s="159" t="s">
        <v>21</v>
      </c>
      <c r="E15" s="78"/>
      <c r="F15" s="234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235"/>
      <c r="AA15" s="235"/>
      <c r="AB15" s="235"/>
      <c r="AC15" s="236"/>
      <c r="AD15" s="35"/>
      <c r="AE15" s="55"/>
    </row>
    <row r="16" spans="2:54" x14ac:dyDescent="0.25">
      <c r="B16" s="5"/>
      <c r="C16" s="215"/>
      <c r="D16" s="159" t="s">
        <v>22</v>
      </c>
      <c r="E16" s="78"/>
      <c r="F16" s="234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6"/>
      <c r="AD16" s="35"/>
      <c r="AE16" s="55"/>
    </row>
    <row r="17" spans="1:77" x14ac:dyDescent="0.25">
      <c r="B17" s="5"/>
      <c r="C17" s="215"/>
      <c r="D17" s="159" t="s">
        <v>19</v>
      </c>
      <c r="E17" s="78"/>
      <c r="F17" s="234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6"/>
      <c r="AD17" s="35"/>
      <c r="AE17" s="55"/>
    </row>
    <row r="18" spans="1:77" x14ac:dyDescent="0.25">
      <c r="B18" s="5"/>
      <c r="C18" s="215"/>
      <c r="D18" s="159" t="s">
        <v>18</v>
      </c>
      <c r="E18" s="78"/>
      <c r="F18" s="234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6"/>
      <c r="AD18" s="35"/>
      <c r="AE18" s="55"/>
    </row>
    <row r="19" spans="1:77" x14ac:dyDescent="0.25">
      <c r="B19" s="5"/>
      <c r="C19" s="215"/>
      <c r="D19" s="159" t="s">
        <v>17</v>
      </c>
      <c r="E19" s="78"/>
      <c r="F19" s="234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6"/>
      <c r="AD19" s="35"/>
      <c r="AE19" s="55"/>
    </row>
    <row r="20" spans="1:77" x14ac:dyDescent="0.25">
      <c r="B20" s="5"/>
      <c r="C20" s="215"/>
      <c r="D20" s="159" t="s">
        <v>16</v>
      </c>
      <c r="E20" s="78"/>
      <c r="F20" s="234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6"/>
      <c r="AD20" s="35"/>
      <c r="AE20" s="55"/>
    </row>
    <row r="21" spans="1:77" x14ac:dyDescent="0.25">
      <c r="B21" s="5"/>
      <c r="C21" s="215"/>
      <c r="D21" s="159" t="s">
        <v>15</v>
      </c>
      <c r="E21" s="78"/>
      <c r="F21" s="234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6"/>
      <c r="AD21" s="35"/>
      <c r="AE21" s="55"/>
    </row>
    <row r="22" spans="1:77" x14ac:dyDescent="0.25">
      <c r="B22" s="5"/>
      <c r="C22" s="216"/>
      <c r="D22" s="159" t="s">
        <v>97</v>
      </c>
      <c r="E22" s="186">
        <f>SUM(E13:E21)</f>
        <v>0</v>
      </c>
      <c r="F22" s="237"/>
      <c r="G22" s="238"/>
      <c r="H22" s="238"/>
      <c r="I22" s="238"/>
      <c r="J22" s="238"/>
      <c r="K22" s="238"/>
      <c r="L22" s="238"/>
      <c r="M22" s="238"/>
      <c r="N22" s="238"/>
      <c r="O22" s="238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9"/>
      <c r="AD22" s="35"/>
      <c r="AE22" s="55"/>
    </row>
    <row r="23" spans="1:77" s="30" customFormat="1" x14ac:dyDescent="0.25">
      <c r="A23" s="4"/>
      <c r="B23" s="111"/>
      <c r="C23" s="139"/>
      <c r="D23" s="160"/>
      <c r="E23" s="160"/>
      <c r="F23" s="155"/>
      <c r="G23" s="141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40"/>
      <c r="AE23" s="55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</row>
    <row r="24" spans="1:77" s="21" customFormat="1" ht="26.25" customHeight="1" x14ac:dyDescent="0.25">
      <c r="A24" s="4"/>
      <c r="B24" s="36"/>
      <c r="C24" s="241" t="s">
        <v>34</v>
      </c>
      <c r="D24" s="241" t="s">
        <v>102</v>
      </c>
      <c r="E24" s="241" t="s">
        <v>116</v>
      </c>
      <c r="F24" s="203" t="s">
        <v>136</v>
      </c>
      <c r="G24" s="203"/>
      <c r="H24" s="37"/>
      <c r="I24" s="242" t="s">
        <v>110</v>
      </c>
      <c r="J24" s="243"/>
      <c r="K24" s="243"/>
      <c r="L24" s="243"/>
      <c r="M24" s="243"/>
      <c r="N24" s="243"/>
      <c r="O24" s="243"/>
      <c r="P24" s="243"/>
      <c r="Q24" s="244"/>
      <c r="R24" s="62"/>
      <c r="S24" s="155" t="s">
        <v>28</v>
      </c>
      <c r="T24" s="169">
        <f>'1. ZWB'!D7</f>
        <v>0</v>
      </c>
      <c r="U24" s="37"/>
      <c r="V24" s="168" t="s">
        <v>28</v>
      </c>
      <c r="W24" s="169">
        <f>'2. ZWB'!D7</f>
        <v>0</v>
      </c>
      <c r="X24" s="168"/>
      <c r="Y24" s="168" t="s">
        <v>28</v>
      </c>
      <c r="Z24" s="169">
        <f>'3. ZWB'!D7</f>
        <v>0</v>
      </c>
      <c r="AA24" s="169"/>
      <c r="AB24" s="168" t="s">
        <v>28</v>
      </c>
      <c r="AC24" s="169">
        <f>EB!D7</f>
        <v>0</v>
      </c>
      <c r="AD24" s="37"/>
      <c r="AE24" s="55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</row>
    <row r="25" spans="1:77" s="18" customFormat="1" ht="30" x14ac:dyDescent="0.25">
      <c r="B25" s="16"/>
      <c r="C25" s="241"/>
      <c r="D25" s="241"/>
      <c r="E25" s="241"/>
      <c r="F25" s="203"/>
      <c r="G25" s="203"/>
      <c r="H25" s="138"/>
      <c r="I25" s="88" t="s">
        <v>119</v>
      </c>
      <c r="J25" s="88" t="s">
        <v>120</v>
      </c>
      <c r="K25" s="88" t="s">
        <v>121</v>
      </c>
      <c r="L25" s="88" t="s">
        <v>122</v>
      </c>
      <c r="M25" s="88" t="s">
        <v>123</v>
      </c>
      <c r="N25" s="88" t="s">
        <v>124</v>
      </c>
      <c r="O25" s="88" t="s">
        <v>125</v>
      </c>
      <c r="P25" s="88" t="s">
        <v>126</v>
      </c>
      <c r="Q25" s="88" t="s">
        <v>127</v>
      </c>
      <c r="R25" s="62"/>
      <c r="S25" s="173" t="s">
        <v>130</v>
      </c>
      <c r="T25" s="191" t="s">
        <v>8</v>
      </c>
      <c r="U25" s="60"/>
      <c r="V25" s="173" t="s">
        <v>131</v>
      </c>
      <c r="W25" s="191" t="s">
        <v>8</v>
      </c>
      <c r="X25" s="60"/>
      <c r="Y25" s="173" t="s">
        <v>132</v>
      </c>
      <c r="Z25" s="191" t="s">
        <v>8</v>
      </c>
      <c r="AA25" s="60"/>
      <c r="AB25" s="173" t="s">
        <v>133</v>
      </c>
      <c r="AC25" s="191" t="s">
        <v>8</v>
      </c>
      <c r="AD25" s="48"/>
      <c r="AE25" s="55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</row>
    <row r="26" spans="1:77" s="42" customFormat="1" x14ac:dyDescent="0.25">
      <c r="B26" s="39"/>
      <c r="C26" s="49" t="s">
        <v>89</v>
      </c>
      <c r="D26" s="185">
        <f>SUM(I26:Q26)</f>
        <v>0</v>
      </c>
      <c r="E26" s="148"/>
      <c r="F26" s="202"/>
      <c r="G26" s="202"/>
      <c r="H26" s="134"/>
      <c r="I26" s="78"/>
      <c r="J26" s="78"/>
      <c r="K26" s="78"/>
      <c r="L26" s="78"/>
      <c r="M26" s="78"/>
      <c r="N26" s="78"/>
      <c r="O26" s="78"/>
      <c r="P26" s="78"/>
      <c r="Q26" s="78"/>
      <c r="R26" s="62"/>
      <c r="S26" s="65">
        <f>IF('1. ZWB'!Q11=0,'1. ZWB'!P11,'1. ZWB'!Q11)</f>
        <v>0</v>
      </c>
      <c r="T26" s="171">
        <f>'1. ZWB'!R11</f>
        <v>0</v>
      </c>
      <c r="U26" s="24"/>
      <c r="V26" s="65">
        <f>IF('2. ZWB'!Q11=0,'2. ZWB'!P11,'2. ZWB'!Q11)</f>
        <v>0</v>
      </c>
      <c r="W26" s="171">
        <f>'2. ZWB'!R11</f>
        <v>0</v>
      </c>
      <c r="X26" s="24"/>
      <c r="Y26" s="65">
        <f>IF('3. ZWB'!Q11=0,'3. ZWB'!P11,'3. ZWB'!Q11)</f>
        <v>0</v>
      </c>
      <c r="Z26" s="171">
        <f>'3. ZWB'!R11</f>
        <v>0</v>
      </c>
      <c r="AA26" s="60">
        <f>IF(Z26=0,0,Z26/D26)</f>
        <v>0</v>
      </c>
      <c r="AB26" s="65">
        <f>IF(EB!Q11=0,EB!P11,EB!Q11)</f>
        <v>0</v>
      </c>
      <c r="AC26" s="171">
        <f>EB!R11</f>
        <v>0</v>
      </c>
      <c r="AD26" s="40"/>
      <c r="AE26" s="47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</row>
    <row r="27" spans="1:77" s="42" customFormat="1" x14ac:dyDescent="0.25">
      <c r="B27" s="39"/>
      <c r="C27" s="49" t="s">
        <v>100</v>
      </c>
      <c r="D27" s="185">
        <f>SUM(I27:Q27)</f>
        <v>0</v>
      </c>
      <c r="E27" s="149"/>
      <c r="F27" s="202"/>
      <c r="G27" s="202"/>
      <c r="H27" s="134"/>
      <c r="I27" s="78"/>
      <c r="J27" s="78"/>
      <c r="K27" s="78"/>
      <c r="L27" s="78"/>
      <c r="M27" s="78"/>
      <c r="N27" s="78"/>
      <c r="O27" s="78"/>
      <c r="P27" s="78"/>
      <c r="Q27" s="78"/>
      <c r="R27" s="62"/>
      <c r="S27" s="65">
        <f>IF('1. ZWB'!Q12=0,'1. ZWB'!P12,'1. ZWB'!Q12)</f>
        <v>0</v>
      </c>
      <c r="T27" s="171">
        <f>'1. ZWB'!R12</f>
        <v>0</v>
      </c>
      <c r="U27" s="24"/>
      <c r="V27" s="65">
        <f>IF('2. ZWB'!Q12=0,'2. ZWB'!P12,'2. ZWB'!Q12)</f>
        <v>0</v>
      </c>
      <c r="W27" s="171">
        <f>'2. ZWB'!R12</f>
        <v>0</v>
      </c>
      <c r="X27" s="24"/>
      <c r="Y27" s="65">
        <f>IF('3. ZWB'!Q12=0,'3. ZWB'!P12,'3. ZWB'!Q12)</f>
        <v>0</v>
      </c>
      <c r="Z27" s="171">
        <f>'3. ZWB'!R12</f>
        <v>0</v>
      </c>
      <c r="AA27" s="60"/>
      <c r="AB27" s="65">
        <f>IF(EB!Q12=0,EB!P12,EB!Q12)</f>
        <v>0</v>
      </c>
      <c r="AC27" s="171">
        <f>EB!R12</f>
        <v>0</v>
      </c>
      <c r="AD27" s="40"/>
      <c r="AE27" s="47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</row>
    <row r="28" spans="1:77" s="42" customFormat="1" ht="30" x14ac:dyDescent="0.25">
      <c r="B28" s="39"/>
      <c r="C28" s="49" t="s">
        <v>101</v>
      </c>
      <c r="D28" s="185">
        <f>SUM(I28:Q28)</f>
        <v>0</v>
      </c>
      <c r="E28" s="148"/>
      <c r="F28" s="202"/>
      <c r="G28" s="202"/>
      <c r="H28" s="138"/>
      <c r="I28" s="78"/>
      <c r="J28" s="78"/>
      <c r="K28" s="78"/>
      <c r="L28" s="78"/>
      <c r="M28" s="78"/>
      <c r="N28" s="78"/>
      <c r="O28" s="78"/>
      <c r="P28" s="78"/>
      <c r="Q28" s="78"/>
      <c r="R28" s="62"/>
      <c r="S28" s="65">
        <f>IF('1. ZWB'!Q13=0,'1. ZWB'!P13,'1. ZWB'!Q13)</f>
        <v>0</v>
      </c>
      <c r="T28" s="171">
        <f>'1. ZWB'!R13</f>
        <v>0</v>
      </c>
      <c r="U28" s="24"/>
      <c r="V28" s="65">
        <f>IF('2. ZWB'!Q13=0,'2. ZWB'!P13,'2. ZWB'!Q13)</f>
        <v>0</v>
      </c>
      <c r="W28" s="171">
        <f>'2. ZWB'!R13</f>
        <v>0</v>
      </c>
      <c r="X28" s="24"/>
      <c r="Y28" s="65">
        <f>IF('3. ZWB'!Q13=0,'3. ZWB'!P13,'3. ZWB'!Q13)</f>
        <v>0</v>
      </c>
      <c r="Z28" s="171">
        <f>'3. ZWB'!R13</f>
        <v>0</v>
      </c>
      <c r="AA28" s="60"/>
      <c r="AB28" s="65">
        <f>IF(EB!Q13=0,EB!P13,EB!Q13)</f>
        <v>0</v>
      </c>
      <c r="AC28" s="171">
        <f>EB!R13</f>
        <v>0</v>
      </c>
      <c r="AD28" s="40"/>
      <c r="AE28" s="47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</row>
    <row r="29" spans="1:77" s="18" customFormat="1" ht="45" x14ac:dyDescent="0.25">
      <c r="B29" s="16"/>
      <c r="C29" s="8" t="s">
        <v>73</v>
      </c>
      <c r="D29" s="87" t="s">
        <v>72</v>
      </c>
      <c r="E29" s="87" t="s">
        <v>116</v>
      </c>
      <c r="F29" s="203" t="s">
        <v>136</v>
      </c>
      <c r="G29" s="203"/>
      <c r="H29" s="138"/>
      <c r="I29" s="88" t="s">
        <v>119</v>
      </c>
      <c r="J29" s="88" t="s">
        <v>120</v>
      </c>
      <c r="K29" s="88" t="s">
        <v>121</v>
      </c>
      <c r="L29" s="88" t="s">
        <v>122</v>
      </c>
      <c r="M29" s="88" t="s">
        <v>123</v>
      </c>
      <c r="N29" s="88" t="s">
        <v>124</v>
      </c>
      <c r="O29" s="88" t="s">
        <v>125</v>
      </c>
      <c r="P29" s="88" t="s">
        <v>126</v>
      </c>
      <c r="Q29" s="88" t="s">
        <v>127</v>
      </c>
      <c r="R29" s="62"/>
      <c r="S29" s="173" t="s">
        <v>130</v>
      </c>
      <c r="T29" s="170" t="str">
        <f>'1. ZWB'!R14</f>
        <v>Erfüllt in %</v>
      </c>
      <c r="U29" s="60"/>
      <c r="V29" s="173" t="s">
        <v>131</v>
      </c>
      <c r="W29" s="170" t="s">
        <v>8</v>
      </c>
      <c r="X29" s="60"/>
      <c r="Y29" s="173" t="s">
        <v>132</v>
      </c>
      <c r="Z29" s="170" t="s">
        <v>8</v>
      </c>
      <c r="AA29" s="60"/>
      <c r="AB29" s="173" t="s">
        <v>133</v>
      </c>
      <c r="AC29" s="191" t="s">
        <v>8</v>
      </c>
      <c r="AD29" s="17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</row>
    <row r="30" spans="1:77" s="41" customFormat="1" x14ac:dyDescent="0.25">
      <c r="B30" s="43"/>
      <c r="C30" s="50" t="s">
        <v>55</v>
      </c>
      <c r="D30" s="185">
        <f>SUM(I30:Q30)</f>
        <v>0</v>
      </c>
      <c r="E30" s="66"/>
      <c r="F30" s="204"/>
      <c r="G30" s="205"/>
      <c r="H30" s="138"/>
      <c r="I30" s="78"/>
      <c r="J30" s="78"/>
      <c r="K30" s="78"/>
      <c r="L30" s="78"/>
      <c r="M30" s="78"/>
      <c r="N30" s="78"/>
      <c r="O30" s="78"/>
      <c r="P30" s="78"/>
      <c r="Q30" s="78"/>
      <c r="R30" s="62"/>
      <c r="S30" s="65">
        <f>IF('1. ZWB'!Q15=0,'1. ZWB'!P15,'1. ZWB'!Q15)</f>
        <v>0</v>
      </c>
      <c r="T30" s="171">
        <f>'1. ZWB'!R15</f>
        <v>0</v>
      </c>
      <c r="U30" s="24"/>
      <c r="V30" s="65">
        <f>IF('2. ZWB'!Q15=0,'2. ZWB'!P15,'2. ZWB'!Q15)</f>
        <v>0</v>
      </c>
      <c r="W30" s="171">
        <f>'2. ZWB'!R15</f>
        <v>0</v>
      </c>
      <c r="X30" s="24"/>
      <c r="Y30" s="65">
        <f>IF('3. ZWB'!Q15=0,'3. ZWB'!P15,'3. ZWB'!Q15)</f>
        <v>0</v>
      </c>
      <c r="Z30" s="171">
        <f>'3. ZWB'!R15</f>
        <v>0</v>
      </c>
      <c r="AA30" s="24"/>
      <c r="AB30" s="65">
        <f>IF(EB!Q15=0,EB!P15,EB!Q15)</f>
        <v>0</v>
      </c>
      <c r="AC30" s="171">
        <f>EB!R15</f>
        <v>0</v>
      </c>
      <c r="AD30" s="44"/>
      <c r="AE30" s="47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</row>
    <row r="31" spans="1:77" x14ac:dyDescent="0.25">
      <c r="B31" s="5"/>
      <c r="C31" s="51" t="s">
        <v>90</v>
      </c>
      <c r="D31" s="185">
        <f>SUM(I31:Q31)</f>
        <v>0</v>
      </c>
      <c r="E31" s="143"/>
      <c r="F31" s="206"/>
      <c r="G31" s="207"/>
      <c r="H31" s="138"/>
      <c r="I31" s="145"/>
      <c r="J31" s="145"/>
      <c r="K31" s="145"/>
      <c r="L31" s="145"/>
      <c r="M31" s="145"/>
      <c r="N31" s="145"/>
      <c r="O31" s="145"/>
      <c r="P31" s="145"/>
      <c r="Q31" s="145"/>
      <c r="R31" s="62"/>
      <c r="S31" s="65">
        <f>IF('1. ZWB'!Q16=0,'1. ZWB'!P16,'1. ZWB'!Q16)</f>
        <v>0</v>
      </c>
      <c r="T31" s="171">
        <f>'1. ZWB'!R16</f>
        <v>0</v>
      </c>
      <c r="U31" s="59"/>
      <c r="V31" s="65">
        <f>IF('2. ZWB'!Q16=0,'2. ZWB'!P16,'2. ZWB'!Q16)</f>
        <v>0</v>
      </c>
      <c r="W31" s="171">
        <f>'2. ZWB'!R16</f>
        <v>0</v>
      </c>
      <c r="X31" s="59"/>
      <c r="Y31" s="65">
        <f>IF('3. ZWB'!Q16=0,'3. ZWB'!P16,'3. ZWB'!Q16)</f>
        <v>0</v>
      </c>
      <c r="Z31" s="171">
        <f>'3. ZWB'!R16</f>
        <v>0</v>
      </c>
      <c r="AA31" s="59"/>
      <c r="AB31" s="65">
        <f>IF(EB!Q16=0,EB!P16,EB!Q16)</f>
        <v>0</v>
      </c>
      <c r="AC31" s="171">
        <f>EB!R16</f>
        <v>0</v>
      </c>
      <c r="AD31" s="7"/>
    </row>
    <row r="32" spans="1:77" s="41" customFormat="1" x14ac:dyDescent="0.25">
      <c r="B32" s="43"/>
      <c r="C32" s="50" t="s">
        <v>56</v>
      </c>
      <c r="D32" s="185">
        <f>SUM(I32:Q32)</f>
        <v>0</v>
      </c>
      <c r="E32" s="66"/>
      <c r="F32" s="208"/>
      <c r="G32" s="209"/>
      <c r="H32" s="138"/>
      <c r="I32" s="78"/>
      <c r="J32" s="78"/>
      <c r="K32" s="78"/>
      <c r="L32" s="78"/>
      <c r="M32" s="78"/>
      <c r="N32" s="78"/>
      <c r="O32" s="78"/>
      <c r="P32" s="78"/>
      <c r="Q32" s="78"/>
      <c r="R32" s="62"/>
      <c r="S32" s="65">
        <f>IF('1. ZWB'!Q17=0,'1. ZWB'!P17,'1. ZWB'!Q17)</f>
        <v>0</v>
      </c>
      <c r="T32" s="171">
        <f>'1. ZWB'!R17</f>
        <v>0</v>
      </c>
      <c r="U32" s="24"/>
      <c r="V32" s="65">
        <f>IF('2. ZWB'!Q17=0,'2. ZWB'!P17,'2. ZWB'!Q17)</f>
        <v>0</v>
      </c>
      <c r="W32" s="171">
        <f>'2. ZWB'!R17</f>
        <v>0</v>
      </c>
      <c r="X32" s="24"/>
      <c r="Y32" s="65">
        <f>IF('3. ZWB'!Q17=0,'3. ZWB'!P17,'3. ZWB'!Q17)</f>
        <v>0</v>
      </c>
      <c r="Z32" s="171">
        <f>'3. ZWB'!R17</f>
        <v>0</v>
      </c>
      <c r="AA32" s="24"/>
      <c r="AB32" s="65">
        <f>IF(EB!Q17=0,EB!P17,EB!Q17)</f>
        <v>0</v>
      </c>
      <c r="AC32" s="171">
        <f>EB!R17</f>
        <v>0</v>
      </c>
      <c r="AD32" s="44"/>
      <c r="AE32" s="47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</row>
    <row r="33" spans="2:54" ht="30" x14ac:dyDescent="0.25">
      <c r="B33" s="5"/>
      <c r="C33" s="52" t="s">
        <v>54</v>
      </c>
      <c r="D33" s="185">
        <f>SUM(I33:Q33)</f>
        <v>0</v>
      </c>
      <c r="E33" s="143"/>
      <c r="F33" s="210"/>
      <c r="G33" s="211"/>
      <c r="H33" s="138"/>
      <c r="I33" s="145"/>
      <c r="J33" s="145"/>
      <c r="K33" s="145"/>
      <c r="L33" s="145"/>
      <c r="M33" s="145"/>
      <c r="N33" s="145"/>
      <c r="O33" s="145"/>
      <c r="P33" s="145"/>
      <c r="Q33" s="145"/>
      <c r="R33" s="62"/>
      <c r="S33" s="65">
        <f>IF('1. ZWB'!Q18=0,'1. ZWB'!P18,'1. ZWB'!Q18)</f>
        <v>0</v>
      </c>
      <c r="T33" s="171">
        <f>'1. ZWB'!R18</f>
        <v>0</v>
      </c>
      <c r="U33" s="59"/>
      <c r="V33" s="65">
        <f>IF('2. ZWB'!Q18=0,'2. ZWB'!P18,'2. ZWB'!Q18)</f>
        <v>0</v>
      </c>
      <c r="W33" s="171">
        <f>'2. ZWB'!R18</f>
        <v>0</v>
      </c>
      <c r="X33" s="59"/>
      <c r="Y33" s="65">
        <f>IF('3. ZWB'!Q18=0,'3. ZWB'!P18,'3. ZWB'!Q18)</f>
        <v>0</v>
      </c>
      <c r="Z33" s="171">
        <f>'3. ZWB'!R18</f>
        <v>0</v>
      </c>
      <c r="AA33" s="59"/>
      <c r="AB33" s="65">
        <f>IF(EB!Q18=0,EB!P18,EB!Q18)</f>
        <v>0</v>
      </c>
      <c r="AC33" s="171">
        <f>EB!R18</f>
        <v>0</v>
      </c>
      <c r="AD33" s="7"/>
    </row>
    <row r="34" spans="2:54" x14ac:dyDescent="0.25">
      <c r="B34" s="5"/>
      <c r="C34" s="52" t="s">
        <v>58</v>
      </c>
      <c r="D34" s="185">
        <f>SUM(I34:Q34)</f>
        <v>0</v>
      </c>
      <c r="E34" s="143"/>
      <c r="F34" s="212"/>
      <c r="G34" s="213"/>
      <c r="H34" s="138"/>
      <c r="I34" s="145"/>
      <c r="J34" s="145"/>
      <c r="K34" s="145"/>
      <c r="L34" s="145"/>
      <c r="M34" s="145"/>
      <c r="N34" s="145"/>
      <c r="O34" s="145"/>
      <c r="P34" s="145"/>
      <c r="Q34" s="145"/>
      <c r="R34" s="62"/>
      <c r="S34" s="65">
        <f>IF('1. ZWB'!Q19=0,'1. ZWB'!P19,'1. ZWB'!Q19)</f>
        <v>0</v>
      </c>
      <c r="T34" s="171">
        <f>'1. ZWB'!R19</f>
        <v>0</v>
      </c>
      <c r="U34" s="59"/>
      <c r="V34" s="65">
        <f>IF('2. ZWB'!Q19=0,'2. ZWB'!P19,'2. ZWB'!Q19)</f>
        <v>0</v>
      </c>
      <c r="W34" s="171">
        <f>'2. ZWB'!R19</f>
        <v>0</v>
      </c>
      <c r="X34" s="59"/>
      <c r="Y34" s="65">
        <f>IF('3. ZWB'!Q19=0,'3. ZWB'!P19,'3. ZWB'!Q19)</f>
        <v>0</v>
      </c>
      <c r="Z34" s="171">
        <f>'3. ZWB'!R19</f>
        <v>0</v>
      </c>
      <c r="AA34" s="59"/>
      <c r="AB34" s="65">
        <f>IF(EB!Q19=0,EB!P19,EB!Q19)</f>
        <v>0</v>
      </c>
      <c r="AC34" s="171">
        <f>EB!R19</f>
        <v>0</v>
      </c>
      <c r="AD34" s="7"/>
    </row>
    <row r="35" spans="2:54" ht="45" customHeight="1" x14ac:dyDescent="0.25">
      <c r="B35" s="5"/>
      <c r="C35" s="8" t="s">
        <v>45</v>
      </c>
      <c r="D35" s="87" t="s">
        <v>72</v>
      </c>
      <c r="E35" s="87" t="s">
        <v>116</v>
      </c>
      <c r="F35" s="203" t="s">
        <v>136</v>
      </c>
      <c r="G35" s="203"/>
      <c r="H35" s="138"/>
      <c r="I35" s="88" t="s">
        <v>119</v>
      </c>
      <c r="J35" s="88" t="s">
        <v>120</v>
      </c>
      <c r="K35" s="88" t="s">
        <v>121</v>
      </c>
      <c r="L35" s="88" t="s">
        <v>122</v>
      </c>
      <c r="M35" s="88" t="s">
        <v>123</v>
      </c>
      <c r="N35" s="88" t="s">
        <v>124</v>
      </c>
      <c r="O35" s="88" t="s">
        <v>125</v>
      </c>
      <c r="P35" s="88" t="s">
        <v>126</v>
      </c>
      <c r="Q35" s="88" t="s">
        <v>127</v>
      </c>
      <c r="R35" s="62"/>
      <c r="S35" s="173" t="s">
        <v>130</v>
      </c>
      <c r="T35" s="170" t="s">
        <v>8</v>
      </c>
      <c r="U35" s="25"/>
      <c r="V35" s="173" t="s">
        <v>131</v>
      </c>
      <c r="W35" s="170" t="s">
        <v>8</v>
      </c>
      <c r="X35" s="25"/>
      <c r="Y35" s="173" t="s">
        <v>132</v>
      </c>
      <c r="Z35" s="170" t="s">
        <v>8</v>
      </c>
      <c r="AA35" s="25"/>
      <c r="AB35" s="173" t="s">
        <v>133</v>
      </c>
      <c r="AC35" s="191" t="s">
        <v>8</v>
      </c>
      <c r="AD35" s="7"/>
    </row>
    <row r="36" spans="2:54" s="41" customFormat="1" x14ac:dyDescent="0.25">
      <c r="B36" s="43"/>
      <c r="C36" s="50" t="s">
        <v>70</v>
      </c>
      <c r="D36" s="185">
        <f t="shared" ref="D36:D47" si="0">SUM(I36:Q36)</f>
        <v>0</v>
      </c>
      <c r="E36" s="66"/>
      <c r="F36" s="208"/>
      <c r="G36" s="209"/>
      <c r="H36" s="138"/>
      <c r="I36" s="78"/>
      <c r="J36" s="78"/>
      <c r="K36" s="78"/>
      <c r="L36" s="78"/>
      <c r="M36" s="78"/>
      <c r="N36" s="78"/>
      <c r="O36" s="78"/>
      <c r="P36" s="78"/>
      <c r="Q36" s="78"/>
      <c r="R36" s="62"/>
      <c r="S36" s="65">
        <f>IF('1. ZWB'!Q21=0,'1. ZWB'!P21,'1. ZWB'!Q21)</f>
        <v>0</v>
      </c>
      <c r="T36" s="171">
        <f>'1. ZWB'!R21</f>
        <v>0</v>
      </c>
      <c r="U36" s="24"/>
      <c r="V36" s="65">
        <f>IF('2. ZWB'!Q21=0,'2. ZWB'!P21,'2. ZWB'!Q21)</f>
        <v>0</v>
      </c>
      <c r="W36" s="171">
        <f>'2. ZWB'!R21</f>
        <v>0</v>
      </c>
      <c r="X36" s="24"/>
      <c r="Y36" s="65">
        <f>IF('3. ZWB'!Q21=0,'3. ZWB'!P21,'3. ZWB'!Q21)</f>
        <v>0</v>
      </c>
      <c r="Z36" s="171">
        <f>'3. ZWB'!R21</f>
        <v>0</v>
      </c>
      <c r="AA36" s="24"/>
      <c r="AB36" s="65">
        <f>IF(EB!Q21=0,EB!P21,EB!Q21)</f>
        <v>0</v>
      </c>
      <c r="AC36" s="171">
        <f>EB!R21</f>
        <v>0</v>
      </c>
      <c r="AD36" s="44"/>
      <c r="AE36" s="47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</row>
    <row r="37" spans="2:54" ht="30" x14ac:dyDescent="0.25">
      <c r="B37" s="5"/>
      <c r="C37" s="51" t="s">
        <v>47</v>
      </c>
      <c r="D37" s="185">
        <f t="shared" si="0"/>
        <v>0</v>
      </c>
      <c r="E37" s="143"/>
      <c r="F37" s="210"/>
      <c r="G37" s="211"/>
      <c r="H37" s="138"/>
      <c r="I37" s="145"/>
      <c r="J37" s="145"/>
      <c r="K37" s="145"/>
      <c r="L37" s="145"/>
      <c r="M37" s="145"/>
      <c r="N37" s="145"/>
      <c r="O37" s="145"/>
      <c r="P37" s="145"/>
      <c r="Q37" s="145"/>
      <c r="R37" s="62"/>
      <c r="S37" s="65">
        <f>IF('1. ZWB'!Q22=0,'1. ZWB'!P22,'1. ZWB'!Q22)</f>
        <v>0</v>
      </c>
      <c r="T37" s="171">
        <f>'1. ZWB'!R22</f>
        <v>0</v>
      </c>
      <c r="U37" s="59"/>
      <c r="V37" s="65">
        <f>IF('2. ZWB'!Q22=0,'2. ZWB'!P22,'2. ZWB'!Q22)</f>
        <v>0</v>
      </c>
      <c r="W37" s="171">
        <f>'2. ZWB'!R22</f>
        <v>0</v>
      </c>
      <c r="X37" s="59"/>
      <c r="Y37" s="65">
        <f>IF('3. ZWB'!Q22=0,'3. ZWB'!P22,'3. ZWB'!Q22)</f>
        <v>0</v>
      </c>
      <c r="Z37" s="171">
        <f>'3. ZWB'!R22</f>
        <v>0</v>
      </c>
      <c r="AA37" s="59"/>
      <c r="AB37" s="65">
        <f>IF(EB!Q22=0,EB!P22,EB!Q22)</f>
        <v>0</v>
      </c>
      <c r="AC37" s="171">
        <f>EB!R22</f>
        <v>0</v>
      </c>
      <c r="AD37" s="7"/>
    </row>
    <row r="38" spans="2:54" ht="30" x14ac:dyDescent="0.25">
      <c r="B38" s="5"/>
      <c r="C38" s="52" t="s">
        <v>59</v>
      </c>
      <c r="D38" s="185">
        <f t="shared" si="0"/>
        <v>0</v>
      </c>
      <c r="E38" s="143"/>
      <c r="F38" s="212"/>
      <c r="G38" s="213"/>
      <c r="H38" s="138"/>
      <c r="I38" s="145"/>
      <c r="J38" s="145"/>
      <c r="K38" s="145"/>
      <c r="L38" s="145"/>
      <c r="M38" s="145"/>
      <c r="N38" s="145"/>
      <c r="O38" s="145"/>
      <c r="P38" s="145"/>
      <c r="Q38" s="145"/>
      <c r="R38" s="62"/>
      <c r="S38" s="65">
        <f>IF('1. ZWB'!Q23=0,'1. ZWB'!P23,'1. ZWB'!Q23)</f>
        <v>0</v>
      </c>
      <c r="T38" s="171">
        <f>'1. ZWB'!R23</f>
        <v>0</v>
      </c>
      <c r="U38" s="59"/>
      <c r="V38" s="65">
        <f>IF('2. ZWB'!Q23=0,'2. ZWB'!P23,'2. ZWB'!Q23)</f>
        <v>0</v>
      </c>
      <c r="W38" s="171">
        <f>'2. ZWB'!R23</f>
        <v>0</v>
      </c>
      <c r="X38" s="59"/>
      <c r="Y38" s="65">
        <f>IF('3. ZWB'!Q23=0,'3. ZWB'!P23,'3. ZWB'!Q23)</f>
        <v>0</v>
      </c>
      <c r="Z38" s="171">
        <f>'3. ZWB'!R23</f>
        <v>0</v>
      </c>
      <c r="AA38" s="59"/>
      <c r="AB38" s="65">
        <f>IF(EB!Q23=0,EB!P23,EB!Q23)</f>
        <v>0</v>
      </c>
      <c r="AC38" s="171">
        <f>EB!R23</f>
        <v>0</v>
      </c>
      <c r="AD38" s="7"/>
    </row>
    <row r="39" spans="2:54" s="41" customFormat="1" ht="30" x14ac:dyDescent="0.25">
      <c r="B39" s="43"/>
      <c r="C39" s="50" t="s">
        <v>92</v>
      </c>
      <c r="D39" s="185">
        <f t="shared" si="0"/>
        <v>0</v>
      </c>
      <c r="E39" s="66"/>
      <c r="F39" s="208"/>
      <c r="G39" s="209"/>
      <c r="H39" s="138"/>
      <c r="I39" s="78"/>
      <c r="J39" s="78"/>
      <c r="K39" s="78"/>
      <c r="L39" s="78"/>
      <c r="M39" s="78"/>
      <c r="N39" s="78"/>
      <c r="O39" s="78"/>
      <c r="P39" s="78"/>
      <c r="Q39" s="78"/>
      <c r="R39" s="62"/>
      <c r="S39" s="65">
        <f>IF('1. ZWB'!Q24=0,'1. ZWB'!P24,'1. ZWB'!Q24)</f>
        <v>0</v>
      </c>
      <c r="T39" s="171">
        <f>'1. ZWB'!R24</f>
        <v>0</v>
      </c>
      <c r="U39" s="26"/>
      <c r="V39" s="65">
        <f>IF('2. ZWB'!Q24=0,'2. ZWB'!P24,'2. ZWB'!Q24)</f>
        <v>0</v>
      </c>
      <c r="W39" s="171">
        <f>'2. ZWB'!R24</f>
        <v>0</v>
      </c>
      <c r="X39" s="26"/>
      <c r="Y39" s="65">
        <f>IF('3. ZWB'!Q24=0,'3. ZWB'!P24,'3. ZWB'!Q24)</f>
        <v>0</v>
      </c>
      <c r="Z39" s="171">
        <f>'3. ZWB'!R24</f>
        <v>0</v>
      </c>
      <c r="AA39" s="26"/>
      <c r="AB39" s="65">
        <f>IF(EB!Q24=0,EB!P24,EB!Q24)</f>
        <v>0</v>
      </c>
      <c r="AC39" s="171">
        <f>EB!R24</f>
        <v>0</v>
      </c>
      <c r="AD39" s="44"/>
      <c r="AE39" s="47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</row>
    <row r="40" spans="2:54" ht="30" x14ac:dyDescent="0.25">
      <c r="B40" s="5"/>
      <c r="C40" s="52" t="s">
        <v>48</v>
      </c>
      <c r="D40" s="185">
        <f t="shared" si="0"/>
        <v>0</v>
      </c>
      <c r="E40" s="143"/>
      <c r="F40" s="210"/>
      <c r="G40" s="211"/>
      <c r="H40" s="138"/>
      <c r="I40" s="145"/>
      <c r="J40" s="145"/>
      <c r="K40" s="145"/>
      <c r="L40" s="145"/>
      <c r="M40" s="145"/>
      <c r="N40" s="145"/>
      <c r="O40" s="145"/>
      <c r="P40" s="145"/>
      <c r="Q40" s="145"/>
      <c r="R40" s="62"/>
      <c r="S40" s="65">
        <f>IF('1. ZWB'!Q25=0,'1. ZWB'!P25,'1. ZWB'!Q25)</f>
        <v>0</v>
      </c>
      <c r="T40" s="171">
        <f>'1. ZWB'!R25</f>
        <v>0</v>
      </c>
      <c r="U40" s="27"/>
      <c r="V40" s="65">
        <f>IF('2. ZWB'!Q25=0,'2. ZWB'!P25,'2. ZWB'!Q25)</f>
        <v>0</v>
      </c>
      <c r="W40" s="171">
        <f>'2. ZWB'!R25</f>
        <v>0</v>
      </c>
      <c r="X40" s="27"/>
      <c r="Y40" s="65">
        <f>IF('3. ZWB'!Q25=0,'3. ZWB'!P25,'3. ZWB'!Q25)</f>
        <v>0</v>
      </c>
      <c r="Z40" s="171">
        <f>'3. ZWB'!R25</f>
        <v>0</v>
      </c>
      <c r="AA40" s="27"/>
      <c r="AB40" s="65">
        <f>IF(EB!Q25=0,EB!P25,EB!Q25)</f>
        <v>0</v>
      </c>
      <c r="AC40" s="171">
        <f>EB!R25</f>
        <v>0</v>
      </c>
      <c r="AD40" s="7"/>
    </row>
    <row r="41" spans="2:54" x14ac:dyDescent="0.25">
      <c r="B41" s="5"/>
      <c r="C41" s="52" t="s">
        <v>46</v>
      </c>
      <c r="D41" s="185">
        <f t="shared" si="0"/>
        <v>0</v>
      </c>
      <c r="E41" s="143"/>
      <c r="F41" s="212"/>
      <c r="G41" s="213"/>
      <c r="H41" s="138"/>
      <c r="I41" s="145"/>
      <c r="J41" s="145"/>
      <c r="K41" s="145"/>
      <c r="L41" s="145"/>
      <c r="M41" s="145"/>
      <c r="N41" s="145"/>
      <c r="O41" s="145"/>
      <c r="P41" s="145"/>
      <c r="Q41" s="145"/>
      <c r="R41" s="62"/>
      <c r="S41" s="65">
        <f>IF('1. ZWB'!Q26=0,'1. ZWB'!P26,'1. ZWB'!Q26)</f>
        <v>0</v>
      </c>
      <c r="T41" s="171">
        <f>'1. ZWB'!R26</f>
        <v>0</v>
      </c>
      <c r="U41" s="27"/>
      <c r="V41" s="65">
        <f>IF('2. ZWB'!Q26=0,'2. ZWB'!P26,'2. ZWB'!Q26)</f>
        <v>0</v>
      </c>
      <c r="W41" s="171">
        <f>'2. ZWB'!R26</f>
        <v>0</v>
      </c>
      <c r="X41" s="27"/>
      <c r="Y41" s="65">
        <f>IF('3. ZWB'!Q26=0,'3. ZWB'!P26,'3. ZWB'!Q26)</f>
        <v>0</v>
      </c>
      <c r="Z41" s="171">
        <f>'3. ZWB'!R26</f>
        <v>0</v>
      </c>
      <c r="AA41" s="27"/>
      <c r="AB41" s="65">
        <f>IF(EB!Q26=0,EB!P26,EB!Q26)</f>
        <v>0</v>
      </c>
      <c r="AC41" s="171">
        <f>EB!R26</f>
        <v>0</v>
      </c>
      <c r="AD41" s="7"/>
    </row>
    <row r="42" spans="2:54" s="41" customFormat="1" x14ac:dyDescent="0.25">
      <c r="B42" s="43"/>
      <c r="C42" s="50" t="s">
        <v>49</v>
      </c>
      <c r="D42" s="185">
        <f t="shared" si="0"/>
        <v>0</v>
      </c>
      <c r="E42" s="66"/>
      <c r="F42" s="251"/>
      <c r="G42" s="252"/>
      <c r="H42" s="138"/>
      <c r="I42" s="78"/>
      <c r="J42" s="78"/>
      <c r="K42" s="78"/>
      <c r="L42" s="78"/>
      <c r="M42" s="78"/>
      <c r="N42" s="78"/>
      <c r="O42" s="78"/>
      <c r="P42" s="78"/>
      <c r="Q42" s="78"/>
      <c r="R42" s="62"/>
      <c r="S42" s="65">
        <f>IF('1. ZWB'!Q27=0,'1. ZWB'!P27,'1. ZWB'!Q27)</f>
        <v>0</v>
      </c>
      <c r="T42" s="171">
        <f>'1. ZWB'!R27</f>
        <v>0</v>
      </c>
      <c r="U42" s="26"/>
      <c r="V42" s="65">
        <f>IF('2. ZWB'!Q27=0,'2. ZWB'!P27,'2. ZWB'!Q27)</f>
        <v>0</v>
      </c>
      <c r="W42" s="171">
        <f>'2. ZWB'!R27</f>
        <v>0</v>
      </c>
      <c r="X42" s="26"/>
      <c r="Y42" s="65">
        <f>IF('3. ZWB'!Q27=0,'3. ZWB'!P27,'3. ZWB'!Q27)</f>
        <v>0</v>
      </c>
      <c r="Z42" s="171">
        <f>'3. ZWB'!R27</f>
        <v>0</v>
      </c>
      <c r="AA42" s="26"/>
      <c r="AB42" s="65">
        <f>IF(EB!Q27=0,EB!P27,EB!Q27)</f>
        <v>0</v>
      </c>
      <c r="AC42" s="171">
        <f>EB!R27</f>
        <v>0</v>
      </c>
      <c r="AD42" s="44"/>
      <c r="AE42" s="47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</row>
    <row r="43" spans="2:54" x14ac:dyDescent="0.25">
      <c r="B43" s="5"/>
      <c r="C43" s="51" t="s">
        <v>51</v>
      </c>
      <c r="D43" s="185">
        <f t="shared" si="0"/>
        <v>0</v>
      </c>
      <c r="E43" s="143"/>
      <c r="F43" s="253"/>
      <c r="G43" s="254"/>
      <c r="H43" s="138"/>
      <c r="I43" s="145"/>
      <c r="J43" s="145"/>
      <c r="K43" s="145"/>
      <c r="L43" s="145"/>
      <c r="M43" s="145"/>
      <c r="N43" s="145"/>
      <c r="O43" s="145"/>
      <c r="P43" s="145"/>
      <c r="Q43" s="145"/>
      <c r="R43" s="62"/>
      <c r="S43" s="65">
        <f>IF('1. ZWB'!Q28=0,'1. ZWB'!P28,'1. ZWB'!Q28)</f>
        <v>0</v>
      </c>
      <c r="T43" s="171">
        <f>'1. ZWB'!R28</f>
        <v>0</v>
      </c>
      <c r="U43" s="27"/>
      <c r="V43" s="65">
        <f>IF('2. ZWB'!Q28=0,'2. ZWB'!P28,'2. ZWB'!Q28)</f>
        <v>0</v>
      </c>
      <c r="W43" s="171">
        <f>'2. ZWB'!R28</f>
        <v>0</v>
      </c>
      <c r="X43" s="27"/>
      <c r="Y43" s="65">
        <f>IF('3. ZWB'!Q28=0,'3. ZWB'!P28,'3. ZWB'!Q28)</f>
        <v>0</v>
      </c>
      <c r="Z43" s="171">
        <f>'3. ZWB'!R28</f>
        <v>0</v>
      </c>
      <c r="AA43" s="27"/>
      <c r="AB43" s="65">
        <f>IF(EB!Q28=0,EB!P28,EB!Q28)</f>
        <v>0</v>
      </c>
      <c r="AC43" s="171">
        <f>EB!R28</f>
        <v>0</v>
      </c>
      <c r="AD43" s="7"/>
    </row>
    <row r="44" spans="2:54" x14ac:dyDescent="0.25">
      <c r="B44" s="5"/>
      <c r="C44" s="51" t="s">
        <v>50</v>
      </c>
      <c r="D44" s="185">
        <f t="shared" si="0"/>
        <v>0</v>
      </c>
      <c r="E44" s="143"/>
      <c r="F44" s="255"/>
      <c r="G44" s="256"/>
      <c r="H44" s="138"/>
      <c r="I44" s="145"/>
      <c r="J44" s="145"/>
      <c r="K44" s="145"/>
      <c r="L44" s="145"/>
      <c r="M44" s="145"/>
      <c r="N44" s="145"/>
      <c r="O44" s="145"/>
      <c r="P44" s="145"/>
      <c r="Q44" s="145"/>
      <c r="R44" s="62"/>
      <c r="S44" s="65">
        <f>IF('1. ZWB'!Q29=0,'1. ZWB'!P29,'1. ZWB'!Q29)</f>
        <v>0</v>
      </c>
      <c r="T44" s="171">
        <f>'1. ZWB'!R29</f>
        <v>0</v>
      </c>
      <c r="U44" s="27"/>
      <c r="V44" s="65">
        <f>IF('2. ZWB'!Q29=0,'2. ZWB'!P29,'2. ZWB'!Q29)</f>
        <v>0</v>
      </c>
      <c r="W44" s="171">
        <f>'2. ZWB'!R29</f>
        <v>0</v>
      </c>
      <c r="X44" s="27"/>
      <c r="Y44" s="65">
        <f>IF('3. ZWB'!Q29=0,'3. ZWB'!P29,'3. ZWB'!Q29)</f>
        <v>0</v>
      </c>
      <c r="Z44" s="171">
        <f>'3. ZWB'!R29</f>
        <v>0</v>
      </c>
      <c r="AA44" s="27"/>
      <c r="AB44" s="65">
        <f>IF(EB!Q29=0,EB!P29,EB!Q29)</f>
        <v>0</v>
      </c>
      <c r="AC44" s="171">
        <f>EB!R29</f>
        <v>0</v>
      </c>
      <c r="AD44" s="7"/>
    </row>
    <row r="45" spans="2:54" x14ac:dyDescent="0.25">
      <c r="B45" s="5"/>
      <c r="C45" s="50" t="s">
        <v>11</v>
      </c>
      <c r="D45" s="185">
        <f t="shared" si="0"/>
        <v>0</v>
      </c>
      <c r="E45" s="66"/>
      <c r="F45" s="251"/>
      <c r="G45" s="252"/>
      <c r="H45" s="138"/>
      <c r="I45" s="78"/>
      <c r="J45" s="78"/>
      <c r="K45" s="78"/>
      <c r="L45" s="78"/>
      <c r="M45" s="78"/>
      <c r="N45" s="78"/>
      <c r="O45" s="78"/>
      <c r="P45" s="78"/>
      <c r="Q45" s="78"/>
      <c r="R45" s="62"/>
      <c r="S45" s="65">
        <f>IF('1. ZWB'!Q30=0,'1. ZWB'!P30,'1. ZWB'!Q30)</f>
        <v>0</v>
      </c>
      <c r="T45" s="171">
        <f>'1. ZWB'!R30</f>
        <v>0</v>
      </c>
      <c r="U45" s="26"/>
      <c r="V45" s="65">
        <f>IF('2. ZWB'!Q30=0,'2. ZWB'!P30,'2. ZWB'!Q30)</f>
        <v>0</v>
      </c>
      <c r="W45" s="171">
        <f>'2. ZWB'!R30</f>
        <v>0</v>
      </c>
      <c r="X45" s="26"/>
      <c r="Y45" s="65">
        <f>IF('3. ZWB'!Q30=0,'3. ZWB'!P30,'3. ZWB'!Q30)</f>
        <v>0</v>
      </c>
      <c r="Z45" s="171">
        <f>'3. ZWB'!R30</f>
        <v>0</v>
      </c>
      <c r="AA45" s="26"/>
      <c r="AB45" s="65">
        <f>IF(EB!Q30=0,EB!P30,EB!Q30)</f>
        <v>0</v>
      </c>
      <c r="AC45" s="171">
        <f>EB!R30</f>
        <v>0</v>
      </c>
      <c r="AD45" s="7"/>
    </row>
    <row r="46" spans="2:54" x14ac:dyDescent="0.25">
      <c r="B46" s="5"/>
      <c r="C46" s="52" t="s">
        <v>62</v>
      </c>
      <c r="D46" s="185">
        <f t="shared" si="0"/>
        <v>0</v>
      </c>
      <c r="E46" s="143"/>
      <c r="F46" s="253"/>
      <c r="G46" s="254"/>
      <c r="H46" s="138"/>
      <c r="I46" s="145"/>
      <c r="J46" s="145"/>
      <c r="K46" s="145"/>
      <c r="L46" s="145"/>
      <c r="M46" s="145"/>
      <c r="N46" s="145"/>
      <c r="O46" s="145"/>
      <c r="P46" s="145"/>
      <c r="Q46" s="145"/>
      <c r="R46" s="62"/>
      <c r="S46" s="65">
        <f>IF('1. ZWB'!Q31=0,'1. ZWB'!P31,'1. ZWB'!Q31)</f>
        <v>0</v>
      </c>
      <c r="T46" s="171">
        <f>'1. ZWB'!R31</f>
        <v>0</v>
      </c>
      <c r="U46" s="27"/>
      <c r="V46" s="65">
        <f>IF('2. ZWB'!Q31=0,'2. ZWB'!P31,'2. ZWB'!Q31)</f>
        <v>0</v>
      </c>
      <c r="W46" s="171">
        <f>'2. ZWB'!R31</f>
        <v>0</v>
      </c>
      <c r="X46" s="27"/>
      <c r="Y46" s="65">
        <f>IF('3. ZWB'!Q31=0,'3. ZWB'!P31,'3. ZWB'!Q31)</f>
        <v>0</v>
      </c>
      <c r="Z46" s="171">
        <f>'3. ZWB'!R31</f>
        <v>0</v>
      </c>
      <c r="AA46" s="27"/>
      <c r="AB46" s="65">
        <f>IF(EB!Q31=0,EB!P31,EB!Q31)</f>
        <v>0</v>
      </c>
      <c r="AC46" s="171">
        <f>EB!R31</f>
        <v>0</v>
      </c>
      <c r="AD46" s="7"/>
    </row>
    <row r="47" spans="2:54" x14ac:dyDescent="0.25">
      <c r="B47" s="5"/>
      <c r="C47" s="52" t="s">
        <v>63</v>
      </c>
      <c r="D47" s="185">
        <f t="shared" si="0"/>
        <v>0</v>
      </c>
      <c r="E47" s="143"/>
      <c r="F47" s="255"/>
      <c r="G47" s="256"/>
      <c r="H47" s="138"/>
      <c r="I47" s="145"/>
      <c r="J47" s="145"/>
      <c r="K47" s="145"/>
      <c r="L47" s="145"/>
      <c r="M47" s="145"/>
      <c r="N47" s="145"/>
      <c r="O47" s="145"/>
      <c r="P47" s="145"/>
      <c r="Q47" s="145"/>
      <c r="R47" s="62"/>
      <c r="S47" s="65">
        <f>IF('1. ZWB'!Q32=0,'1. ZWB'!P32,'1. ZWB'!Q32)</f>
        <v>0</v>
      </c>
      <c r="T47" s="171">
        <f>'1. ZWB'!R32</f>
        <v>0</v>
      </c>
      <c r="U47" s="27"/>
      <c r="V47" s="65">
        <f>IF('2. ZWB'!Q32=0,'2. ZWB'!P32,'2. ZWB'!Q32)</f>
        <v>0</v>
      </c>
      <c r="W47" s="171">
        <f>'2. ZWB'!R32</f>
        <v>0</v>
      </c>
      <c r="X47" s="27"/>
      <c r="Y47" s="65">
        <f>IF('3. ZWB'!Q32=0,'3. ZWB'!P32,'3. ZWB'!Q32)</f>
        <v>0</v>
      </c>
      <c r="Z47" s="171">
        <f>'3. ZWB'!R32</f>
        <v>0</v>
      </c>
      <c r="AA47" s="27"/>
      <c r="AB47" s="65">
        <f>IF(EB!Q32=0,EB!P32,EB!Q32)</f>
        <v>0</v>
      </c>
      <c r="AC47" s="171">
        <f>EB!R32</f>
        <v>0</v>
      </c>
      <c r="AD47" s="7"/>
    </row>
    <row r="48" spans="2:54" ht="45" customHeight="1" x14ac:dyDescent="0.25">
      <c r="B48" s="5"/>
      <c r="C48" s="8" t="s">
        <v>52</v>
      </c>
      <c r="D48" s="87" t="s">
        <v>72</v>
      </c>
      <c r="E48" s="87" t="s">
        <v>116</v>
      </c>
      <c r="F48" s="203" t="s">
        <v>136</v>
      </c>
      <c r="G48" s="203"/>
      <c r="H48" s="138"/>
      <c r="I48" s="88" t="s">
        <v>119</v>
      </c>
      <c r="J48" s="88" t="s">
        <v>120</v>
      </c>
      <c r="K48" s="88" t="s">
        <v>121</v>
      </c>
      <c r="L48" s="88" t="s">
        <v>122</v>
      </c>
      <c r="M48" s="88" t="s">
        <v>123</v>
      </c>
      <c r="N48" s="88" t="s">
        <v>124</v>
      </c>
      <c r="O48" s="88" t="s">
        <v>125</v>
      </c>
      <c r="P48" s="88" t="s">
        <v>126</v>
      </c>
      <c r="Q48" s="88" t="s">
        <v>127</v>
      </c>
      <c r="R48" s="62"/>
      <c r="S48" s="173" t="s">
        <v>130</v>
      </c>
      <c r="T48" s="170" t="s">
        <v>8</v>
      </c>
      <c r="U48" s="25"/>
      <c r="V48" s="173" t="s">
        <v>131</v>
      </c>
      <c r="W48" s="170" t="s">
        <v>8</v>
      </c>
      <c r="X48" s="25"/>
      <c r="Y48" s="173" t="s">
        <v>132</v>
      </c>
      <c r="Z48" s="170" t="s">
        <v>8</v>
      </c>
      <c r="AA48" s="25"/>
      <c r="AB48" s="173" t="s">
        <v>133</v>
      </c>
      <c r="AC48" s="191" t="s">
        <v>8</v>
      </c>
      <c r="AD48" s="7"/>
    </row>
    <row r="49" spans="2:30" ht="14.65" customHeight="1" x14ac:dyDescent="0.25">
      <c r="B49" s="5"/>
      <c r="C49" s="50" t="s">
        <v>66</v>
      </c>
      <c r="D49" s="185">
        <f t="shared" ref="D49:D62" si="1">SUM(I49:Q49)</f>
        <v>0</v>
      </c>
      <c r="E49" s="185">
        <f>SUM(E50:E54)</f>
        <v>0</v>
      </c>
      <c r="F49" s="240"/>
      <c r="G49" s="240"/>
      <c r="H49" s="138"/>
      <c r="I49" s="185">
        <f>SUM(I50:I54)</f>
        <v>0</v>
      </c>
      <c r="J49" s="185">
        <f t="shared" ref="J49:Q49" si="2">SUM(J50:J54)</f>
        <v>0</v>
      </c>
      <c r="K49" s="185">
        <f t="shared" si="2"/>
        <v>0</v>
      </c>
      <c r="L49" s="185">
        <f t="shared" si="2"/>
        <v>0</v>
      </c>
      <c r="M49" s="185">
        <f t="shared" si="2"/>
        <v>0</v>
      </c>
      <c r="N49" s="185">
        <f t="shared" si="2"/>
        <v>0</v>
      </c>
      <c r="O49" s="185">
        <f t="shared" si="2"/>
        <v>0</v>
      </c>
      <c r="P49" s="185">
        <f t="shared" si="2"/>
        <v>0</v>
      </c>
      <c r="Q49" s="187">
        <f t="shared" si="2"/>
        <v>0</v>
      </c>
      <c r="R49" s="62"/>
      <c r="S49" s="65">
        <f>IF('1. ZWB'!Q34=0,'1. ZWB'!P34,'1. ZWB'!Q34)</f>
        <v>0</v>
      </c>
      <c r="T49" s="171">
        <f>'1. ZWB'!R34</f>
        <v>0</v>
      </c>
      <c r="U49" s="28"/>
      <c r="V49" s="65">
        <f>IF('2. ZWB'!Q34=0,'2. ZWB'!P34,'2. ZWB'!Q34)</f>
        <v>0</v>
      </c>
      <c r="W49" s="171">
        <f>'2. ZWB'!R34</f>
        <v>0</v>
      </c>
      <c r="X49" s="28"/>
      <c r="Y49" s="65">
        <f>IF('3. ZWB'!Q34=0,'3. ZWB'!P34,'3. ZWB'!Q34)</f>
        <v>0</v>
      </c>
      <c r="Z49" s="171">
        <f>'3. ZWB'!R34</f>
        <v>0</v>
      </c>
      <c r="AA49" s="28"/>
      <c r="AB49" s="65">
        <f>IF(EB!Q34=0,EB!P34,EB!Q34)</f>
        <v>0</v>
      </c>
      <c r="AC49" s="171">
        <f>EB!R34</f>
        <v>0</v>
      </c>
      <c r="AD49" s="7"/>
    </row>
    <row r="50" spans="2:30" x14ac:dyDescent="0.25">
      <c r="B50" s="5"/>
      <c r="C50" s="52" t="s">
        <v>39</v>
      </c>
      <c r="D50" s="185">
        <f t="shared" si="1"/>
        <v>0</v>
      </c>
      <c r="E50" s="68"/>
      <c r="F50" s="240"/>
      <c r="G50" s="240"/>
      <c r="H50" s="138"/>
      <c r="I50" s="145"/>
      <c r="J50" s="145"/>
      <c r="K50" s="145"/>
      <c r="L50" s="145"/>
      <c r="M50" s="145"/>
      <c r="N50" s="145"/>
      <c r="O50" s="145"/>
      <c r="P50" s="145"/>
      <c r="Q50" s="145"/>
      <c r="R50" s="62"/>
      <c r="S50" s="65">
        <f>IF('1. ZWB'!Q35=0,'1. ZWB'!P35,'1. ZWB'!Q35)</f>
        <v>0</v>
      </c>
      <c r="T50" s="171">
        <f>'1. ZWB'!R35</f>
        <v>0</v>
      </c>
      <c r="U50" s="29"/>
      <c r="V50" s="65">
        <f>IF('2. ZWB'!Q35=0,'2. ZWB'!P35,'2. ZWB'!Q35)</f>
        <v>0</v>
      </c>
      <c r="W50" s="171">
        <f>'2. ZWB'!R35</f>
        <v>0</v>
      </c>
      <c r="X50" s="29"/>
      <c r="Y50" s="65">
        <f>IF('3. ZWB'!Q35=0,'3. ZWB'!P35,'3. ZWB'!Q35)</f>
        <v>0</v>
      </c>
      <c r="Z50" s="171">
        <f>'3. ZWB'!R35</f>
        <v>0</v>
      </c>
      <c r="AA50" s="29"/>
      <c r="AB50" s="65">
        <f>IF(EB!Q35=0,EB!P35,EB!Q35)</f>
        <v>0</v>
      </c>
      <c r="AC50" s="171">
        <f>EB!R35</f>
        <v>0</v>
      </c>
      <c r="AD50" s="7"/>
    </row>
    <row r="51" spans="2:30" x14ac:dyDescent="0.25">
      <c r="B51" s="5"/>
      <c r="C51" s="52" t="s">
        <v>40</v>
      </c>
      <c r="D51" s="185">
        <f t="shared" si="1"/>
        <v>0</v>
      </c>
      <c r="E51" s="68"/>
      <c r="F51" s="240"/>
      <c r="G51" s="240"/>
      <c r="H51" s="138"/>
      <c r="I51" s="145"/>
      <c r="J51" s="145"/>
      <c r="K51" s="145"/>
      <c r="L51" s="145"/>
      <c r="M51" s="145"/>
      <c r="N51" s="145"/>
      <c r="O51" s="145"/>
      <c r="P51" s="145"/>
      <c r="Q51" s="145"/>
      <c r="R51" s="62"/>
      <c r="S51" s="65">
        <f>IF('1. ZWB'!Q36=0,'1. ZWB'!P36,'1. ZWB'!Q36)</f>
        <v>0</v>
      </c>
      <c r="T51" s="171">
        <f>'1. ZWB'!R36</f>
        <v>0</v>
      </c>
      <c r="U51" s="29"/>
      <c r="V51" s="65">
        <f>IF('2. ZWB'!Q36=0,'2. ZWB'!P36,'2. ZWB'!Q36)</f>
        <v>0</v>
      </c>
      <c r="W51" s="171">
        <f>'2. ZWB'!R36</f>
        <v>0</v>
      </c>
      <c r="X51" s="29"/>
      <c r="Y51" s="65">
        <f>IF('3. ZWB'!Q36=0,'3. ZWB'!P36,'3. ZWB'!Q36)</f>
        <v>0</v>
      </c>
      <c r="Z51" s="171">
        <f>'3. ZWB'!R36</f>
        <v>0</v>
      </c>
      <c r="AA51" s="29"/>
      <c r="AB51" s="65">
        <f>IF(EB!Q36=0,EB!P36,EB!Q36)</f>
        <v>0</v>
      </c>
      <c r="AC51" s="171">
        <f>EB!R36</f>
        <v>0</v>
      </c>
      <c r="AD51" s="7"/>
    </row>
    <row r="52" spans="2:30" x14ac:dyDescent="0.25">
      <c r="B52" s="5"/>
      <c r="C52" s="52" t="s">
        <v>41</v>
      </c>
      <c r="D52" s="185">
        <f t="shared" si="1"/>
        <v>0</v>
      </c>
      <c r="E52" s="68"/>
      <c r="F52" s="240"/>
      <c r="G52" s="240"/>
      <c r="H52" s="138"/>
      <c r="I52" s="145"/>
      <c r="J52" s="145"/>
      <c r="K52" s="145"/>
      <c r="L52" s="145"/>
      <c r="M52" s="145"/>
      <c r="N52" s="145"/>
      <c r="O52" s="145"/>
      <c r="P52" s="145"/>
      <c r="Q52" s="145"/>
      <c r="R52" s="62"/>
      <c r="S52" s="65">
        <f>IF('1. ZWB'!Q37=0,'1. ZWB'!P37,'1. ZWB'!Q37)</f>
        <v>0</v>
      </c>
      <c r="T52" s="171">
        <f>'1. ZWB'!R37</f>
        <v>0</v>
      </c>
      <c r="U52" s="29"/>
      <c r="V52" s="65">
        <f>IF('2. ZWB'!Q37=0,'2. ZWB'!P37,'2. ZWB'!Q37)</f>
        <v>0</v>
      </c>
      <c r="W52" s="171">
        <f>'2. ZWB'!R37</f>
        <v>0</v>
      </c>
      <c r="X52" s="29"/>
      <c r="Y52" s="65">
        <f>IF('3. ZWB'!Q37=0,'3. ZWB'!P37,'3. ZWB'!Q37)</f>
        <v>0</v>
      </c>
      <c r="Z52" s="171">
        <f>'3. ZWB'!R37</f>
        <v>0</v>
      </c>
      <c r="AA52" s="29"/>
      <c r="AB52" s="65">
        <f>IF(EB!Q37=0,EB!P37,EB!Q37)</f>
        <v>0</v>
      </c>
      <c r="AC52" s="171">
        <f>EB!R37</f>
        <v>0</v>
      </c>
      <c r="AD52" s="7"/>
    </row>
    <row r="53" spans="2:30" x14ac:dyDescent="0.25">
      <c r="B53" s="5"/>
      <c r="C53" s="52" t="s">
        <v>42</v>
      </c>
      <c r="D53" s="185">
        <f t="shared" si="1"/>
        <v>0</v>
      </c>
      <c r="E53" s="68"/>
      <c r="F53" s="240"/>
      <c r="G53" s="240"/>
      <c r="H53" s="138"/>
      <c r="I53" s="145"/>
      <c r="J53" s="145"/>
      <c r="K53" s="145"/>
      <c r="L53" s="145"/>
      <c r="M53" s="145"/>
      <c r="N53" s="145"/>
      <c r="O53" s="145"/>
      <c r="P53" s="145"/>
      <c r="Q53" s="145"/>
      <c r="R53" s="62"/>
      <c r="S53" s="65">
        <f>IF('1. ZWB'!Q38=0,'1. ZWB'!P38,'1. ZWB'!Q38)</f>
        <v>0</v>
      </c>
      <c r="T53" s="171">
        <f>'1. ZWB'!R38</f>
        <v>0</v>
      </c>
      <c r="U53" s="29"/>
      <c r="V53" s="65">
        <f>IF('2. ZWB'!Q38=0,'2. ZWB'!P38,'2. ZWB'!Q38)</f>
        <v>0</v>
      </c>
      <c r="W53" s="171">
        <f>'2. ZWB'!R38</f>
        <v>0</v>
      </c>
      <c r="X53" s="29"/>
      <c r="Y53" s="65">
        <f>IF('3. ZWB'!Q38=0,'3. ZWB'!P38,'3. ZWB'!Q38)</f>
        <v>0</v>
      </c>
      <c r="Z53" s="171">
        <f>'3. ZWB'!R38</f>
        <v>0</v>
      </c>
      <c r="AA53" s="29"/>
      <c r="AB53" s="65">
        <f>IF(EB!Q38=0,EB!P38,EB!Q38)</f>
        <v>0</v>
      </c>
      <c r="AC53" s="171">
        <f>EB!R38</f>
        <v>0</v>
      </c>
      <c r="AD53" s="7"/>
    </row>
    <row r="54" spans="2:30" x14ac:dyDescent="0.25">
      <c r="B54" s="5"/>
      <c r="C54" s="52" t="s">
        <v>43</v>
      </c>
      <c r="D54" s="185">
        <f t="shared" si="1"/>
        <v>0</v>
      </c>
      <c r="E54" s="68"/>
      <c r="F54" s="240"/>
      <c r="G54" s="240"/>
      <c r="H54" s="138"/>
      <c r="I54" s="145"/>
      <c r="J54" s="145"/>
      <c r="K54" s="145"/>
      <c r="L54" s="145"/>
      <c r="M54" s="145"/>
      <c r="N54" s="145"/>
      <c r="O54" s="145"/>
      <c r="P54" s="145"/>
      <c r="Q54" s="145"/>
      <c r="R54" s="62"/>
      <c r="S54" s="65">
        <f>IF('1. ZWB'!Q39=0,'1. ZWB'!P39,'1. ZWB'!Q39)</f>
        <v>0</v>
      </c>
      <c r="T54" s="171">
        <f>'1. ZWB'!R39</f>
        <v>0</v>
      </c>
      <c r="U54" s="29"/>
      <c r="V54" s="65">
        <f>IF('2. ZWB'!Q39=0,'2. ZWB'!P39,'2. ZWB'!Q39)</f>
        <v>0</v>
      </c>
      <c r="W54" s="171">
        <f>'2. ZWB'!R39</f>
        <v>0</v>
      </c>
      <c r="X54" s="29"/>
      <c r="Y54" s="65">
        <f>IF('3. ZWB'!Q39=0,'3. ZWB'!P39,'3. ZWB'!Q39)</f>
        <v>0</v>
      </c>
      <c r="Z54" s="171">
        <f>'3. ZWB'!R39</f>
        <v>0</v>
      </c>
      <c r="AA54" s="29"/>
      <c r="AB54" s="65">
        <f>IF(EB!Q39=0,EB!P39,EB!Q39)</f>
        <v>0</v>
      </c>
      <c r="AC54" s="171">
        <f>EB!R39</f>
        <v>0</v>
      </c>
      <c r="AD54" s="7"/>
    </row>
    <row r="55" spans="2:30" x14ac:dyDescent="0.25">
      <c r="B55" s="5"/>
      <c r="C55" s="50" t="s">
        <v>67</v>
      </c>
      <c r="D55" s="185">
        <f t="shared" si="1"/>
        <v>0</v>
      </c>
      <c r="E55" s="67"/>
      <c r="F55" s="240"/>
      <c r="G55" s="240"/>
      <c r="H55" s="138"/>
      <c r="I55" s="78"/>
      <c r="J55" s="78"/>
      <c r="K55" s="78"/>
      <c r="L55" s="78"/>
      <c r="M55" s="78"/>
      <c r="N55" s="78"/>
      <c r="O55" s="78"/>
      <c r="P55" s="78"/>
      <c r="Q55" s="78"/>
      <c r="R55" s="62"/>
      <c r="S55" s="65">
        <f>IF('1. ZWB'!Q40=0,'1. ZWB'!P40,'1. ZWB'!Q40)</f>
        <v>0</v>
      </c>
      <c r="T55" s="171">
        <f>'1. ZWB'!R40</f>
        <v>0</v>
      </c>
      <c r="U55" s="29"/>
      <c r="V55" s="65">
        <f>IF('2. ZWB'!Q40=0,'2. ZWB'!P40,'2. ZWB'!Q40)</f>
        <v>0</v>
      </c>
      <c r="W55" s="171">
        <f>'2. ZWB'!R40</f>
        <v>0</v>
      </c>
      <c r="X55" s="29"/>
      <c r="Y55" s="65">
        <f>IF('3. ZWB'!Q40=0,'3. ZWB'!P40,'3. ZWB'!Q40)</f>
        <v>0</v>
      </c>
      <c r="Z55" s="171">
        <f>'3. ZWB'!R40</f>
        <v>0</v>
      </c>
      <c r="AA55" s="29"/>
      <c r="AB55" s="65">
        <f>IF(EB!Q40=0,EB!P40,EB!Q40)</f>
        <v>0</v>
      </c>
      <c r="AC55" s="171">
        <f>EB!R40</f>
        <v>0</v>
      </c>
      <c r="AD55" s="7"/>
    </row>
    <row r="56" spans="2:30" ht="26.65" customHeight="1" x14ac:dyDescent="0.25">
      <c r="B56" s="5"/>
      <c r="C56" s="50" t="s">
        <v>68</v>
      </c>
      <c r="D56" s="185">
        <f t="shared" si="1"/>
        <v>0</v>
      </c>
      <c r="E56" s="67"/>
      <c r="F56" s="240"/>
      <c r="G56" s="240"/>
      <c r="H56" s="138"/>
      <c r="I56" s="78"/>
      <c r="J56" s="78"/>
      <c r="K56" s="78"/>
      <c r="L56" s="78"/>
      <c r="M56" s="78"/>
      <c r="N56" s="78"/>
      <c r="O56" s="78"/>
      <c r="P56" s="78"/>
      <c r="Q56" s="78"/>
      <c r="R56" s="62"/>
      <c r="S56" s="65">
        <f>IF('1. ZWB'!Q41=0,'1. ZWB'!P41,'1. ZWB'!Q41)</f>
        <v>0</v>
      </c>
      <c r="T56" s="171">
        <f>'1. ZWB'!R41</f>
        <v>0</v>
      </c>
      <c r="U56" s="28"/>
      <c r="V56" s="65">
        <f>IF('2. ZWB'!Q41=0,'2. ZWB'!P41,'2. ZWB'!Q41)</f>
        <v>0</v>
      </c>
      <c r="W56" s="171">
        <f>'2. ZWB'!R41</f>
        <v>0</v>
      </c>
      <c r="X56" s="28"/>
      <c r="Y56" s="65">
        <f>IF('3. ZWB'!Q41=0,'3. ZWB'!P41,'3. ZWB'!Q41)</f>
        <v>0</v>
      </c>
      <c r="Z56" s="171">
        <f>'3. ZWB'!R41</f>
        <v>0</v>
      </c>
      <c r="AA56" s="28"/>
      <c r="AB56" s="65">
        <f>IF(EB!Q41=0,EB!P41,EB!Q41)</f>
        <v>0</v>
      </c>
      <c r="AC56" s="171">
        <f>EB!R41</f>
        <v>0</v>
      </c>
      <c r="AD56" s="7"/>
    </row>
    <row r="57" spans="2:30" ht="14.65" customHeight="1" x14ac:dyDescent="0.25">
      <c r="B57" s="5"/>
      <c r="C57" s="50" t="s">
        <v>25</v>
      </c>
      <c r="D57" s="185">
        <f t="shared" si="1"/>
        <v>0</v>
      </c>
      <c r="E57" s="67"/>
      <c r="F57" s="240"/>
      <c r="G57" s="240"/>
      <c r="H57" s="138"/>
      <c r="I57" s="78"/>
      <c r="J57" s="78"/>
      <c r="K57" s="78"/>
      <c r="L57" s="78"/>
      <c r="M57" s="78"/>
      <c r="N57" s="78"/>
      <c r="O57" s="78"/>
      <c r="P57" s="78"/>
      <c r="Q57" s="78"/>
      <c r="R57" s="62"/>
      <c r="S57" s="65">
        <f>IF('1. ZWB'!Q42=0,'1. ZWB'!P42,'1. ZWB'!Q42)</f>
        <v>0</v>
      </c>
      <c r="T57" s="171">
        <f>'1. ZWB'!R42</f>
        <v>0</v>
      </c>
      <c r="U57" s="28"/>
      <c r="V57" s="65">
        <f>IF('2. ZWB'!Q42=0,'2. ZWB'!P42,'2. ZWB'!Q42)</f>
        <v>0</v>
      </c>
      <c r="W57" s="171">
        <f>'2. ZWB'!R42</f>
        <v>0</v>
      </c>
      <c r="X57" s="28"/>
      <c r="Y57" s="65">
        <f>IF('3. ZWB'!Q42=0,'3. ZWB'!P42,'3. ZWB'!Q42)</f>
        <v>0</v>
      </c>
      <c r="Z57" s="171">
        <f>'3. ZWB'!R42</f>
        <v>0</v>
      </c>
      <c r="AA57" s="28"/>
      <c r="AB57" s="65">
        <f>IF(EB!Q42=0,EB!P42,EB!Q42)</f>
        <v>0</v>
      </c>
      <c r="AC57" s="171">
        <f>EB!R42</f>
        <v>0</v>
      </c>
      <c r="AD57" s="7"/>
    </row>
    <row r="58" spans="2:30" ht="30" x14ac:dyDescent="0.25">
      <c r="B58" s="5"/>
      <c r="C58" s="50" t="s">
        <v>94</v>
      </c>
      <c r="D58" s="185">
        <f t="shared" si="1"/>
        <v>0</v>
      </c>
      <c r="E58" s="67"/>
      <c r="F58" s="240"/>
      <c r="G58" s="240"/>
      <c r="H58" s="138"/>
      <c r="I58" s="78"/>
      <c r="J58" s="78"/>
      <c r="K58" s="78"/>
      <c r="L58" s="78"/>
      <c r="M58" s="78"/>
      <c r="N58" s="78"/>
      <c r="O58" s="78"/>
      <c r="P58" s="78"/>
      <c r="Q58" s="78"/>
      <c r="R58" s="62"/>
      <c r="S58" s="65">
        <f>IF('1. ZWB'!Q43=0,'1. ZWB'!P43,'1. ZWB'!Q43)</f>
        <v>0</v>
      </c>
      <c r="T58" s="171">
        <f>'1. ZWB'!R43</f>
        <v>0</v>
      </c>
      <c r="U58" s="28"/>
      <c r="V58" s="65">
        <f>IF('2. ZWB'!Q43=0,'2. ZWB'!P43,'2. ZWB'!Q43)</f>
        <v>0</v>
      </c>
      <c r="W58" s="171">
        <f>'2. ZWB'!R43</f>
        <v>0</v>
      </c>
      <c r="X58" s="28"/>
      <c r="Y58" s="65">
        <f>IF('3. ZWB'!Q43=0,'3. ZWB'!P43,'3. ZWB'!Q43)</f>
        <v>0</v>
      </c>
      <c r="Z58" s="171">
        <f>'3. ZWB'!R43</f>
        <v>0</v>
      </c>
      <c r="AA58" s="28"/>
      <c r="AB58" s="65">
        <f>IF(EB!Q43=0,EB!P43,EB!Q43)</f>
        <v>0</v>
      </c>
      <c r="AC58" s="171">
        <f>EB!R43</f>
        <v>0</v>
      </c>
      <c r="AD58" s="7"/>
    </row>
    <row r="59" spans="2:30" ht="30" x14ac:dyDescent="0.25">
      <c r="B59" s="5"/>
      <c r="C59" s="52" t="s">
        <v>109</v>
      </c>
      <c r="D59" s="185">
        <f t="shared" si="1"/>
        <v>0</v>
      </c>
      <c r="E59" s="68"/>
      <c r="F59" s="240"/>
      <c r="G59" s="240"/>
      <c r="H59" s="138"/>
      <c r="I59" s="145"/>
      <c r="J59" s="145"/>
      <c r="K59" s="145"/>
      <c r="L59" s="145"/>
      <c r="M59" s="145"/>
      <c r="N59" s="145"/>
      <c r="O59" s="145"/>
      <c r="P59" s="145"/>
      <c r="Q59" s="145"/>
      <c r="R59" s="62"/>
      <c r="S59" s="65">
        <f>IF('1. ZWB'!Q44=0,'1. ZWB'!P44,'1. ZWB'!Q44)</f>
        <v>0</v>
      </c>
      <c r="T59" s="171">
        <f>'1. ZWB'!R44</f>
        <v>0</v>
      </c>
      <c r="U59" s="29"/>
      <c r="V59" s="65">
        <f>IF('2. ZWB'!Q44=0,'2. ZWB'!P44,'2. ZWB'!Q44)</f>
        <v>0</v>
      </c>
      <c r="W59" s="171">
        <f>'2. ZWB'!R44</f>
        <v>0</v>
      </c>
      <c r="X59" s="29"/>
      <c r="Y59" s="65">
        <f>IF('3. ZWB'!Q44=0,'3. ZWB'!P44,'3. ZWB'!Q44)</f>
        <v>0</v>
      </c>
      <c r="Z59" s="171">
        <f>'3. ZWB'!R44</f>
        <v>0</v>
      </c>
      <c r="AA59" s="29"/>
      <c r="AB59" s="65">
        <f>IF(EB!Q44=0,EB!P44,EB!Q44)</f>
        <v>0</v>
      </c>
      <c r="AC59" s="171">
        <f>EB!R44</f>
        <v>0</v>
      </c>
      <c r="AD59" s="7"/>
    </row>
    <row r="60" spans="2:30" x14ac:dyDescent="0.25">
      <c r="B60" s="5"/>
      <c r="C60" s="52" t="s">
        <v>57</v>
      </c>
      <c r="D60" s="185">
        <f t="shared" si="1"/>
        <v>0</v>
      </c>
      <c r="E60" s="68"/>
      <c r="F60" s="240"/>
      <c r="G60" s="240"/>
      <c r="H60" s="138"/>
      <c r="I60" s="145"/>
      <c r="J60" s="145"/>
      <c r="K60" s="145"/>
      <c r="L60" s="145"/>
      <c r="M60" s="145"/>
      <c r="N60" s="145"/>
      <c r="O60" s="145"/>
      <c r="P60" s="145"/>
      <c r="Q60" s="145"/>
      <c r="R60" s="62"/>
      <c r="S60" s="65">
        <f>IF('1. ZWB'!Q45=0,'1. ZWB'!P45,'1. ZWB'!Q45)</f>
        <v>0</v>
      </c>
      <c r="T60" s="171">
        <f>'1. ZWB'!R45</f>
        <v>0</v>
      </c>
      <c r="U60" s="29"/>
      <c r="V60" s="65">
        <f>IF('2. ZWB'!Q45=0,'2. ZWB'!P45,'2. ZWB'!Q45)</f>
        <v>0</v>
      </c>
      <c r="W60" s="171">
        <f>'2. ZWB'!R45</f>
        <v>0</v>
      </c>
      <c r="X60" s="29"/>
      <c r="Y60" s="65">
        <f>IF('3. ZWB'!Q45=0,'3. ZWB'!P45,'3. ZWB'!Q45)</f>
        <v>0</v>
      </c>
      <c r="Z60" s="171">
        <f>'3. ZWB'!R45</f>
        <v>0</v>
      </c>
      <c r="AA60" s="29"/>
      <c r="AB60" s="65">
        <f>IF(EB!Q45=0,EB!P45,EB!Q45)</f>
        <v>0</v>
      </c>
      <c r="AC60" s="171">
        <f>EB!R45</f>
        <v>0</v>
      </c>
      <c r="AD60" s="7"/>
    </row>
    <row r="61" spans="2:30" x14ac:dyDescent="0.25">
      <c r="B61" s="5"/>
      <c r="C61" s="50" t="s">
        <v>44</v>
      </c>
      <c r="D61" s="185">
        <f t="shared" si="1"/>
        <v>0</v>
      </c>
      <c r="E61" s="67"/>
      <c r="F61" s="240"/>
      <c r="G61" s="240"/>
      <c r="H61" s="138"/>
      <c r="I61" s="78"/>
      <c r="J61" s="78"/>
      <c r="K61" s="78"/>
      <c r="L61" s="78"/>
      <c r="M61" s="78"/>
      <c r="N61" s="78"/>
      <c r="O61" s="78"/>
      <c r="P61" s="78"/>
      <c r="Q61" s="78"/>
      <c r="R61" s="62"/>
      <c r="S61" s="65">
        <f>IF('1. ZWB'!Q46=0,'1. ZWB'!P46,'1. ZWB'!Q46)</f>
        <v>0</v>
      </c>
      <c r="T61" s="171">
        <f>'1. ZWB'!R46</f>
        <v>0</v>
      </c>
      <c r="U61" s="27"/>
      <c r="V61" s="65">
        <f>IF('2. ZWB'!Q46=0,'2. ZWB'!P46,'2. ZWB'!Q46)</f>
        <v>0</v>
      </c>
      <c r="W61" s="171">
        <f>'2. ZWB'!R46</f>
        <v>0</v>
      </c>
      <c r="X61" s="27"/>
      <c r="Y61" s="65">
        <f>IF('3. ZWB'!Q46=0,'3. ZWB'!P46,'3. ZWB'!Q46)</f>
        <v>0</v>
      </c>
      <c r="Z61" s="171">
        <f>'3. ZWB'!R46</f>
        <v>0</v>
      </c>
      <c r="AA61" s="27"/>
      <c r="AB61" s="65">
        <f>IF(EB!Q46=0,EB!P46,EB!Q46)</f>
        <v>0</v>
      </c>
      <c r="AC61" s="171">
        <f>EB!R46</f>
        <v>0</v>
      </c>
      <c r="AD61" s="7"/>
    </row>
    <row r="62" spans="2:30" ht="30" x14ac:dyDescent="0.25">
      <c r="B62" s="5"/>
      <c r="C62" s="52" t="s">
        <v>81</v>
      </c>
      <c r="D62" s="185">
        <f t="shared" si="1"/>
        <v>0</v>
      </c>
      <c r="E62" s="68"/>
      <c r="F62" s="240"/>
      <c r="G62" s="240"/>
      <c r="H62" s="138"/>
      <c r="I62" s="145"/>
      <c r="J62" s="145"/>
      <c r="K62" s="145"/>
      <c r="L62" s="145"/>
      <c r="M62" s="145"/>
      <c r="N62" s="145"/>
      <c r="O62" s="145"/>
      <c r="P62" s="145"/>
      <c r="Q62" s="145"/>
      <c r="R62" s="62"/>
      <c r="S62" s="65">
        <f>IF('1. ZWB'!Q47=0,'1. ZWB'!P47,'1. ZWB'!Q47)</f>
        <v>0</v>
      </c>
      <c r="T62" s="171">
        <f>'1. ZWB'!R47</f>
        <v>0</v>
      </c>
      <c r="U62" s="27"/>
      <c r="V62" s="65">
        <f>IF('2. ZWB'!Q47=0,'2. ZWB'!P47,'2. ZWB'!Q47)</f>
        <v>0</v>
      </c>
      <c r="W62" s="171">
        <f>'2. ZWB'!R47</f>
        <v>0</v>
      </c>
      <c r="X62" s="27"/>
      <c r="Y62" s="65">
        <f>IF('3. ZWB'!Q47=0,'3. ZWB'!P47,'3. ZWB'!Q47)</f>
        <v>0</v>
      </c>
      <c r="Z62" s="171">
        <f>'3. ZWB'!R47</f>
        <v>0</v>
      </c>
      <c r="AA62" s="27"/>
      <c r="AB62" s="65">
        <f>IF(EB!Q47=0,EB!P47,EB!Q47)</f>
        <v>0</v>
      </c>
      <c r="AC62" s="171">
        <f>EB!R47</f>
        <v>0</v>
      </c>
      <c r="AD62" s="7"/>
    </row>
    <row r="63" spans="2:30" ht="45" customHeight="1" x14ac:dyDescent="0.25">
      <c r="B63" s="5"/>
      <c r="C63" s="8" t="s">
        <v>137</v>
      </c>
      <c r="D63" s="87" t="s">
        <v>72</v>
      </c>
      <c r="E63" s="87" t="s">
        <v>116</v>
      </c>
      <c r="F63" s="203" t="s">
        <v>136</v>
      </c>
      <c r="G63" s="203"/>
      <c r="H63" s="138"/>
      <c r="I63" s="88" t="s">
        <v>119</v>
      </c>
      <c r="J63" s="88" t="s">
        <v>120</v>
      </c>
      <c r="K63" s="88" t="s">
        <v>121</v>
      </c>
      <c r="L63" s="88" t="s">
        <v>122</v>
      </c>
      <c r="M63" s="88" t="s">
        <v>123</v>
      </c>
      <c r="N63" s="88" t="s">
        <v>124</v>
      </c>
      <c r="O63" s="88" t="s">
        <v>125</v>
      </c>
      <c r="P63" s="88" t="s">
        <v>126</v>
      </c>
      <c r="Q63" s="88" t="s">
        <v>127</v>
      </c>
      <c r="R63" s="62"/>
      <c r="S63" s="173" t="s">
        <v>130</v>
      </c>
      <c r="T63" s="170" t="s">
        <v>8</v>
      </c>
      <c r="U63" s="25"/>
      <c r="V63" s="173" t="s">
        <v>129</v>
      </c>
      <c r="W63" s="170" t="s">
        <v>8</v>
      </c>
      <c r="X63" s="25"/>
      <c r="Y63" s="173" t="s">
        <v>132</v>
      </c>
      <c r="Z63" s="170" t="s">
        <v>8</v>
      </c>
      <c r="AA63" s="25"/>
      <c r="AB63" s="173" t="s">
        <v>133</v>
      </c>
      <c r="AC63" s="191" t="s">
        <v>8</v>
      </c>
      <c r="AD63" s="7"/>
    </row>
    <row r="64" spans="2:30" ht="30" x14ac:dyDescent="0.25">
      <c r="B64" s="5"/>
      <c r="C64" s="50" t="s">
        <v>103</v>
      </c>
      <c r="D64" s="185">
        <f t="shared" ref="D64:D75" si="3">SUM(I64:Q64)</f>
        <v>0</v>
      </c>
      <c r="E64" s="67"/>
      <c r="F64" s="245"/>
      <c r="G64" s="246"/>
      <c r="H64" s="138"/>
      <c r="I64" s="78"/>
      <c r="J64" s="78"/>
      <c r="K64" s="78"/>
      <c r="L64" s="78"/>
      <c r="M64" s="78"/>
      <c r="N64" s="78"/>
      <c r="O64" s="78"/>
      <c r="P64" s="78"/>
      <c r="Q64" s="78"/>
      <c r="R64" s="62"/>
      <c r="S64" s="65">
        <f>IF('1. ZWB'!Q49=0,'1. ZWB'!P49,'1. ZWB'!Q49)</f>
        <v>0</v>
      </c>
      <c r="T64" s="171">
        <f>'1. ZWB'!R49</f>
        <v>0</v>
      </c>
      <c r="U64" s="27"/>
      <c r="V64" s="65">
        <f>IF('2. ZWB'!Q49=0,'2. ZWB'!P49,'2. ZWB'!Q49)</f>
        <v>0</v>
      </c>
      <c r="W64" s="171">
        <f>'2. ZWB'!R49</f>
        <v>0</v>
      </c>
      <c r="X64" s="27"/>
      <c r="Y64" s="65">
        <f>IF('3. ZWB'!Q49=0,'3. ZWB'!P49,'3. ZWB'!Q49)</f>
        <v>0</v>
      </c>
      <c r="Z64" s="171">
        <f>'3. ZWB'!R49</f>
        <v>0</v>
      </c>
      <c r="AA64" s="57"/>
      <c r="AB64" s="65">
        <f>IF(EB!Q49=0,EB!P49,EB!Q49)</f>
        <v>0</v>
      </c>
      <c r="AC64" s="171">
        <f>EB!R49</f>
        <v>0</v>
      </c>
      <c r="AD64" s="7"/>
    </row>
    <row r="65" spans="1:77" ht="14.65" customHeight="1" x14ac:dyDescent="0.25">
      <c r="B65" s="5"/>
      <c r="C65" s="49" t="s">
        <v>69</v>
      </c>
      <c r="D65" s="185">
        <f t="shared" si="3"/>
        <v>0</v>
      </c>
      <c r="E65" s="67"/>
      <c r="F65" s="218"/>
      <c r="G65" s="219"/>
      <c r="H65" s="138"/>
      <c r="I65" s="78"/>
      <c r="J65" s="78"/>
      <c r="K65" s="78"/>
      <c r="L65" s="78"/>
      <c r="M65" s="78"/>
      <c r="N65" s="78"/>
      <c r="O65" s="78"/>
      <c r="P65" s="78"/>
      <c r="Q65" s="78"/>
      <c r="R65" s="62"/>
      <c r="S65" s="65">
        <f>IF('1. ZWB'!Q50=0,'1. ZWB'!P50,'1. ZWB'!Q50)</f>
        <v>0</v>
      </c>
      <c r="T65" s="171">
        <f>'1. ZWB'!R50</f>
        <v>0</v>
      </c>
      <c r="U65" s="27"/>
      <c r="V65" s="65">
        <f>IF('2. ZWB'!Q50=0,'2. ZWB'!P50,'2. ZWB'!Q50)</f>
        <v>0</v>
      </c>
      <c r="W65" s="171">
        <f>'2. ZWB'!R50</f>
        <v>0</v>
      </c>
      <c r="X65" s="27"/>
      <c r="Y65" s="65">
        <f>IF('3. ZWB'!Q50=0,'3. ZWB'!P50,'3. ZWB'!Q50)</f>
        <v>0</v>
      </c>
      <c r="Z65" s="171">
        <f>'3. ZWB'!R50</f>
        <v>0</v>
      </c>
      <c r="AA65" s="57"/>
      <c r="AB65" s="65">
        <f>IF(EB!Q50=0,EB!P50,EB!Q50)</f>
        <v>0</v>
      </c>
      <c r="AC65" s="171">
        <f>EB!R50</f>
        <v>0</v>
      </c>
      <c r="AD65" s="7"/>
    </row>
    <row r="66" spans="1:77" x14ac:dyDescent="0.25">
      <c r="B66" s="5"/>
      <c r="C66" s="52" t="s">
        <v>64</v>
      </c>
      <c r="D66" s="185">
        <f t="shared" si="3"/>
        <v>0</v>
      </c>
      <c r="E66" s="68"/>
      <c r="F66" s="220"/>
      <c r="G66" s="221"/>
      <c r="H66" s="138"/>
      <c r="I66" s="145"/>
      <c r="J66" s="145"/>
      <c r="K66" s="145"/>
      <c r="L66" s="145"/>
      <c r="M66" s="145"/>
      <c r="N66" s="145"/>
      <c r="O66" s="145"/>
      <c r="P66" s="145"/>
      <c r="Q66" s="145"/>
      <c r="R66" s="62"/>
      <c r="S66" s="65">
        <f>IF('1. ZWB'!Q51=0,'1. ZWB'!P51,'1. ZWB'!Q51)</f>
        <v>0</v>
      </c>
      <c r="T66" s="171">
        <f>'1. ZWB'!R51</f>
        <v>0</v>
      </c>
      <c r="U66" s="57"/>
      <c r="V66" s="65">
        <f>IF('2. ZWB'!Q51=0,'2. ZWB'!P51,'2. ZWB'!Q51)</f>
        <v>0</v>
      </c>
      <c r="W66" s="171">
        <f>'2. ZWB'!R51</f>
        <v>0</v>
      </c>
      <c r="X66" s="27"/>
      <c r="Y66" s="65">
        <f>IF('3. ZWB'!Q51=0,'3. ZWB'!P51,'3. ZWB'!Q51)</f>
        <v>0</v>
      </c>
      <c r="Z66" s="171">
        <f>'3. ZWB'!R51</f>
        <v>0</v>
      </c>
      <c r="AA66" s="57"/>
      <c r="AB66" s="65">
        <f>IF(EB!Q51=0,EB!P51,EB!Q51)</f>
        <v>0</v>
      </c>
      <c r="AC66" s="171">
        <f>EB!R51</f>
        <v>0</v>
      </c>
      <c r="AD66" s="7"/>
    </row>
    <row r="67" spans="1:77" x14ac:dyDescent="0.25">
      <c r="B67" s="5"/>
      <c r="C67" s="49" t="s">
        <v>153</v>
      </c>
      <c r="D67" s="185">
        <f t="shared" si="3"/>
        <v>0</v>
      </c>
      <c r="E67" s="67"/>
      <c r="F67" s="245"/>
      <c r="G67" s="246"/>
      <c r="H67" s="138"/>
      <c r="I67" s="78"/>
      <c r="J67" s="78"/>
      <c r="K67" s="78"/>
      <c r="L67" s="78"/>
      <c r="M67" s="78"/>
      <c r="N67" s="78"/>
      <c r="O67" s="78"/>
      <c r="P67" s="78"/>
      <c r="Q67" s="78"/>
      <c r="R67" s="62"/>
      <c r="S67" s="65">
        <f>IF('1. ZWB'!Q52=0,'1. ZWB'!P52,'1. ZWB'!Q52)</f>
        <v>0</v>
      </c>
      <c r="T67" s="171">
        <f>'1. ZWB'!R52</f>
        <v>0</v>
      </c>
      <c r="U67" s="57"/>
      <c r="V67" s="65">
        <f>IF('2. ZWB'!Q52=0,'2. ZWB'!P52,'2. ZWB'!Q52)</f>
        <v>0</v>
      </c>
      <c r="W67" s="171">
        <f>'2. ZWB'!R52</f>
        <v>0</v>
      </c>
      <c r="X67" s="27"/>
      <c r="Y67" s="65">
        <f>IF('3. ZWB'!Q52=0,'3. ZWB'!P52,'3. ZWB'!Q52)</f>
        <v>0</v>
      </c>
      <c r="Z67" s="171">
        <f>'3. ZWB'!R52</f>
        <v>0</v>
      </c>
      <c r="AA67" s="57"/>
      <c r="AB67" s="65">
        <f>IF(EB!Q52=0,EB!P52,EB!Q52)</f>
        <v>0</v>
      </c>
      <c r="AC67" s="171">
        <f>EB!R52</f>
        <v>0</v>
      </c>
      <c r="AD67" s="7"/>
    </row>
    <row r="68" spans="1:77" ht="14.65" customHeight="1" x14ac:dyDescent="0.25">
      <c r="B68" s="5"/>
      <c r="C68" s="49" t="s">
        <v>53</v>
      </c>
      <c r="D68" s="185">
        <f t="shared" si="3"/>
        <v>0</v>
      </c>
      <c r="E68" s="67"/>
      <c r="F68" s="218"/>
      <c r="G68" s="219"/>
      <c r="H68" s="138"/>
      <c r="I68" s="78"/>
      <c r="J68" s="78"/>
      <c r="K68" s="78"/>
      <c r="L68" s="78"/>
      <c r="M68" s="78"/>
      <c r="N68" s="78"/>
      <c r="O68" s="78"/>
      <c r="P68" s="78"/>
      <c r="Q68" s="78"/>
      <c r="R68" s="62"/>
      <c r="S68" s="65">
        <f>IF('1. ZWB'!Q53=0,'1. ZWB'!P53,'1. ZWB'!Q53)</f>
        <v>0</v>
      </c>
      <c r="T68" s="171">
        <f>'1. ZWB'!R53</f>
        <v>0</v>
      </c>
      <c r="U68" s="57"/>
      <c r="V68" s="65">
        <f>IF('2. ZWB'!Q53=0,'2. ZWB'!P53,'2. ZWB'!Q53)</f>
        <v>0</v>
      </c>
      <c r="W68" s="171">
        <f>'2. ZWB'!R53</f>
        <v>0</v>
      </c>
      <c r="X68" s="27"/>
      <c r="Y68" s="65">
        <f>IF('3. ZWB'!Q53=0,'3. ZWB'!P53,'3. ZWB'!Q53)</f>
        <v>0</v>
      </c>
      <c r="Z68" s="171">
        <f>'3. ZWB'!R53</f>
        <v>0</v>
      </c>
      <c r="AA68" s="57"/>
      <c r="AB68" s="65">
        <f>IF(EB!Q53=0,EB!P53,EB!Q53)</f>
        <v>0</v>
      </c>
      <c r="AC68" s="171">
        <f>EB!R53</f>
        <v>0</v>
      </c>
      <c r="AD68" s="7"/>
    </row>
    <row r="69" spans="1:77" ht="30" x14ac:dyDescent="0.25">
      <c r="B69" s="5"/>
      <c r="C69" s="52" t="s">
        <v>91</v>
      </c>
      <c r="D69" s="185">
        <f t="shared" si="3"/>
        <v>0</v>
      </c>
      <c r="E69" s="68"/>
      <c r="F69" s="247"/>
      <c r="G69" s="248"/>
      <c r="H69" s="138"/>
      <c r="I69" s="145"/>
      <c r="J69" s="145"/>
      <c r="K69" s="145"/>
      <c r="L69" s="145"/>
      <c r="M69" s="145"/>
      <c r="N69" s="145"/>
      <c r="O69" s="145"/>
      <c r="P69" s="145"/>
      <c r="Q69" s="145"/>
      <c r="R69" s="62"/>
      <c r="S69" s="65">
        <f>IF('1. ZWB'!Q54=0,'1. ZWB'!P54,'1. ZWB'!Q54)</f>
        <v>0</v>
      </c>
      <c r="T69" s="171">
        <f>'1. ZWB'!R54</f>
        <v>0</v>
      </c>
      <c r="U69" s="57"/>
      <c r="V69" s="65">
        <f>IF('2. ZWB'!Q54=0,'2. ZWB'!P54,'2. ZWB'!Q54)</f>
        <v>0</v>
      </c>
      <c r="W69" s="171">
        <f>'2. ZWB'!R54</f>
        <v>0</v>
      </c>
      <c r="X69" s="57"/>
      <c r="Y69" s="65">
        <f>IF('3. ZWB'!Q54=0,'3. ZWB'!P54,'3. ZWB'!Q54)</f>
        <v>0</v>
      </c>
      <c r="Z69" s="171">
        <f>'3. ZWB'!R54</f>
        <v>0</v>
      </c>
      <c r="AA69" s="57"/>
      <c r="AB69" s="65">
        <f>IF(EB!Q54=0,EB!P54,EB!Q54)</f>
        <v>0</v>
      </c>
      <c r="AC69" s="171">
        <f>EB!R54</f>
        <v>0</v>
      </c>
      <c r="AD69" s="7"/>
    </row>
    <row r="70" spans="1:77" x14ac:dyDescent="0.25">
      <c r="B70" s="5"/>
      <c r="C70" s="52" t="s">
        <v>65</v>
      </c>
      <c r="D70" s="185">
        <f t="shared" si="3"/>
        <v>0</v>
      </c>
      <c r="E70" s="68"/>
      <c r="F70" s="220"/>
      <c r="G70" s="221"/>
      <c r="H70" s="138"/>
      <c r="I70" s="145"/>
      <c r="J70" s="145"/>
      <c r="K70" s="145"/>
      <c r="L70" s="145"/>
      <c r="M70" s="145"/>
      <c r="N70" s="145"/>
      <c r="O70" s="145"/>
      <c r="P70" s="145"/>
      <c r="Q70" s="145"/>
      <c r="R70" s="62"/>
      <c r="S70" s="65">
        <f>IF('1. ZWB'!Q55=0,'1. ZWB'!P55,'1. ZWB'!Q55)</f>
        <v>0</v>
      </c>
      <c r="T70" s="171">
        <f>'1. ZWB'!R55</f>
        <v>0</v>
      </c>
      <c r="U70" s="57"/>
      <c r="V70" s="65">
        <f>IF('2. ZWB'!Q55=0,'2. ZWB'!P55,'2. ZWB'!Q55)</f>
        <v>0</v>
      </c>
      <c r="W70" s="171">
        <f>'2. ZWB'!R55</f>
        <v>0</v>
      </c>
      <c r="X70" s="57"/>
      <c r="Y70" s="65">
        <f>IF('3. ZWB'!Q55=0,'3. ZWB'!P55,'3. ZWB'!Q55)</f>
        <v>0</v>
      </c>
      <c r="Z70" s="171">
        <f>'3. ZWB'!R55</f>
        <v>0</v>
      </c>
      <c r="AA70" s="57"/>
      <c r="AB70" s="65">
        <f>IF(EB!Q55=0,EB!P55,EB!Q55)</f>
        <v>0</v>
      </c>
      <c r="AC70" s="171">
        <f>EB!R55</f>
        <v>0</v>
      </c>
      <c r="AD70" s="7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</row>
    <row r="71" spans="1:77" x14ac:dyDescent="0.25">
      <c r="B71" s="5"/>
      <c r="C71" s="53" t="s">
        <v>74</v>
      </c>
      <c r="D71" s="185">
        <f t="shared" si="3"/>
        <v>0</v>
      </c>
      <c r="E71" s="67"/>
      <c r="F71" s="218"/>
      <c r="G71" s="219"/>
      <c r="H71" s="138"/>
      <c r="I71" s="78"/>
      <c r="J71" s="78"/>
      <c r="K71" s="78"/>
      <c r="L71" s="78"/>
      <c r="M71" s="78"/>
      <c r="N71" s="78"/>
      <c r="O71" s="78"/>
      <c r="P71" s="78"/>
      <c r="Q71" s="78"/>
      <c r="R71" s="62"/>
      <c r="S71" s="65">
        <f>IF('1. ZWB'!Q56=0,'1. ZWB'!P56,'1. ZWB'!Q56)</f>
        <v>0</v>
      </c>
      <c r="T71" s="171">
        <f>'1. ZWB'!R56</f>
        <v>0</v>
      </c>
      <c r="U71" s="22"/>
      <c r="V71" s="65">
        <f>IF('2. ZWB'!Q56=0,'2. ZWB'!P56,'2. ZWB'!Q56)</f>
        <v>0</v>
      </c>
      <c r="W71" s="171">
        <f>'2. ZWB'!R56</f>
        <v>0</v>
      </c>
      <c r="X71" s="22"/>
      <c r="Y71" s="65">
        <f>IF('3. ZWB'!Q56=0,'3. ZWB'!P56,'3. ZWB'!Q56)</f>
        <v>0</v>
      </c>
      <c r="Z71" s="171">
        <f>'3. ZWB'!R56</f>
        <v>0</v>
      </c>
      <c r="AA71" s="22"/>
      <c r="AB71" s="65">
        <f>IF(EB!Q56=0,EB!P56,EB!Q56)</f>
        <v>0</v>
      </c>
      <c r="AC71" s="171">
        <f>EB!R56</f>
        <v>0</v>
      </c>
      <c r="AD71" s="7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</row>
    <row r="72" spans="1:77" x14ac:dyDescent="0.25">
      <c r="B72" s="5"/>
      <c r="C72" s="75" t="s">
        <v>75</v>
      </c>
      <c r="D72" s="185">
        <f t="shared" si="3"/>
        <v>0</v>
      </c>
      <c r="E72" s="68"/>
      <c r="F72" s="247"/>
      <c r="G72" s="248"/>
      <c r="H72" s="138"/>
      <c r="I72" s="145"/>
      <c r="J72" s="145"/>
      <c r="K72" s="145"/>
      <c r="L72" s="145"/>
      <c r="M72" s="145"/>
      <c r="N72" s="145"/>
      <c r="O72" s="145"/>
      <c r="P72" s="145"/>
      <c r="Q72" s="145"/>
      <c r="R72" s="62"/>
      <c r="S72" s="65">
        <f>IF('1. ZWB'!Q57=0,'1. ZWB'!P57,'1. ZWB'!Q57)</f>
        <v>0</v>
      </c>
      <c r="T72" s="171">
        <f>'1. ZWB'!R57</f>
        <v>0</v>
      </c>
      <c r="U72" s="22"/>
      <c r="V72" s="65">
        <f>IF('2. ZWB'!Q57=0,'2. ZWB'!P57,'2. ZWB'!Q57)</f>
        <v>0</v>
      </c>
      <c r="W72" s="171">
        <f>'2. ZWB'!R57</f>
        <v>0</v>
      </c>
      <c r="X72" s="22"/>
      <c r="Y72" s="65">
        <f>IF('3. ZWB'!Q57=0,'3. ZWB'!P57,'3. ZWB'!Q57)</f>
        <v>0</v>
      </c>
      <c r="Z72" s="171">
        <f>'3. ZWB'!R57</f>
        <v>0</v>
      </c>
      <c r="AA72" s="22"/>
      <c r="AB72" s="65">
        <f>IF(EB!Q57=0,EB!P57,EB!Q57)</f>
        <v>0</v>
      </c>
      <c r="AC72" s="171">
        <f>EB!R57</f>
        <v>0</v>
      </c>
      <c r="AD72" s="7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</row>
    <row r="73" spans="1:77" x14ac:dyDescent="0.25">
      <c r="B73" s="5"/>
      <c r="C73" s="75" t="s">
        <v>76</v>
      </c>
      <c r="D73" s="185">
        <f t="shared" si="3"/>
        <v>0</v>
      </c>
      <c r="E73" s="68"/>
      <c r="F73" s="220"/>
      <c r="G73" s="221"/>
      <c r="H73" s="138"/>
      <c r="I73" s="145"/>
      <c r="J73" s="145"/>
      <c r="K73" s="145"/>
      <c r="L73" s="145"/>
      <c r="M73" s="145"/>
      <c r="N73" s="145"/>
      <c r="O73" s="145"/>
      <c r="P73" s="145"/>
      <c r="Q73" s="145"/>
      <c r="R73" s="62"/>
      <c r="S73" s="65">
        <f>IF('1. ZWB'!Q58=0,'1. ZWB'!P58,'1. ZWB'!Q58)</f>
        <v>0</v>
      </c>
      <c r="T73" s="171">
        <f>'1. ZWB'!R58</f>
        <v>0</v>
      </c>
      <c r="U73" s="22"/>
      <c r="V73" s="65">
        <f>IF('2. ZWB'!Q58=0,'2. ZWB'!P58,'2. ZWB'!Q58)</f>
        <v>0</v>
      </c>
      <c r="W73" s="171">
        <f>'2. ZWB'!R58</f>
        <v>0</v>
      </c>
      <c r="X73" s="22"/>
      <c r="Y73" s="65">
        <f>IF('3. ZWB'!Q58=0,'3. ZWB'!P58,'3. ZWB'!Q58)</f>
        <v>0</v>
      </c>
      <c r="Z73" s="171">
        <f>'3. ZWB'!R58</f>
        <v>0</v>
      </c>
      <c r="AA73" s="22"/>
      <c r="AB73" s="65">
        <f>IF(EB!Q58=0,EB!P58,EB!Q58)</f>
        <v>0</v>
      </c>
      <c r="AC73" s="171">
        <f>EB!R58</f>
        <v>0</v>
      </c>
      <c r="AD73" s="7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</row>
    <row r="74" spans="1:77" ht="18" customHeight="1" x14ac:dyDescent="0.25">
      <c r="B74" s="5"/>
      <c r="C74" s="80" t="s">
        <v>117</v>
      </c>
      <c r="D74" s="185">
        <f t="shared" si="3"/>
        <v>0</v>
      </c>
      <c r="E74" s="67"/>
      <c r="F74" s="245"/>
      <c r="G74" s="246"/>
      <c r="H74" s="138"/>
      <c r="I74" s="78"/>
      <c r="J74" s="78"/>
      <c r="K74" s="78"/>
      <c r="L74" s="78"/>
      <c r="M74" s="78"/>
      <c r="N74" s="78"/>
      <c r="O74" s="78"/>
      <c r="P74" s="78"/>
      <c r="Q74" s="78"/>
      <c r="R74" s="62"/>
      <c r="S74" s="65">
        <f>IF('1. ZWB'!Q59=0,'1. ZWB'!P59,'1. ZWB'!Q59)</f>
        <v>0</v>
      </c>
      <c r="T74" s="171">
        <f>'1. ZWB'!R59</f>
        <v>0</v>
      </c>
      <c r="U74" s="22"/>
      <c r="V74" s="65">
        <f>IF('2. ZWB'!Q59=0,'2. ZWB'!P59,'2. ZWB'!Q59)</f>
        <v>0</v>
      </c>
      <c r="W74" s="171">
        <f>'2. ZWB'!R59</f>
        <v>0</v>
      </c>
      <c r="X74" s="22"/>
      <c r="Y74" s="65">
        <f>IF('3. ZWB'!Q59=0,'3. ZWB'!P59,'3. ZWB'!Q59)</f>
        <v>0</v>
      </c>
      <c r="Z74" s="171">
        <f>'3. ZWB'!R59</f>
        <v>0</v>
      </c>
      <c r="AA74" s="22"/>
      <c r="AB74" s="65">
        <f>IF(EB!Q59=0,EB!P59,EB!Q59)</f>
        <v>0</v>
      </c>
      <c r="AC74" s="171">
        <f>EB!R59</f>
        <v>0</v>
      </c>
      <c r="AD74" s="7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</row>
    <row r="75" spans="1:77" ht="18" customHeight="1" x14ac:dyDescent="0.25">
      <c r="B75" s="5"/>
      <c r="C75" s="80" t="s">
        <v>117</v>
      </c>
      <c r="D75" s="185">
        <f t="shared" si="3"/>
        <v>0</v>
      </c>
      <c r="E75" s="67"/>
      <c r="F75" s="245"/>
      <c r="G75" s="246"/>
      <c r="H75" s="138"/>
      <c r="I75" s="78"/>
      <c r="J75" s="78"/>
      <c r="K75" s="78"/>
      <c r="L75" s="78"/>
      <c r="M75" s="78"/>
      <c r="N75" s="78"/>
      <c r="O75" s="78"/>
      <c r="P75" s="78"/>
      <c r="Q75" s="78"/>
      <c r="R75" s="62"/>
      <c r="S75" s="65">
        <f>IF('1. ZWB'!Q60=0,'1. ZWB'!P60,'1. ZWB'!Q60)</f>
        <v>0</v>
      </c>
      <c r="T75" s="171">
        <f>'1. ZWB'!R60</f>
        <v>0</v>
      </c>
      <c r="U75" s="22"/>
      <c r="V75" s="65">
        <f>IF('2. ZWB'!Q60=0,'2. ZWB'!P60,'2. ZWB'!Q60)</f>
        <v>0</v>
      </c>
      <c r="W75" s="171">
        <f>'2. ZWB'!R60</f>
        <v>0</v>
      </c>
      <c r="X75" s="22"/>
      <c r="Y75" s="65">
        <f>IF('3. ZWB'!Q60=0,'3. ZWB'!P60,'3. ZWB'!Q60)</f>
        <v>0</v>
      </c>
      <c r="Z75" s="171">
        <f>'3. ZWB'!R60</f>
        <v>0</v>
      </c>
      <c r="AA75" s="22"/>
      <c r="AB75" s="65">
        <f>IF(EB!Q60=0,EB!P60,EB!Q60)</f>
        <v>0</v>
      </c>
      <c r="AC75" s="171">
        <f>EB!R60</f>
        <v>0</v>
      </c>
      <c r="AD75" s="7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</row>
    <row r="76" spans="1:77" s="30" customFormat="1" x14ac:dyDescent="0.25">
      <c r="A76" s="4"/>
      <c r="B76" s="81"/>
      <c r="C76" s="82"/>
      <c r="D76" s="82"/>
      <c r="E76" s="162"/>
      <c r="F76" s="138"/>
      <c r="G76" s="164"/>
      <c r="H76" s="138"/>
      <c r="I76" s="114"/>
      <c r="J76" s="114"/>
      <c r="K76" s="114"/>
      <c r="L76" s="114"/>
      <c r="M76" s="114"/>
      <c r="N76" s="114"/>
      <c r="O76" s="114"/>
      <c r="P76" s="114"/>
      <c r="Q76" s="114"/>
      <c r="R76" s="62"/>
      <c r="S76" s="63"/>
      <c r="T76" s="116"/>
      <c r="U76" s="22"/>
      <c r="V76" s="63"/>
      <c r="W76" s="116"/>
      <c r="X76" s="22"/>
      <c r="Y76" s="63"/>
      <c r="Z76" s="116"/>
      <c r="AA76" s="22"/>
      <c r="AB76" s="63"/>
      <c r="AC76" s="116"/>
      <c r="AD76" s="31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</row>
    <row r="77" spans="1:77" ht="45" customHeight="1" x14ac:dyDescent="0.25">
      <c r="B77" s="5"/>
      <c r="C77" s="8" t="s">
        <v>30</v>
      </c>
      <c r="D77" s="87" t="s">
        <v>72</v>
      </c>
      <c r="E77" s="87" t="s">
        <v>116</v>
      </c>
      <c r="F77" s="203" t="s">
        <v>136</v>
      </c>
      <c r="G77" s="203"/>
      <c r="H77" s="138"/>
      <c r="I77" s="88" t="s">
        <v>119</v>
      </c>
      <c r="J77" s="88" t="s">
        <v>120</v>
      </c>
      <c r="K77" s="88" t="s">
        <v>121</v>
      </c>
      <c r="L77" s="88" t="s">
        <v>122</v>
      </c>
      <c r="M77" s="88" t="s">
        <v>123</v>
      </c>
      <c r="N77" s="88" t="s">
        <v>124</v>
      </c>
      <c r="O77" s="88" t="s">
        <v>125</v>
      </c>
      <c r="P77" s="88" t="s">
        <v>126</v>
      </c>
      <c r="Q77" s="88" t="s">
        <v>127</v>
      </c>
      <c r="R77" s="62"/>
      <c r="S77" s="192" t="s">
        <v>130</v>
      </c>
      <c r="T77" s="193" t="s">
        <v>8</v>
      </c>
      <c r="U77" s="25"/>
      <c r="V77" s="189" t="s">
        <v>129</v>
      </c>
      <c r="W77" s="193" t="s">
        <v>8</v>
      </c>
      <c r="X77" s="25"/>
      <c r="Y77" s="192" t="s">
        <v>132</v>
      </c>
      <c r="Z77" s="193" t="s">
        <v>8</v>
      </c>
      <c r="AA77" s="25"/>
      <c r="AB77" s="192" t="s">
        <v>133</v>
      </c>
      <c r="AC77" s="194" t="s">
        <v>8</v>
      </c>
      <c r="AD77" s="7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</row>
    <row r="78" spans="1:77" ht="13.15" customHeight="1" x14ac:dyDescent="0.25">
      <c r="B78" s="5"/>
      <c r="C78" s="53" t="s">
        <v>93</v>
      </c>
      <c r="D78" s="249"/>
      <c r="E78" s="249"/>
      <c r="F78" s="249"/>
      <c r="G78" s="250"/>
      <c r="H78" s="138"/>
      <c r="I78" s="266"/>
      <c r="J78" s="249"/>
      <c r="K78" s="249"/>
      <c r="L78" s="249"/>
      <c r="M78" s="249"/>
      <c r="N78" s="249"/>
      <c r="O78" s="249"/>
      <c r="P78" s="249"/>
      <c r="Q78" s="250"/>
      <c r="R78" s="62"/>
      <c r="S78" s="263"/>
      <c r="T78" s="264"/>
      <c r="U78" s="70"/>
      <c r="V78" s="265"/>
      <c r="W78" s="263"/>
      <c r="X78" s="70"/>
      <c r="Y78" s="263"/>
      <c r="Z78" s="263"/>
      <c r="AA78" s="70"/>
      <c r="AB78" s="263"/>
      <c r="AC78" s="263"/>
      <c r="AD78" s="7"/>
    </row>
    <row r="79" spans="1:77" x14ac:dyDescent="0.25">
      <c r="B79" s="5"/>
      <c r="C79" s="182" t="s">
        <v>36</v>
      </c>
      <c r="D79" s="267"/>
      <c r="E79" s="267"/>
      <c r="F79" s="267"/>
      <c r="G79" s="268"/>
      <c r="H79" s="138"/>
      <c r="I79" s="260"/>
      <c r="J79" s="261"/>
      <c r="K79" s="261"/>
      <c r="L79" s="261"/>
      <c r="M79" s="261"/>
      <c r="N79" s="261"/>
      <c r="O79" s="261"/>
      <c r="P79" s="261"/>
      <c r="Q79" s="262"/>
      <c r="R79" s="62"/>
      <c r="S79" s="65">
        <f>IF('1. ZWB'!Q64=0,'1. ZWB'!P64,'1. ZWB'!Q64)</f>
        <v>0</v>
      </c>
      <c r="T79" s="264"/>
      <c r="U79" s="70"/>
      <c r="V79" s="196">
        <f>IF('2. ZWB'!Q64=0,'2. ZWB'!P64,'2. ZWB'!Q64)</f>
        <v>0</v>
      </c>
      <c r="W79" s="263"/>
      <c r="X79" s="70"/>
      <c r="Y79" s="65">
        <f>IF('3. ZWB'!Q64=0,'3. ZWB'!P64,'3. ZWB'!Q64)</f>
        <v>0</v>
      </c>
      <c r="Z79" s="263"/>
      <c r="AA79" s="70"/>
      <c r="AB79" s="65">
        <f>IF(EB!Q64=0,EB!P64,EB!Q64)</f>
        <v>0</v>
      </c>
      <c r="AC79" s="263"/>
      <c r="AD79" s="7"/>
    </row>
    <row r="80" spans="1:77" x14ac:dyDescent="0.25">
      <c r="B80" s="5"/>
      <c r="C80" s="182" t="s">
        <v>35</v>
      </c>
      <c r="D80" s="269"/>
      <c r="E80" s="269"/>
      <c r="F80" s="269"/>
      <c r="G80" s="270"/>
      <c r="H80" s="138"/>
      <c r="I80" s="260"/>
      <c r="J80" s="261"/>
      <c r="K80" s="261"/>
      <c r="L80" s="261"/>
      <c r="M80" s="261"/>
      <c r="N80" s="261"/>
      <c r="O80" s="261"/>
      <c r="P80" s="261"/>
      <c r="Q80" s="262"/>
      <c r="R80" s="62"/>
      <c r="S80" s="65">
        <f>IF('1. ZWB'!Q65=0,'1. ZWB'!P65,'1. ZWB'!Q65)</f>
        <v>0</v>
      </c>
      <c r="T80" s="264"/>
      <c r="U80" s="70"/>
      <c r="V80" s="196">
        <f>IF('2. ZWB'!Q65=0,'2. ZWB'!P65,'2. ZWB'!Q65)</f>
        <v>0</v>
      </c>
      <c r="W80" s="263"/>
      <c r="X80" s="70"/>
      <c r="Y80" s="65">
        <f>IF('3. ZWB'!Q65=0,'3. ZWB'!P65,'3. ZWB'!Q65)</f>
        <v>0</v>
      </c>
      <c r="Z80" s="263"/>
      <c r="AA80" s="70"/>
      <c r="AB80" s="65">
        <f>IF(EB!Q65=0,EB!P65,EB!Q65)</f>
        <v>0</v>
      </c>
      <c r="AC80" s="263"/>
      <c r="AD80" s="7"/>
    </row>
    <row r="81" spans="2:30" x14ac:dyDescent="0.25">
      <c r="B81" s="5"/>
      <c r="C81" s="182" t="s">
        <v>96</v>
      </c>
      <c r="D81" s="269"/>
      <c r="E81" s="269"/>
      <c r="F81" s="269"/>
      <c r="G81" s="270"/>
      <c r="H81" s="138"/>
      <c r="I81" s="260"/>
      <c r="J81" s="261"/>
      <c r="K81" s="261"/>
      <c r="L81" s="261"/>
      <c r="M81" s="261"/>
      <c r="N81" s="261"/>
      <c r="O81" s="261"/>
      <c r="P81" s="261"/>
      <c r="Q81" s="262"/>
      <c r="R81" s="62"/>
      <c r="S81" s="65">
        <f>IF('1. ZWB'!Q66=0,'1. ZWB'!P66,'1. ZWB'!Q66)</f>
        <v>0</v>
      </c>
      <c r="T81" s="264"/>
      <c r="U81" s="70"/>
      <c r="V81" s="196">
        <f>IF('2. ZWB'!Q66=0,'2. ZWB'!P66,'2. ZWB'!Q66)</f>
        <v>0</v>
      </c>
      <c r="W81" s="263"/>
      <c r="X81" s="70"/>
      <c r="Y81" s="65">
        <f>IF('3. ZWB'!Q66=0,'3. ZWB'!P66,'3. ZWB'!Q66)</f>
        <v>0</v>
      </c>
      <c r="Z81" s="263"/>
      <c r="AA81" s="70"/>
      <c r="AB81" s="65">
        <f>IF(EB!Q66=0,EB!P66,EB!Q66)</f>
        <v>0</v>
      </c>
      <c r="AC81" s="263"/>
      <c r="AD81" s="7"/>
    </row>
    <row r="82" spans="2:30" x14ac:dyDescent="0.25">
      <c r="B82" s="5"/>
      <c r="C82" s="182" t="s">
        <v>143</v>
      </c>
      <c r="D82" s="269"/>
      <c r="E82" s="269"/>
      <c r="F82" s="269"/>
      <c r="G82" s="270"/>
      <c r="H82" s="138"/>
      <c r="I82" s="260"/>
      <c r="J82" s="261"/>
      <c r="K82" s="261"/>
      <c r="L82" s="261"/>
      <c r="M82" s="261"/>
      <c r="N82" s="261"/>
      <c r="O82" s="261"/>
      <c r="P82" s="261"/>
      <c r="Q82" s="262"/>
      <c r="R82" s="62"/>
      <c r="S82" s="65">
        <f>IF('1. ZWB'!Q67=0,'1. ZWB'!P67,'1. ZWB'!Q67)</f>
        <v>0</v>
      </c>
      <c r="T82" s="264"/>
      <c r="U82" s="70"/>
      <c r="V82" s="196">
        <f>IF('2. ZWB'!Q67=0,'2. ZWB'!P67,'2. ZWB'!Q67)</f>
        <v>0</v>
      </c>
      <c r="W82" s="263"/>
      <c r="X82" s="70"/>
      <c r="Y82" s="65">
        <f>IF('3. ZWB'!Q67=0,'3. ZWB'!P67,'3. ZWB'!Q67)</f>
        <v>0</v>
      </c>
      <c r="Z82" s="263"/>
      <c r="AA82" s="70"/>
      <c r="AB82" s="65">
        <f>IF(EB!Q67=0,EB!P67,EB!Q67)</f>
        <v>0</v>
      </c>
      <c r="AC82" s="263"/>
      <c r="AD82" s="7"/>
    </row>
    <row r="83" spans="2:30" ht="13.15" customHeight="1" x14ac:dyDescent="0.25">
      <c r="B83" s="5"/>
      <c r="C83" s="182" t="s">
        <v>144</v>
      </c>
      <c r="D83" s="269"/>
      <c r="E83" s="269"/>
      <c r="F83" s="269"/>
      <c r="G83" s="270"/>
      <c r="H83" s="138"/>
      <c r="I83" s="260"/>
      <c r="J83" s="261"/>
      <c r="K83" s="261"/>
      <c r="L83" s="261"/>
      <c r="M83" s="261"/>
      <c r="N83" s="261"/>
      <c r="O83" s="261"/>
      <c r="P83" s="261"/>
      <c r="Q83" s="262"/>
      <c r="R83" s="62"/>
      <c r="S83" s="65">
        <f>IF('1. ZWB'!Q68=0,'1. ZWB'!P68,'1. ZWB'!Q68)</f>
        <v>0</v>
      </c>
      <c r="T83" s="264"/>
      <c r="U83" s="70"/>
      <c r="V83" s="196">
        <f>IF('2. ZWB'!Q68=0,'2. ZWB'!P68,'2. ZWB'!Q68)</f>
        <v>0</v>
      </c>
      <c r="W83" s="263"/>
      <c r="X83" s="70"/>
      <c r="Y83" s="65">
        <f>IF('3. ZWB'!Q68=0,'3. ZWB'!P68,'3. ZWB'!Q68)</f>
        <v>0</v>
      </c>
      <c r="Z83" s="263"/>
      <c r="AA83" s="70"/>
      <c r="AB83" s="65">
        <f>IF(EB!Q68=0,EB!P68,EB!Q68)</f>
        <v>0</v>
      </c>
      <c r="AC83" s="263"/>
      <c r="AD83" s="7"/>
    </row>
    <row r="84" spans="2:30" x14ac:dyDescent="0.25">
      <c r="B84" s="5"/>
      <c r="C84" s="182" t="s">
        <v>37</v>
      </c>
      <c r="D84" s="269"/>
      <c r="E84" s="269"/>
      <c r="F84" s="269"/>
      <c r="G84" s="270"/>
      <c r="H84" s="138"/>
      <c r="I84" s="260"/>
      <c r="J84" s="261"/>
      <c r="K84" s="261"/>
      <c r="L84" s="261"/>
      <c r="M84" s="261"/>
      <c r="N84" s="261"/>
      <c r="O84" s="261"/>
      <c r="P84" s="261"/>
      <c r="Q84" s="262"/>
      <c r="R84" s="62"/>
      <c r="S84" s="65">
        <f>IF('1. ZWB'!Q69=0,'1. ZWB'!P69,'1. ZWB'!Q69)</f>
        <v>0</v>
      </c>
      <c r="T84" s="264"/>
      <c r="U84" s="70"/>
      <c r="V84" s="196">
        <f>IF('2. ZWB'!Q69=0,'2. ZWB'!P69,'2. ZWB'!Q69)</f>
        <v>0</v>
      </c>
      <c r="W84" s="263"/>
      <c r="X84" s="70"/>
      <c r="Y84" s="65">
        <f>IF('3. ZWB'!Q69=0,'3. ZWB'!P69,'3. ZWB'!Q69)</f>
        <v>0</v>
      </c>
      <c r="Z84" s="263"/>
      <c r="AA84" s="70"/>
      <c r="AB84" s="65">
        <f>IF(EB!Q69=0,EB!P69,EB!Q69)</f>
        <v>0</v>
      </c>
      <c r="AC84" s="263"/>
      <c r="AD84" s="7"/>
    </row>
    <row r="85" spans="2:30" ht="45" x14ac:dyDescent="0.25">
      <c r="B85" s="5"/>
      <c r="C85" s="182" t="s">
        <v>150</v>
      </c>
      <c r="D85" s="269"/>
      <c r="E85" s="269"/>
      <c r="F85" s="269"/>
      <c r="G85" s="270"/>
      <c r="H85" s="138"/>
      <c r="I85" s="260"/>
      <c r="J85" s="261"/>
      <c r="K85" s="261"/>
      <c r="L85" s="261"/>
      <c r="M85" s="261"/>
      <c r="N85" s="261"/>
      <c r="O85" s="261"/>
      <c r="P85" s="261"/>
      <c r="Q85" s="262"/>
      <c r="R85" s="62"/>
      <c r="S85" s="65">
        <f>IF('1. ZWB'!Q71=0,'1. ZWB'!P71,'1. ZWB'!Q71)</f>
        <v>0</v>
      </c>
      <c r="T85" s="264"/>
      <c r="U85" s="70"/>
      <c r="V85" s="196">
        <f>IF('2. ZWB'!Q71=0,'2. ZWB'!P71,'2. ZWB'!Q71)</f>
        <v>0</v>
      </c>
      <c r="W85" s="263"/>
      <c r="X85" s="70"/>
      <c r="Y85" s="65">
        <f>IF('3. ZWB'!Q71=0,'3. ZWB'!P71,'3. ZWB'!Q71)</f>
        <v>0</v>
      </c>
      <c r="Z85" s="263"/>
      <c r="AA85" s="70"/>
      <c r="AB85" s="65">
        <f>IF(EB!Q71=0,EB!P71,EB!Q71)</f>
        <v>0</v>
      </c>
      <c r="AC85" s="263"/>
      <c r="AD85" s="7"/>
    </row>
    <row r="86" spans="2:30" x14ac:dyDescent="0.25">
      <c r="B86" s="5"/>
      <c r="C86" s="182" t="s">
        <v>97</v>
      </c>
      <c r="D86" s="271"/>
      <c r="E86" s="271"/>
      <c r="F86" s="271"/>
      <c r="G86" s="272"/>
      <c r="H86" s="138"/>
      <c r="I86" s="260"/>
      <c r="J86" s="261"/>
      <c r="K86" s="261"/>
      <c r="L86" s="261"/>
      <c r="M86" s="261"/>
      <c r="N86" s="261"/>
      <c r="O86" s="261"/>
      <c r="P86" s="261"/>
      <c r="Q86" s="262"/>
      <c r="R86" s="62"/>
      <c r="S86" s="65">
        <f>IF('1. ZWB'!Q72=0,'1. ZWB'!P72,'1. ZWB'!Q72)</f>
        <v>0</v>
      </c>
      <c r="T86" s="264"/>
      <c r="U86" s="70"/>
      <c r="V86" s="196">
        <f>IF('2. ZWB'!Q72=0,'2. ZWB'!P72,'2. ZWB'!Q72)</f>
        <v>0</v>
      </c>
      <c r="W86" s="263"/>
      <c r="X86" s="70"/>
      <c r="Y86" s="65">
        <f>IF('3. ZWB'!Q72=0,'3. ZWB'!P72,'3. ZWB'!Q72)</f>
        <v>0</v>
      </c>
      <c r="Z86" s="263"/>
      <c r="AA86" s="70"/>
      <c r="AB86" s="65">
        <f>IF(EB!Q72=0,EB!P72,EB!Q72)</f>
        <v>0</v>
      </c>
      <c r="AC86" s="263"/>
      <c r="AD86" s="7"/>
    </row>
    <row r="87" spans="2:30" ht="14.65" customHeight="1" x14ac:dyDescent="0.25">
      <c r="B87" s="5"/>
      <c r="C87" s="53" t="s">
        <v>86</v>
      </c>
      <c r="D87" s="249"/>
      <c r="E87" s="249"/>
      <c r="F87" s="249"/>
      <c r="G87" s="250"/>
      <c r="H87" s="138"/>
      <c r="I87" s="260"/>
      <c r="J87" s="261"/>
      <c r="K87" s="261"/>
      <c r="L87" s="261"/>
      <c r="M87" s="261"/>
      <c r="N87" s="261"/>
      <c r="O87" s="261"/>
      <c r="P87" s="261"/>
      <c r="Q87" s="262"/>
      <c r="R87" s="62"/>
      <c r="S87" s="263"/>
      <c r="T87" s="264"/>
      <c r="U87" s="70"/>
      <c r="V87" s="265"/>
      <c r="W87" s="263"/>
      <c r="X87" s="70"/>
      <c r="Y87" s="263"/>
      <c r="Z87" s="263"/>
      <c r="AA87" s="70"/>
      <c r="AB87" s="263"/>
      <c r="AC87" s="263"/>
      <c r="AD87" s="7"/>
    </row>
    <row r="88" spans="2:30" x14ac:dyDescent="0.25">
      <c r="B88" s="5"/>
      <c r="C88" s="75" t="s">
        <v>105</v>
      </c>
      <c r="D88" s="267"/>
      <c r="E88" s="267"/>
      <c r="F88" s="267"/>
      <c r="G88" s="268"/>
      <c r="H88" s="138"/>
      <c r="I88" s="260"/>
      <c r="J88" s="261"/>
      <c r="K88" s="261"/>
      <c r="L88" s="261"/>
      <c r="M88" s="261"/>
      <c r="N88" s="261"/>
      <c r="O88" s="261"/>
      <c r="P88" s="261"/>
      <c r="Q88" s="262"/>
      <c r="R88" s="62"/>
      <c r="S88" s="65">
        <f>IF('1. ZWB'!Q73=0,'1. ZWB'!P73,'1. ZWB'!Q73)</f>
        <v>0</v>
      </c>
      <c r="T88" s="273"/>
      <c r="U88" s="70"/>
      <c r="V88" s="196">
        <f>IF('2. ZWB'!Q73=0,'2. ZWB'!P73,'2. ZWB'!Q73)</f>
        <v>0</v>
      </c>
      <c r="W88" s="274"/>
      <c r="X88" s="70"/>
      <c r="Y88" s="65">
        <f>IF('3. ZWB'!Q73=0,'3. ZWB'!P73,'3. ZWB'!Q73)</f>
        <v>0</v>
      </c>
      <c r="Z88" s="274"/>
      <c r="AA88" s="70"/>
      <c r="AB88" s="65">
        <f>IF(EB!Q73=0,EB!P73,EB!Q73)</f>
        <v>0</v>
      </c>
      <c r="AC88" s="274"/>
      <c r="AD88" s="7"/>
    </row>
    <row r="89" spans="2:30" x14ac:dyDescent="0.25">
      <c r="B89" s="5"/>
      <c r="C89" s="182" t="s">
        <v>145</v>
      </c>
      <c r="D89" s="269"/>
      <c r="E89" s="269"/>
      <c r="F89" s="269"/>
      <c r="G89" s="270"/>
      <c r="H89" s="138"/>
      <c r="I89" s="260"/>
      <c r="J89" s="261"/>
      <c r="K89" s="261"/>
      <c r="L89" s="261"/>
      <c r="M89" s="261"/>
      <c r="N89" s="261"/>
      <c r="O89" s="261"/>
      <c r="P89" s="261"/>
      <c r="Q89" s="262"/>
      <c r="R89" s="62"/>
      <c r="S89" s="65">
        <f>IF('1. ZWB'!Q74=0,'1. ZWB'!P74,'1. ZWB'!Q74)</f>
        <v>0</v>
      </c>
      <c r="T89" s="273"/>
      <c r="U89" s="70"/>
      <c r="V89" s="196">
        <f>IF('2. ZWB'!Q74=0,'2. ZWB'!P74,'2. ZWB'!Q74)</f>
        <v>0</v>
      </c>
      <c r="W89" s="274"/>
      <c r="X89" s="70"/>
      <c r="Y89" s="65">
        <f>IF('3. ZWB'!Q74=0,'3. ZWB'!P74,'3. ZWB'!Q74)</f>
        <v>0</v>
      </c>
      <c r="Z89" s="274"/>
      <c r="AA89" s="70"/>
      <c r="AB89" s="65">
        <f>IF(EB!Q74=0,EB!P74,EB!Q74)</f>
        <v>0</v>
      </c>
      <c r="AC89" s="274"/>
      <c r="AD89" s="7"/>
    </row>
    <row r="90" spans="2:30" x14ac:dyDescent="0.25">
      <c r="B90" s="5"/>
      <c r="C90" s="182" t="s">
        <v>146</v>
      </c>
      <c r="D90" s="269"/>
      <c r="E90" s="269"/>
      <c r="F90" s="269"/>
      <c r="G90" s="270"/>
      <c r="H90" s="138"/>
      <c r="I90" s="260"/>
      <c r="J90" s="261"/>
      <c r="K90" s="261"/>
      <c r="L90" s="261"/>
      <c r="M90" s="261"/>
      <c r="N90" s="261"/>
      <c r="O90" s="261"/>
      <c r="P90" s="261"/>
      <c r="Q90" s="262"/>
      <c r="R90" s="62"/>
      <c r="S90" s="65">
        <f>IF('1. ZWB'!Q75=0,'1. ZWB'!P75,'1. ZWB'!Q75)</f>
        <v>0</v>
      </c>
      <c r="T90" s="273"/>
      <c r="U90" s="70"/>
      <c r="V90" s="196">
        <f>IF('2. ZWB'!Q75=0,'2. ZWB'!P75,'2. ZWB'!Q75)</f>
        <v>0</v>
      </c>
      <c r="W90" s="274"/>
      <c r="X90" s="70"/>
      <c r="Y90" s="65">
        <f>IF('3. ZWB'!Q75=0,'3. ZWB'!P75,'3. ZWB'!Q75)</f>
        <v>0</v>
      </c>
      <c r="Z90" s="274"/>
      <c r="AA90" s="70"/>
      <c r="AB90" s="65">
        <f>IF(EB!Q75=0,EB!P75,EB!Q75)</f>
        <v>0</v>
      </c>
      <c r="AC90" s="274"/>
      <c r="AD90" s="7"/>
    </row>
    <row r="91" spans="2:30" x14ac:dyDescent="0.25">
      <c r="B91" s="5"/>
      <c r="C91" s="75" t="s">
        <v>107</v>
      </c>
      <c r="D91" s="269"/>
      <c r="E91" s="269"/>
      <c r="F91" s="269"/>
      <c r="G91" s="270"/>
      <c r="H91" s="138"/>
      <c r="I91" s="260"/>
      <c r="J91" s="261"/>
      <c r="K91" s="261"/>
      <c r="L91" s="261"/>
      <c r="M91" s="261"/>
      <c r="N91" s="261"/>
      <c r="O91" s="261"/>
      <c r="P91" s="261"/>
      <c r="Q91" s="262"/>
      <c r="R91" s="62"/>
      <c r="S91" s="65">
        <f>IF('1. ZWB'!Q76=0,'1. ZWB'!P76,'1. ZWB'!Q76)</f>
        <v>0</v>
      </c>
      <c r="T91" s="273"/>
      <c r="U91" s="70"/>
      <c r="V91" s="196">
        <f>IF('2. ZWB'!Q76=0,'2. ZWB'!P76,'2. ZWB'!Q76)</f>
        <v>0</v>
      </c>
      <c r="W91" s="274"/>
      <c r="X91" s="70"/>
      <c r="Y91" s="65">
        <f>IF('3. ZWB'!Q76=0,'3. ZWB'!P76,'3. ZWB'!Q76)</f>
        <v>0</v>
      </c>
      <c r="Z91" s="274"/>
      <c r="AA91" s="70"/>
      <c r="AB91" s="65">
        <f>IF(EB!Q76=0,EB!P76,EB!Q76)</f>
        <v>0</v>
      </c>
      <c r="AC91" s="274"/>
      <c r="AD91" s="7"/>
    </row>
    <row r="92" spans="2:30" x14ac:dyDescent="0.25">
      <c r="B92" s="5"/>
      <c r="C92" s="75" t="s">
        <v>82</v>
      </c>
      <c r="D92" s="269"/>
      <c r="E92" s="269"/>
      <c r="F92" s="269"/>
      <c r="G92" s="270"/>
      <c r="H92" s="138"/>
      <c r="I92" s="260"/>
      <c r="J92" s="261"/>
      <c r="K92" s="261"/>
      <c r="L92" s="261"/>
      <c r="M92" s="261"/>
      <c r="N92" s="261"/>
      <c r="O92" s="261"/>
      <c r="P92" s="261"/>
      <c r="Q92" s="262"/>
      <c r="R92" s="62"/>
      <c r="S92" s="65">
        <f>IF('1. ZWB'!Q77=0,'1. ZWB'!P77,'1. ZWB'!Q77)</f>
        <v>0</v>
      </c>
      <c r="T92" s="273"/>
      <c r="U92" s="70"/>
      <c r="V92" s="196">
        <f>IF('2. ZWB'!Q77=0,'2. ZWB'!P77,'2. ZWB'!Q77)</f>
        <v>0</v>
      </c>
      <c r="W92" s="274"/>
      <c r="X92" s="70"/>
      <c r="Y92" s="65">
        <f>IF('3. ZWB'!Q77=0,'3. ZWB'!P77,'3. ZWB'!Q77)</f>
        <v>0</v>
      </c>
      <c r="Z92" s="274"/>
      <c r="AA92" s="70"/>
      <c r="AB92" s="65">
        <f>IF(EB!Q77=0,EB!P77,EB!Q77)</f>
        <v>0</v>
      </c>
      <c r="AC92" s="274"/>
      <c r="AD92" s="7"/>
    </row>
    <row r="93" spans="2:30" x14ac:dyDescent="0.25">
      <c r="B93" s="5"/>
      <c r="C93" s="75" t="s">
        <v>97</v>
      </c>
      <c r="D93" s="271"/>
      <c r="E93" s="271"/>
      <c r="F93" s="271"/>
      <c r="G93" s="272"/>
      <c r="H93" s="138"/>
      <c r="I93" s="260"/>
      <c r="J93" s="261"/>
      <c r="K93" s="261"/>
      <c r="L93" s="261"/>
      <c r="M93" s="261"/>
      <c r="N93" s="261"/>
      <c r="O93" s="261"/>
      <c r="P93" s="261"/>
      <c r="Q93" s="262"/>
      <c r="R93" s="62"/>
      <c r="S93" s="65">
        <f>IF('1. ZWB'!Q78=0,'1. ZWB'!P78,'1. ZWB'!Q78)</f>
        <v>0</v>
      </c>
      <c r="T93" s="273"/>
      <c r="U93" s="70"/>
      <c r="V93" s="196">
        <f>IF('2. ZWB'!Q78=0,'2. ZWB'!P78,'2. ZWB'!Q78)</f>
        <v>0</v>
      </c>
      <c r="W93" s="274"/>
      <c r="X93" s="70"/>
      <c r="Y93" s="65">
        <f>IF('3. ZWB'!Q78=0,'3. ZWB'!P78,'3. ZWB'!Q78)</f>
        <v>0</v>
      </c>
      <c r="Z93" s="274"/>
      <c r="AA93" s="70"/>
      <c r="AB93" s="65">
        <f>IF(EB!Q78=0,EB!P78,EB!Q78)</f>
        <v>0</v>
      </c>
      <c r="AC93" s="274"/>
      <c r="AD93" s="7"/>
    </row>
    <row r="94" spans="2:30" ht="13.15" customHeight="1" x14ac:dyDescent="0.25">
      <c r="B94" s="5"/>
      <c r="C94" s="53" t="s">
        <v>87</v>
      </c>
      <c r="D94" s="249"/>
      <c r="E94" s="249"/>
      <c r="F94" s="249"/>
      <c r="G94" s="250"/>
      <c r="H94" s="138"/>
      <c r="I94" s="260"/>
      <c r="J94" s="261"/>
      <c r="K94" s="261"/>
      <c r="L94" s="261"/>
      <c r="M94" s="261"/>
      <c r="N94" s="261"/>
      <c r="O94" s="261"/>
      <c r="P94" s="261"/>
      <c r="Q94" s="262"/>
      <c r="R94" s="62"/>
      <c r="S94" s="65"/>
      <c r="T94" s="195"/>
      <c r="U94" s="70"/>
      <c r="V94" s="196"/>
      <c r="W94" s="171"/>
      <c r="X94" s="70"/>
      <c r="Y94" s="65"/>
      <c r="Z94" s="171"/>
      <c r="AA94" s="70"/>
      <c r="AB94" s="65"/>
      <c r="AC94" s="171"/>
      <c r="AD94" s="7"/>
    </row>
    <row r="95" spans="2:30" ht="13.15" customHeight="1" x14ac:dyDescent="0.25">
      <c r="B95" s="5"/>
      <c r="C95" s="75" t="s">
        <v>32</v>
      </c>
      <c r="D95" s="267"/>
      <c r="E95" s="267"/>
      <c r="F95" s="267"/>
      <c r="G95" s="268"/>
      <c r="H95" s="138"/>
      <c r="I95" s="260"/>
      <c r="J95" s="261"/>
      <c r="K95" s="261"/>
      <c r="L95" s="261"/>
      <c r="M95" s="261"/>
      <c r="N95" s="261"/>
      <c r="O95" s="261"/>
      <c r="P95" s="261"/>
      <c r="Q95" s="262"/>
      <c r="R95" s="62"/>
      <c r="S95" s="65">
        <f>IF('1. ZWB'!Q80=0,'1. ZWB'!P79,'1. ZWB'!Q80)</f>
        <v>0</v>
      </c>
      <c r="T95" s="273"/>
      <c r="U95" s="70"/>
      <c r="V95" s="196">
        <f>IF('2. ZWB'!Q80=0,'2. ZWB'!P80,'2. ZWB'!Q80)</f>
        <v>0</v>
      </c>
      <c r="W95" s="274"/>
      <c r="X95" s="70"/>
      <c r="Y95" s="65">
        <f>IF('3. ZWB'!Q80=0,'3. ZWB'!P80,'3. ZWB'!Q80)</f>
        <v>0</v>
      </c>
      <c r="Z95" s="274"/>
      <c r="AA95" s="70"/>
      <c r="AB95" s="65">
        <f>IF(EB!Q80=0,EB!P80,EB!Q80)</f>
        <v>0</v>
      </c>
      <c r="AC95" s="274"/>
      <c r="AD95" s="7"/>
    </row>
    <row r="96" spans="2:30" x14ac:dyDescent="0.25">
      <c r="B96" s="5"/>
      <c r="C96" s="75" t="s">
        <v>33</v>
      </c>
      <c r="D96" s="269"/>
      <c r="E96" s="269"/>
      <c r="F96" s="269"/>
      <c r="G96" s="270"/>
      <c r="H96" s="138"/>
      <c r="I96" s="260"/>
      <c r="J96" s="261"/>
      <c r="K96" s="261"/>
      <c r="L96" s="261"/>
      <c r="M96" s="261"/>
      <c r="N96" s="261"/>
      <c r="O96" s="261"/>
      <c r="P96" s="261"/>
      <c r="Q96" s="262"/>
      <c r="R96" s="62"/>
      <c r="S96" s="65">
        <f>IF('1. ZWB'!Q81=0,'1. ZWB'!P80,'1. ZWB'!Q81)</f>
        <v>0</v>
      </c>
      <c r="T96" s="273"/>
      <c r="U96" s="70"/>
      <c r="V96" s="196">
        <f>IF('2. ZWB'!Q81=0,'2. ZWB'!P81,'2. ZWB'!Q81)</f>
        <v>0</v>
      </c>
      <c r="W96" s="274"/>
      <c r="X96" s="70"/>
      <c r="Y96" s="65">
        <f>IF('3. ZWB'!Q81=0,'3. ZWB'!P81,'3. ZWB'!Q81)</f>
        <v>0</v>
      </c>
      <c r="Z96" s="274"/>
      <c r="AA96" s="70"/>
      <c r="AB96" s="65">
        <f>IF(EB!Q81=0,EB!P81,EB!Q81)</f>
        <v>0</v>
      </c>
      <c r="AC96" s="274"/>
      <c r="AD96" s="7"/>
    </row>
    <row r="97" spans="2:54" x14ac:dyDescent="0.25">
      <c r="B97" s="5"/>
      <c r="C97" s="182" t="s">
        <v>147</v>
      </c>
      <c r="D97" s="269"/>
      <c r="E97" s="269"/>
      <c r="F97" s="269"/>
      <c r="G97" s="270"/>
      <c r="H97" s="138"/>
      <c r="I97" s="260"/>
      <c r="J97" s="261"/>
      <c r="K97" s="261"/>
      <c r="L97" s="261"/>
      <c r="M97" s="261"/>
      <c r="N97" s="261"/>
      <c r="O97" s="261"/>
      <c r="P97" s="261"/>
      <c r="Q97" s="262"/>
      <c r="R97" s="62"/>
      <c r="S97" s="65">
        <f>IF('1. ZWB'!Q82=0,'1. ZWB'!P81,'1. ZWB'!Q82)</f>
        <v>0</v>
      </c>
      <c r="T97" s="273"/>
      <c r="U97" s="70"/>
      <c r="V97" s="196">
        <f>IF('2. ZWB'!Q82=0,'2. ZWB'!P82,'2. ZWB'!Q82)</f>
        <v>0</v>
      </c>
      <c r="W97" s="274"/>
      <c r="X97" s="70"/>
      <c r="Y97" s="65">
        <f>IF('3. ZWB'!Q82=0,'3. ZWB'!P82,'3. ZWB'!Q82)</f>
        <v>0</v>
      </c>
      <c r="Z97" s="274"/>
      <c r="AA97" s="70"/>
      <c r="AB97" s="65">
        <f>IF(EB!Q82=0,EB!P82,EB!Q82)</f>
        <v>0</v>
      </c>
      <c r="AC97" s="274"/>
      <c r="AD97" s="7"/>
    </row>
    <row r="98" spans="2:54" x14ac:dyDescent="0.25">
      <c r="B98" s="5"/>
      <c r="C98" s="75" t="s">
        <v>97</v>
      </c>
      <c r="D98" s="271"/>
      <c r="E98" s="271"/>
      <c r="F98" s="271"/>
      <c r="G98" s="272"/>
      <c r="H98" s="138"/>
      <c r="I98" s="260"/>
      <c r="J98" s="261"/>
      <c r="K98" s="261"/>
      <c r="L98" s="261"/>
      <c r="M98" s="261"/>
      <c r="N98" s="261"/>
      <c r="O98" s="261"/>
      <c r="P98" s="261"/>
      <c r="Q98" s="262"/>
      <c r="R98" s="62"/>
      <c r="S98" s="65">
        <f>IF('1. ZWB'!Q83=0,'1. ZWB'!P82,'1. ZWB'!Q83)</f>
        <v>0</v>
      </c>
      <c r="T98" s="273"/>
      <c r="U98" s="70"/>
      <c r="V98" s="196">
        <f>IF('2. ZWB'!Q83=0,'2. ZWB'!P83,'2. ZWB'!Q83)</f>
        <v>0</v>
      </c>
      <c r="W98" s="274"/>
      <c r="X98" s="70"/>
      <c r="Y98" s="65">
        <f>IF('3. ZWB'!Q83=0,'3. ZWB'!P83,'3. ZWB'!Q83)</f>
        <v>0</v>
      </c>
      <c r="Z98" s="274"/>
      <c r="AA98" s="70"/>
      <c r="AB98" s="65">
        <f>IF(EB!Q83=0,EB!P83,EB!Q83)</f>
        <v>0</v>
      </c>
      <c r="AC98" s="274"/>
      <c r="AD98" s="7"/>
    </row>
    <row r="99" spans="2:54" ht="14.65" customHeight="1" x14ac:dyDescent="0.25">
      <c r="B99" s="5"/>
      <c r="C99" s="53" t="s">
        <v>31</v>
      </c>
      <c r="D99" s="249"/>
      <c r="E99" s="249"/>
      <c r="F99" s="249"/>
      <c r="G99" s="250"/>
      <c r="H99" s="138"/>
      <c r="I99" s="260"/>
      <c r="J99" s="261"/>
      <c r="K99" s="261"/>
      <c r="L99" s="261"/>
      <c r="M99" s="261"/>
      <c r="N99" s="261"/>
      <c r="O99" s="261"/>
      <c r="P99" s="261"/>
      <c r="Q99" s="262"/>
      <c r="R99" s="62"/>
      <c r="S99" s="65">
        <f>IF('1. ZWB'!Q84=0,'1. ZWB'!P83,'1. ZWB'!Q84)</f>
        <v>0</v>
      </c>
      <c r="T99" s="195"/>
      <c r="U99" s="70"/>
      <c r="V99" s="196">
        <f>IF('2. ZWB'!Q84=0,'2. ZWB'!P84,'2. ZWB'!Q84)</f>
        <v>0</v>
      </c>
      <c r="W99" s="197"/>
      <c r="X99" s="70"/>
      <c r="Y99" s="65">
        <f>IF('3. ZWB'!Q84=0,'3. ZWB'!P84,'3. ZWB'!Q84)</f>
        <v>0</v>
      </c>
      <c r="Z99" s="171"/>
      <c r="AA99" s="70"/>
      <c r="AB99" s="65">
        <f>IF(EB!Q84=0,EB!P84,EB!Q84)</f>
        <v>0</v>
      </c>
      <c r="AC99" s="171"/>
      <c r="AD99" s="7"/>
    </row>
    <row r="100" spans="2:54" ht="14.65" customHeight="1" x14ac:dyDescent="0.25">
      <c r="B100" s="81"/>
      <c r="C100" s="82"/>
      <c r="D100" s="156"/>
      <c r="E100" s="156"/>
      <c r="F100" s="156"/>
      <c r="G100" s="156"/>
      <c r="H100" s="138"/>
      <c r="I100" s="82"/>
      <c r="J100" s="82"/>
      <c r="K100" s="82"/>
      <c r="L100" s="82"/>
      <c r="M100" s="82"/>
      <c r="N100" s="82"/>
      <c r="O100" s="82"/>
      <c r="P100" s="82"/>
      <c r="Q100" s="82"/>
      <c r="R100" s="62"/>
      <c r="S100" s="107"/>
      <c r="T100" s="82"/>
      <c r="U100" s="82"/>
      <c r="V100" s="93"/>
      <c r="W100" s="82"/>
      <c r="X100" s="82"/>
      <c r="Y100" s="82"/>
      <c r="Z100" s="82"/>
      <c r="AA100" s="82"/>
      <c r="AB100" s="82"/>
      <c r="AC100" s="82"/>
      <c r="AD100" s="93"/>
    </row>
    <row r="101" spans="2:54" ht="45" customHeight="1" x14ac:dyDescent="0.25">
      <c r="B101" s="5"/>
      <c r="C101" s="8" t="s">
        <v>38</v>
      </c>
      <c r="D101" s="87" t="s">
        <v>72</v>
      </c>
      <c r="E101" s="87" t="s">
        <v>116</v>
      </c>
      <c r="F101" s="203" t="s">
        <v>136</v>
      </c>
      <c r="G101" s="203"/>
      <c r="H101" s="138"/>
      <c r="I101" s="88" t="s">
        <v>119</v>
      </c>
      <c r="J101" s="88" t="s">
        <v>120</v>
      </c>
      <c r="K101" s="88" t="s">
        <v>121</v>
      </c>
      <c r="L101" s="88" t="s">
        <v>122</v>
      </c>
      <c r="M101" s="88" t="s">
        <v>123</v>
      </c>
      <c r="N101" s="88" t="s">
        <v>124</v>
      </c>
      <c r="O101" s="88" t="s">
        <v>125</v>
      </c>
      <c r="P101" s="88" t="s">
        <v>126</v>
      </c>
      <c r="Q101" s="88" t="s">
        <v>127</v>
      </c>
      <c r="R101" s="62"/>
      <c r="S101" s="173" t="s">
        <v>130</v>
      </c>
      <c r="T101" s="170" t="s">
        <v>8</v>
      </c>
      <c r="U101" s="27"/>
      <c r="V101" s="173" t="s">
        <v>129</v>
      </c>
      <c r="W101" s="170" t="s">
        <v>8</v>
      </c>
      <c r="X101" s="27"/>
      <c r="Y101" s="173" t="s">
        <v>132</v>
      </c>
      <c r="Z101" s="170" t="s">
        <v>8</v>
      </c>
      <c r="AA101" s="27"/>
      <c r="AB101" s="173" t="s">
        <v>133</v>
      </c>
      <c r="AC101" s="170" t="s">
        <v>8</v>
      </c>
      <c r="AD101" s="7"/>
    </row>
    <row r="102" spans="2:54" ht="30" x14ac:dyDescent="0.25">
      <c r="B102" s="5"/>
      <c r="C102" s="53" t="s">
        <v>154</v>
      </c>
      <c r="D102" s="185">
        <f t="shared" ref="D102:D110" si="4">SUM(I102:Q102)</f>
        <v>0</v>
      </c>
      <c r="E102" s="150"/>
      <c r="F102" s="245"/>
      <c r="G102" s="246"/>
      <c r="H102" s="138"/>
      <c r="I102" s="144"/>
      <c r="J102" s="144"/>
      <c r="K102" s="144"/>
      <c r="L102" s="144"/>
      <c r="M102" s="144"/>
      <c r="N102" s="144"/>
      <c r="O102" s="144"/>
      <c r="P102" s="144"/>
      <c r="Q102" s="144"/>
      <c r="R102" s="62"/>
      <c r="S102" s="65">
        <f>IF('1. ZWB'!Q87=0,'1. ZWB'!P87,'1. ZWB'!Q87)</f>
        <v>0</v>
      </c>
      <c r="T102" s="171">
        <f>'1. ZWB'!R87</f>
        <v>0</v>
      </c>
      <c r="U102" s="70"/>
      <c r="V102" s="65">
        <f>IF('2. ZWB'!Q87=0,'2. ZWB'!P87,'2. ZWB'!Q87)</f>
        <v>0</v>
      </c>
      <c r="W102" s="171">
        <f>'2. ZWB'!R87</f>
        <v>0</v>
      </c>
      <c r="X102" s="70"/>
      <c r="Y102" s="65">
        <f>IF('3. ZWB'!Q87=0,'3. ZWB'!P87,'3. ZWB'!Q87)</f>
        <v>0</v>
      </c>
      <c r="Z102" s="171">
        <f>'3. ZWB'!R87</f>
        <v>0</v>
      </c>
      <c r="AA102" s="70"/>
      <c r="AB102" s="65">
        <f>IF(EB!Q87=0,EB!P87,EB!Q87)</f>
        <v>0</v>
      </c>
      <c r="AC102" s="171">
        <f>EB!R87</f>
        <v>0</v>
      </c>
      <c r="AD102" s="7"/>
    </row>
    <row r="103" spans="2:54" ht="30" x14ac:dyDescent="0.25">
      <c r="B103" s="5"/>
      <c r="C103" s="53" t="s">
        <v>80</v>
      </c>
      <c r="D103" s="185">
        <f t="shared" si="4"/>
        <v>0</v>
      </c>
      <c r="E103" s="150"/>
      <c r="F103" s="245"/>
      <c r="G103" s="246"/>
      <c r="H103" s="138"/>
      <c r="I103" s="144"/>
      <c r="J103" s="144"/>
      <c r="K103" s="144"/>
      <c r="L103" s="144"/>
      <c r="M103" s="144"/>
      <c r="N103" s="144"/>
      <c r="O103" s="144"/>
      <c r="P103" s="144"/>
      <c r="Q103" s="144"/>
      <c r="R103" s="62"/>
      <c r="S103" s="65">
        <f>IF('1. ZWB'!Q88=0,'1. ZWB'!P88,'1. ZWB'!Q88)</f>
        <v>0</v>
      </c>
      <c r="T103" s="171">
        <f>'1. ZWB'!R88</f>
        <v>0</v>
      </c>
      <c r="U103" s="70"/>
      <c r="V103" s="65">
        <f>IF('2. ZWB'!Q88=0,'2. ZWB'!P88,'2. ZWB'!Q88)</f>
        <v>0</v>
      </c>
      <c r="W103" s="171">
        <f>'2. ZWB'!R88</f>
        <v>0</v>
      </c>
      <c r="X103" s="70"/>
      <c r="Y103" s="65">
        <f>IF('3. ZWB'!Q88=0,'3. ZWB'!P88,'3. ZWB'!Q88)</f>
        <v>0</v>
      </c>
      <c r="Z103" s="171">
        <f>'3. ZWB'!R88</f>
        <v>0</v>
      </c>
      <c r="AA103" s="70"/>
      <c r="AB103" s="65">
        <f>IF(EB!Q88=0,EB!P88,EB!Q88)</f>
        <v>0</v>
      </c>
      <c r="AC103" s="171">
        <f>EB!R88</f>
        <v>0</v>
      </c>
      <c r="AD103" s="7"/>
    </row>
    <row r="104" spans="2:54" ht="45" customHeight="1" x14ac:dyDescent="0.25">
      <c r="B104" s="5"/>
      <c r="C104" s="53" t="s">
        <v>77</v>
      </c>
      <c r="D104" s="185">
        <f t="shared" si="4"/>
        <v>0</v>
      </c>
      <c r="E104" s="150"/>
      <c r="F104" s="245"/>
      <c r="G104" s="246"/>
      <c r="H104" s="138"/>
      <c r="I104" s="144"/>
      <c r="J104" s="144"/>
      <c r="K104" s="144"/>
      <c r="L104" s="144"/>
      <c r="M104" s="144"/>
      <c r="N104" s="144"/>
      <c r="O104" s="144"/>
      <c r="P104" s="144"/>
      <c r="Q104" s="144"/>
      <c r="R104" s="62"/>
      <c r="S104" s="65">
        <f>IF('1. ZWB'!Q89=0,'1. ZWB'!P89,'1. ZWB'!Q89)</f>
        <v>0</v>
      </c>
      <c r="T104" s="171">
        <f>'1. ZWB'!R89</f>
        <v>0</v>
      </c>
      <c r="U104" s="70"/>
      <c r="V104" s="65">
        <f>IF('2. ZWB'!Q89=0,'2. ZWB'!P89,'2. ZWB'!Q89)</f>
        <v>0</v>
      </c>
      <c r="W104" s="171">
        <f>'2. ZWB'!R89</f>
        <v>0</v>
      </c>
      <c r="X104" s="70"/>
      <c r="Y104" s="65">
        <f>IF('3. ZWB'!Q89=0,'3. ZWB'!P89,'3. ZWB'!Q89)</f>
        <v>0</v>
      </c>
      <c r="Z104" s="171">
        <f>'3. ZWB'!R89</f>
        <v>0</v>
      </c>
      <c r="AA104" s="70"/>
      <c r="AB104" s="65">
        <f>IF(EB!Q89=0,EB!P89,EB!Q89)</f>
        <v>0</v>
      </c>
      <c r="AC104" s="171">
        <f>EB!R89</f>
        <v>0</v>
      </c>
      <c r="AD104" s="7"/>
    </row>
    <row r="105" spans="2:54" ht="30" x14ac:dyDescent="0.25">
      <c r="B105" s="5"/>
      <c r="C105" s="53" t="s">
        <v>140</v>
      </c>
      <c r="D105" s="185">
        <f t="shared" si="4"/>
        <v>0</v>
      </c>
      <c r="E105" s="150"/>
      <c r="F105" s="245"/>
      <c r="G105" s="246"/>
      <c r="H105" s="134"/>
      <c r="I105" s="144"/>
      <c r="J105" s="144"/>
      <c r="K105" s="144"/>
      <c r="L105" s="144"/>
      <c r="M105" s="144"/>
      <c r="N105" s="144"/>
      <c r="O105" s="144"/>
      <c r="P105" s="144"/>
      <c r="Q105" s="144"/>
      <c r="R105" s="62"/>
      <c r="S105" s="65">
        <f>IF('1. ZWB'!Q90=0,'1. ZWB'!P90,'1. ZWB'!Q90)</f>
        <v>0</v>
      </c>
      <c r="T105" s="171">
        <f>'1. ZWB'!R90</f>
        <v>0</v>
      </c>
      <c r="U105" s="70"/>
      <c r="V105" s="65">
        <f>IF('2. ZWB'!Q90=0,'2. ZWB'!P90,'2. ZWB'!Q90)</f>
        <v>0</v>
      </c>
      <c r="W105" s="171">
        <f>'2. ZWB'!R90</f>
        <v>0</v>
      </c>
      <c r="X105" s="70"/>
      <c r="Y105" s="65">
        <f>IF('3. ZWB'!Q90=0,'3. ZWB'!P90,'3. ZWB'!Q90)</f>
        <v>0</v>
      </c>
      <c r="Z105" s="171">
        <f>'3. ZWB'!R90</f>
        <v>0</v>
      </c>
      <c r="AA105" s="70"/>
      <c r="AB105" s="65">
        <f>IF(EB!Q90=0,EB!P90,EB!Q90)</f>
        <v>0</v>
      </c>
      <c r="AC105" s="171">
        <f>EB!R90</f>
        <v>0</v>
      </c>
      <c r="AD105" s="7"/>
    </row>
    <row r="106" spans="2:54" ht="30" x14ac:dyDescent="0.25">
      <c r="B106" s="5"/>
      <c r="C106" s="53" t="s">
        <v>95</v>
      </c>
      <c r="D106" s="185">
        <f t="shared" si="4"/>
        <v>0</v>
      </c>
      <c r="E106" s="150"/>
      <c r="F106" s="245"/>
      <c r="G106" s="246"/>
      <c r="H106" s="134"/>
      <c r="I106" s="144"/>
      <c r="J106" s="144"/>
      <c r="K106" s="144"/>
      <c r="L106" s="144"/>
      <c r="M106" s="144"/>
      <c r="N106" s="144"/>
      <c r="O106" s="144"/>
      <c r="P106" s="144"/>
      <c r="Q106" s="144"/>
      <c r="R106" s="62"/>
      <c r="S106" s="65">
        <f>IF('1. ZWB'!Q91=0,'1. ZWB'!P91,'1. ZWB'!Q91)</f>
        <v>0</v>
      </c>
      <c r="T106" s="171">
        <f>'1. ZWB'!R91</f>
        <v>0</v>
      </c>
      <c r="U106" s="70"/>
      <c r="V106" s="65">
        <f>IF('2. ZWB'!Q91=0,'2. ZWB'!P91,'2. ZWB'!Q91)</f>
        <v>0</v>
      </c>
      <c r="W106" s="171">
        <f>'2. ZWB'!R91</f>
        <v>0</v>
      </c>
      <c r="X106" s="70"/>
      <c r="Y106" s="65">
        <f>IF('3. ZWB'!Q91=0,'3. ZWB'!P91,'3. ZWB'!Q91)</f>
        <v>0</v>
      </c>
      <c r="Z106" s="171">
        <f>'3. ZWB'!R91</f>
        <v>0</v>
      </c>
      <c r="AA106" s="70"/>
      <c r="AB106" s="65">
        <f>IF(EB!Q91=0,EB!P91,EB!Q91)</f>
        <v>0</v>
      </c>
      <c r="AC106" s="171">
        <f>EB!R91</f>
        <v>0</v>
      </c>
      <c r="AD106" s="7"/>
    </row>
    <row r="107" spans="2:54" ht="30" x14ac:dyDescent="0.25">
      <c r="B107" s="5"/>
      <c r="C107" s="53" t="s">
        <v>79</v>
      </c>
      <c r="D107" s="185">
        <f t="shared" si="4"/>
        <v>0</v>
      </c>
      <c r="E107" s="150"/>
      <c r="F107" s="245"/>
      <c r="G107" s="246"/>
      <c r="H107" s="134"/>
      <c r="I107" s="144"/>
      <c r="J107" s="144"/>
      <c r="K107" s="144"/>
      <c r="L107" s="144"/>
      <c r="M107" s="144"/>
      <c r="N107" s="144"/>
      <c r="O107" s="144"/>
      <c r="P107" s="144"/>
      <c r="Q107" s="144"/>
      <c r="R107" s="62"/>
      <c r="S107" s="65">
        <f>IF('1. ZWB'!Q92=0,'1. ZWB'!P92,'1. ZWB'!Q92)</f>
        <v>0</v>
      </c>
      <c r="T107" s="171">
        <f>'1. ZWB'!R92</f>
        <v>0</v>
      </c>
      <c r="U107" s="70"/>
      <c r="V107" s="65">
        <f>IF('2. ZWB'!Q92=0,'2. ZWB'!P92,'2. ZWB'!Q92)</f>
        <v>0</v>
      </c>
      <c r="W107" s="171">
        <f>'2. ZWB'!R92</f>
        <v>0</v>
      </c>
      <c r="X107" s="70"/>
      <c r="Y107" s="65">
        <f>IF('3. ZWB'!Q92=0,'3. ZWB'!P92,'3. ZWB'!Q92)</f>
        <v>0</v>
      </c>
      <c r="Z107" s="171">
        <f>'3. ZWB'!R92</f>
        <v>0</v>
      </c>
      <c r="AA107" s="70"/>
      <c r="AB107" s="65">
        <f>IF(EB!Q92=0,EB!P92,EB!Q92)</f>
        <v>0</v>
      </c>
      <c r="AC107" s="171">
        <f>EB!R92</f>
        <v>0</v>
      </c>
      <c r="AD107" s="7"/>
    </row>
    <row r="108" spans="2:54" ht="45" customHeight="1" x14ac:dyDescent="0.25">
      <c r="B108" s="5"/>
      <c r="C108" s="53" t="s">
        <v>78</v>
      </c>
      <c r="D108" s="185">
        <f t="shared" si="4"/>
        <v>0</v>
      </c>
      <c r="E108" s="150"/>
      <c r="F108" s="245"/>
      <c r="G108" s="246"/>
      <c r="H108" s="134"/>
      <c r="I108" s="144"/>
      <c r="J108" s="144"/>
      <c r="K108" s="144"/>
      <c r="L108" s="144"/>
      <c r="M108" s="144"/>
      <c r="N108" s="144"/>
      <c r="O108" s="144"/>
      <c r="P108" s="144"/>
      <c r="Q108" s="144"/>
      <c r="R108" s="61"/>
      <c r="S108" s="65">
        <f>IF('1. ZWB'!Q93=0,'1. ZWB'!P93,'1. ZWB'!Q93)</f>
        <v>0</v>
      </c>
      <c r="T108" s="171">
        <f>'1. ZWB'!R93</f>
        <v>0</v>
      </c>
      <c r="U108" s="70"/>
      <c r="V108" s="65">
        <f>IF('2. ZWB'!Q93=0,'2. ZWB'!P93,'2. ZWB'!Q93)</f>
        <v>0</v>
      </c>
      <c r="W108" s="171">
        <f>'2. ZWB'!R93</f>
        <v>0</v>
      </c>
      <c r="X108" s="70"/>
      <c r="Y108" s="65">
        <f>IF('3. ZWB'!Q93=0,'3. ZWB'!P93,'3. ZWB'!Q93)</f>
        <v>0</v>
      </c>
      <c r="Z108" s="171">
        <f>'3. ZWB'!R93</f>
        <v>0</v>
      </c>
      <c r="AA108" s="70"/>
      <c r="AB108" s="65">
        <f>IF(EB!Q93=0,EB!P93,EB!Q93)</f>
        <v>0</v>
      </c>
      <c r="AC108" s="171">
        <f>EB!R93</f>
        <v>0</v>
      </c>
      <c r="AD108" s="7"/>
    </row>
    <row r="109" spans="2:54" ht="28.5" customHeight="1" x14ac:dyDescent="0.25">
      <c r="B109" s="5"/>
      <c r="C109" s="85" t="s">
        <v>118</v>
      </c>
      <c r="D109" s="185">
        <f t="shared" si="4"/>
        <v>0</v>
      </c>
      <c r="E109" s="150"/>
      <c r="F109" s="245"/>
      <c r="G109" s="246"/>
      <c r="H109" s="135"/>
      <c r="I109" s="144"/>
      <c r="J109" s="144"/>
      <c r="K109" s="144"/>
      <c r="L109" s="144"/>
      <c r="M109" s="144"/>
      <c r="N109" s="144"/>
      <c r="O109" s="144"/>
      <c r="P109" s="144"/>
      <c r="Q109" s="144"/>
      <c r="R109" s="62"/>
      <c r="S109" s="65">
        <f>IF('1. ZWB'!Q94=0,'1. ZWB'!P94,'1. ZWB'!Q94)</f>
        <v>0</v>
      </c>
      <c r="T109" s="171">
        <f>'1. ZWB'!R94</f>
        <v>0</v>
      </c>
      <c r="U109" s="84"/>
      <c r="V109" s="65">
        <f>IF('2. ZWB'!Q94=0,'2. ZWB'!P94,'2. ZWB'!Q94)</f>
        <v>0</v>
      </c>
      <c r="W109" s="171">
        <f>'2. ZWB'!R94</f>
        <v>0</v>
      </c>
      <c r="X109" s="84"/>
      <c r="Y109" s="65">
        <f>IF('3. ZWB'!Q94=0,'3. ZWB'!P94,'3. ZWB'!Q94)</f>
        <v>0</v>
      </c>
      <c r="Z109" s="171">
        <f>'3. ZWB'!R94</f>
        <v>0</v>
      </c>
      <c r="AA109" s="84"/>
      <c r="AB109" s="65">
        <f>IF(EB!Q94=0,EB!P94,EB!Q94)</f>
        <v>0</v>
      </c>
      <c r="AC109" s="171">
        <f>EB!R94</f>
        <v>0</v>
      </c>
      <c r="AD109" s="7"/>
    </row>
    <row r="110" spans="2:54" ht="26.25" customHeight="1" x14ac:dyDescent="0.25">
      <c r="B110" s="5"/>
      <c r="C110" s="85" t="s">
        <v>118</v>
      </c>
      <c r="D110" s="185">
        <f t="shared" si="4"/>
        <v>0</v>
      </c>
      <c r="E110" s="150"/>
      <c r="F110" s="245"/>
      <c r="G110" s="246"/>
      <c r="H110" s="135"/>
      <c r="I110" s="144"/>
      <c r="J110" s="144"/>
      <c r="K110" s="144"/>
      <c r="L110" s="144"/>
      <c r="M110" s="144"/>
      <c r="N110" s="144"/>
      <c r="O110" s="144"/>
      <c r="P110" s="144"/>
      <c r="Q110" s="144"/>
      <c r="R110" s="62"/>
      <c r="S110" s="65">
        <f>IF('1. ZWB'!Q95=0,'1. ZWB'!P95,'1. ZWB'!Q95)</f>
        <v>0</v>
      </c>
      <c r="T110" s="171">
        <f>'1. ZWB'!R95</f>
        <v>0</v>
      </c>
      <c r="U110" s="84"/>
      <c r="V110" s="65">
        <f>IF('2. ZWB'!Q95=0,'2. ZWB'!P95,'2. ZWB'!Q95)</f>
        <v>0</v>
      </c>
      <c r="W110" s="171">
        <f>'2. ZWB'!R95</f>
        <v>0</v>
      </c>
      <c r="X110" s="84"/>
      <c r="Y110" s="65">
        <f>IF('3. ZWB'!Q95=0,'3. ZWB'!P95,'3. ZWB'!Q95)</f>
        <v>0</v>
      </c>
      <c r="Z110" s="171">
        <f>'3. ZWB'!R95</f>
        <v>0</v>
      </c>
      <c r="AA110" s="84"/>
      <c r="AB110" s="65">
        <f>IF(EB!Q95=0,EB!P95,EB!Q95)</f>
        <v>0</v>
      </c>
      <c r="AC110" s="171">
        <f>EB!R95</f>
        <v>0</v>
      </c>
      <c r="AD110" s="7"/>
    </row>
    <row r="111" spans="2:54" s="9" customFormat="1" ht="25.15" customHeight="1" x14ac:dyDescent="0.25">
      <c r="B111" s="38"/>
      <c r="C111" s="34" t="s">
        <v>0</v>
      </c>
      <c r="D111" s="11"/>
      <c r="E111" s="11"/>
      <c r="F111" s="11"/>
      <c r="G111" s="157"/>
      <c r="H111" s="14"/>
      <c r="I111" s="136"/>
      <c r="J111" s="136"/>
      <c r="K111" s="136"/>
      <c r="L111" s="136"/>
      <c r="M111" s="136"/>
      <c r="N111" s="136"/>
      <c r="O111" s="136"/>
      <c r="P111" s="136"/>
      <c r="Q111" s="136"/>
      <c r="R111" s="14"/>
      <c r="S111" s="180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5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</row>
    <row r="112" spans="2:54" s="46" customFormat="1" x14ac:dyDescent="0.25">
      <c r="D112" s="158"/>
      <c r="E112" s="158"/>
      <c r="F112" s="158"/>
      <c r="G112" s="158"/>
      <c r="S112" s="181"/>
    </row>
    <row r="113" spans="4:19" s="46" customFormat="1" x14ac:dyDescent="0.25">
      <c r="D113" s="158"/>
      <c r="E113" s="158"/>
      <c r="F113" s="158"/>
      <c r="G113" s="158"/>
      <c r="S113" s="181"/>
    </row>
    <row r="114" spans="4:19" s="46" customFormat="1" x14ac:dyDescent="0.25">
      <c r="D114" s="158"/>
      <c r="E114" s="158"/>
      <c r="F114" s="158"/>
      <c r="G114" s="158"/>
      <c r="S114" s="181"/>
    </row>
    <row r="115" spans="4:19" s="46" customFormat="1" x14ac:dyDescent="0.25">
      <c r="D115" s="158"/>
      <c r="E115" s="158"/>
      <c r="F115" s="158"/>
      <c r="G115" s="158"/>
      <c r="S115" s="181"/>
    </row>
    <row r="116" spans="4:19" s="46" customFormat="1" x14ac:dyDescent="0.25">
      <c r="D116" s="158"/>
      <c r="E116" s="158"/>
      <c r="F116" s="158"/>
      <c r="G116" s="158"/>
      <c r="S116" s="181"/>
    </row>
    <row r="117" spans="4:19" s="46" customFormat="1" x14ac:dyDescent="0.25">
      <c r="D117" s="158"/>
      <c r="E117" s="158"/>
      <c r="F117" s="158"/>
      <c r="G117" s="158"/>
      <c r="S117" s="181"/>
    </row>
    <row r="118" spans="4:19" s="46" customFormat="1" x14ac:dyDescent="0.25">
      <c r="D118" s="158"/>
      <c r="E118" s="158"/>
      <c r="F118" s="158"/>
      <c r="G118" s="158"/>
      <c r="S118" s="181"/>
    </row>
    <row r="119" spans="4:19" s="46" customFormat="1" x14ac:dyDescent="0.25">
      <c r="D119" s="158"/>
      <c r="E119" s="158"/>
      <c r="F119" s="158"/>
      <c r="G119" s="158"/>
      <c r="S119" s="181"/>
    </row>
    <row r="120" spans="4:19" s="46" customFormat="1" x14ac:dyDescent="0.25">
      <c r="D120" s="158"/>
      <c r="E120" s="158"/>
      <c r="F120" s="158"/>
      <c r="G120" s="158"/>
      <c r="S120" s="181"/>
    </row>
    <row r="121" spans="4:19" s="46" customFormat="1" x14ac:dyDescent="0.25">
      <c r="D121" s="158"/>
      <c r="E121" s="158"/>
      <c r="F121" s="158"/>
      <c r="G121" s="158"/>
      <c r="S121" s="181"/>
    </row>
    <row r="122" spans="4:19" s="46" customFormat="1" x14ac:dyDescent="0.25">
      <c r="D122" s="158"/>
      <c r="E122" s="158"/>
      <c r="F122" s="158"/>
      <c r="G122" s="158"/>
      <c r="S122" s="181"/>
    </row>
    <row r="123" spans="4:19" s="46" customFormat="1" x14ac:dyDescent="0.25">
      <c r="D123" s="158"/>
      <c r="E123" s="158"/>
      <c r="F123" s="158"/>
      <c r="G123" s="158"/>
      <c r="S123" s="181"/>
    </row>
    <row r="124" spans="4:19" s="46" customFormat="1" x14ac:dyDescent="0.25">
      <c r="D124" s="158"/>
      <c r="E124" s="158"/>
      <c r="F124" s="158"/>
      <c r="G124" s="158"/>
      <c r="S124" s="181"/>
    </row>
    <row r="125" spans="4:19" s="46" customFormat="1" x14ac:dyDescent="0.25">
      <c r="D125" s="158"/>
      <c r="E125" s="158"/>
      <c r="F125" s="158"/>
      <c r="G125" s="158"/>
      <c r="S125" s="181"/>
    </row>
    <row r="126" spans="4:19" s="46" customFormat="1" x14ac:dyDescent="0.25">
      <c r="D126" s="158"/>
      <c r="E126" s="158"/>
      <c r="F126" s="158"/>
      <c r="G126" s="158"/>
      <c r="S126" s="181"/>
    </row>
    <row r="127" spans="4:19" s="46" customFormat="1" x14ac:dyDescent="0.25">
      <c r="D127" s="158"/>
      <c r="E127" s="158"/>
      <c r="F127" s="158"/>
      <c r="G127" s="158"/>
      <c r="S127" s="181"/>
    </row>
    <row r="128" spans="4:19" s="46" customFormat="1" x14ac:dyDescent="0.25">
      <c r="D128" s="158"/>
      <c r="E128" s="158"/>
      <c r="F128" s="158"/>
      <c r="G128" s="158"/>
      <c r="S128" s="181"/>
    </row>
    <row r="129" spans="4:19" s="46" customFormat="1" x14ac:dyDescent="0.25">
      <c r="D129" s="158"/>
      <c r="E129" s="158"/>
      <c r="F129" s="158"/>
      <c r="G129" s="158"/>
      <c r="S129" s="181"/>
    </row>
    <row r="130" spans="4:19" s="46" customFormat="1" x14ac:dyDescent="0.25">
      <c r="D130" s="158"/>
      <c r="E130" s="158"/>
      <c r="F130" s="158"/>
      <c r="G130" s="158"/>
      <c r="S130" s="181"/>
    </row>
    <row r="131" spans="4:19" s="46" customFormat="1" x14ac:dyDescent="0.25">
      <c r="D131" s="158"/>
      <c r="E131" s="158"/>
      <c r="F131" s="158"/>
      <c r="G131" s="158"/>
      <c r="S131" s="181"/>
    </row>
    <row r="132" spans="4:19" s="46" customFormat="1" x14ac:dyDescent="0.25">
      <c r="D132" s="158"/>
      <c r="E132" s="158"/>
      <c r="F132" s="158"/>
      <c r="G132" s="158"/>
      <c r="S132" s="181"/>
    </row>
    <row r="133" spans="4:19" s="46" customFormat="1" x14ac:dyDescent="0.25">
      <c r="D133" s="158"/>
      <c r="E133" s="158"/>
      <c r="F133" s="158"/>
      <c r="G133" s="158"/>
      <c r="S133" s="181"/>
    </row>
    <row r="134" spans="4:19" s="46" customFormat="1" x14ac:dyDescent="0.25">
      <c r="D134" s="158"/>
      <c r="E134" s="158"/>
      <c r="F134" s="158"/>
      <c r="G134" s="158"/>
      <c r="S134" s="181"/>
    </row>
    <row r="135" spans="4:19" s="46" customFormat="1" x14ac:dyDescent="0.25">
      <c r="D135" s="158"/>
      <c r="E135" s="158"/>
      <c r="F135" s="158"/>
      <c r="G135" s="158"/>
      <c r="S135" s="181"/>
    </row>
    <row r="136" spans="4:19" s="46" customFormat="1" x14ac:dyDescent="0.25">
      <c r="D136" s="158"/>
      <c r="E136" s="158"/>
      <c r="F136" s="158"/>
      <c r="G136" s="158"/>
      <c r="S136" s="181"/>
    </row>
    <row r="137" spans="4:19" s="46" customFormat="1" x14ac:dyDescent="0.25">
      <c r="D137" s="158"/>
      <c r="E137" s="158"/>
      <c r="F137" s="158"/>
      <c r="G137" s="158"/>
      <c r="S137" s="181"/>
    </row>
    <row r="138" spans="4:19" s="46" customFormat="1" x14ac:dyDescent="0.25">
      <c r="D138" s="158"/>
      <c r="E138" s="158"/>
      <c r="F138" s="158"/>
      <c r="G138" s="158"/>
      <c r="S138" s="181"/>
    </row>
    <row r="139" spans="4:19" s="46" customFormat="1" x14ac:dyDescent="0.25">
      <c r="D139" s="158"/>
      <c r="E139" s="158"/>
      <c r="F139" s="158"/>
      <c r="G139" s="158"/>
      <c r="S139" s="181"/>
    </row>
    <row r="140" spans="4:19" s="46" customFormat="1" x14ac:dyDescent="0.25">
      <c r="D140" s="158"/>
      <c r="E140" s="158"/>
      <c r="F140" s="158"/>
      <c r="G140" s="158"/>
      <c r="S140" s="181"/>
    </row>
    <row r="141" spans="4:19" s="46" customFormat="1" x14ac:dyDescent="0.25">
      <c r="D141" s="158"/>
      <c r="E141" s="158"/>
      <c r="F141" s="158"/>
      <c r="G141" s="158"/>
      <c r="S141" s="181"/>
    </row>
    <row r="142" spans="4:19" s="46" customFormat="1" x14ac:dyDescent="0.25">
      <c r="D142" s="158"/>
      <c r="E142" s="158"/>
      <c r="F142" s="158"/>
      <c r="G142" s="158"/>
      <c r="S142" s="181"/>
    </row>
    <row r="143" spans="4:19" s="46" customFormat="1" x14ac:dyDescent="0.25">
      <c r="D143" s="158"/>
      <c r="E143" s="158"/>
      <c r="F143" s="158"/>
      <c r="G143" s="158"/>
      <c r="S143" s="181"/>
    </row>
    <row r="144" spans="4:19" s="46" customFormat="1" x14ac:dyDescent="0.25">
      <c r="D144" s="158"/>
      <c r="E144" s="158"/>
      <c r="F144" s="158"/>
      <c r="G144" s="158"/>
      <c r="S144" s="181"/>
    </row>
    <row r="145" spans="4:19" s="46" customFormat="1" x14ac:dyDescent="0.25">
      <c r="D145" s="158"/>
      <c r="E145" s="158"/>
      <c r="F145" s="158"/>
      <c r="G145" s="158"/>
      <c r="S145" s="181"/>
    </row>
    <row r="146" spans="4:19" s="46" customFormat="1" x14ac:dyDescent="0.25">
      <c r="D146" s="158"/>
      <c r="E146" s="158"/>
      <c r="F146" s="158"/>
      <c r="G146" s="158"/>
      <c r="S146" s="181"/>
    </row>
    <row r="147" spans="4:19" s="46" customFormat="1" x14ac:dyDescent="0.25">
      <c r="D147" s="158"/>
      <c r="E147" s="158"/>
      <c r="F147" s="158"/>
      <c r="G147" s="158"/>
      <c r="S147" s="181"/>
    </row>
    <row r="148" spans="4:19" s="46" customFormat="1" x14ac:dyDescent="0.25">
      <c r="D148" s="158"/>
      <c r="E148" s="158"/>
      <c r="F148" s="158"/>
      <c r="G148" s="158"/>
      <c r="S148" s="181"/>
    </row>
    <row r="149" spans="4:19" s="46" customFormat="1" x14ac:dyDescent="0.25">
      <c r="D149" s="158"/>
      <c r="E149" s="158"/>
      <c r="F149" s="158"/>
      <c r="G149" s="158"/>
      <c r="S149" s="181"/>
    </row>
    <row r="150" spans="4:19" s="46" customFormat="1" x14ac:dyDescent="0.25">
      <c r="D150" s="158"/>
      <c r="E150" s="158"/>
      <c r="F150" s="158"/>
      <c r="G150" s="158"/>
      <c r="S150" s="181"/>
    </row>
    <row r="151" spans="4:19" s="46" customFormat="1" x14ac:dyDescent="0.25">
      <c r="D151" s="158"/>
      <c r="E151" s="158"/>
      <c r="F151" s="158"/>
      <c r="G151" s="158"/>
      <c r="S151" s="181"/>
    </row>
    <row r="152" spans="4:19" s="46" customFormat="1" x14ac:dyDescent="0.25">
      <c r="D152" s="158"/>
      <c r="E152" s="158"/>
      <c r="F152" s="158"/>
      <c r="G152" s="158"/>
      <c r="S152" s="181"/>
    </row>
    <row r="153" spans="4:19" s="46" customFormat="1" x14ac:dyDescent="0.25">
      <c r="D153" s="158"/>
      <c r="E153" s="158"/>
      <c r="F153" s="158"/>
      <c r="G153" s="158"/>
      <c r="S153" s="181"/>
    </row>
    <row r="154" spans="4:19" s="46" customFormat="1" x14ac:dyDescent="0.25">
      <c r="D154" s="158"/>
      <c r="E154" s="158"/>
      <c r="F154" s="158"/>
      <c r="G154" s="158"/>
      <c r="S154" s="181"/>
    </row>
    <row r="155" spans="4:19" s="46" customFormat="1" x14ac:dyDescent="0.25">
      <c r="D155" s="158"/>
      <c r="E155" s="158"/>
      <c r="F155" s="158"/>
      <c r="G155" s="158"/>
      <c r="S155" s="181"/>
    </row>
    <row r="156" spans="4:19" s="46" customFormat="1" x14ac:dyDescent="0.25">
      <c r="D156" s="158"/>
      <c r="E156" s="158"/>
      <c r="F156" s="158"/>
      <c r="G156" s="158"/>
      <c r="S156" s="181"/>
    </row>
    <row r="157" spans="4:19" s="46" customFormat="1" x14ac:dyDescent="0.25">
      <c r="D157" s="158"/>
      <c r="E157" s="158"/>
      <c r="F157" s="158"/>
      <c r="G157" s="158"/>
      <c r="S157" s="181"/>
    </row>
    <row r="158" spans="4:19" s="46" customFormat="1" x14ac:dyDescent="0.25">
      <c r="D158" s="158"/>
      <c r="E158" s="158"/>
      <c r="F158" s="158"/>
      <c r="G158" s="158"/>
      <c r="S158" s="181"/>
    </row>
    <row r="159" spans="4:19" s="46" customFormat="1" x14ac:dyDescent="0.25">
      <c r="D159" s="158"/>
      <c r="E159" s="158"/>
      <c r="F159" s="158"/>
      <c r="G159" s="158"/>
      <c r="S159" s="181"/>
    </row>
    <row r="160" spans="4:19" s="46" customFormat="1" x14ac:dyDescent="0.25">
      <c r="D160" s="158"/>
      <c r="E160" s="158"/>
      <c r="F160" s="158"/>
      <c r="G160" s="158"/>
      <c r="S160" s="181"/>
    </row>
    <row r="161" spans="4:19" s="46" customFormat="1" x14ac:dyDescent="0.25">
      <c r="D161" s="158"/>
      <c r="E161" s="158"/>
      <c r="F161" s="158"/>
      <c r="G161" s="158"/>
      <c r="S161" s="181"/>
    </row>
    <row r="162" spans="4:19" s="46" customFormat="1" x14ac:dyDescent="0.25">
      <c r="D162" s="158"/>
      <c r="E162" s="158"/>
      <c r="F162" s="158"/>
      <c r="G162" s="158"/>
      <c r="S162" s="181"/>
    </row>
    <row r="163" spans="4:19" s="46" customFormat="1" x14ac:dyDescent="0.25">
      <c r="D163" s="158"/>
      <c r="E163" s="158"/>
      <c r="F163" s="158"/>
      <c r="G163" s="158"/>
      <c r="S163" s="181"/>
    </row>
    <row r="164" spans="4:19" s="46" customFormat="1" x14ac:dyDescent="0.25">
      <c r="D164" s="158"/>
      <c r="E164" s="158"/>
      <c r="F164" s="158"/>
      <c r="G164" s="158"/>
      <c r="S164" s="181"/>
    </row>
    <row r="165" spans="4:19" s="46" customFormat="1" x14ac:dyDescent="0.25">
      <c r="D165" s="158"/>
      <c r="E165" s="158"/>
      <c r="F165" s="158"/>
      <c r="G165" s="158"/>
      <c r="S165" s="181"/>
    </row>
    <row r="166" spans="4:19" s="46" customFormat="1" x14ac:dyDescent="0.25">
      <c r="D166" s="158"/>
      <c r="E166" s="158"/>
      <c r="F166" s="158"/>
      <c r="G166" s="158"/>
      <c r="S166" s="181"/>
    </row>
    <row r="167" spans="4:19" s="46" customFormat="1" x14ac:dyDescent="0.25">
      <c r="D167" s="158"/>
      <c r="E167" s="158"/>
      <c r="F167" s="158"/>
      <c r="G167" s="158"/>
      <c r="S167" s="181"/>
    </row>
    <row r="168" spans="4:19" s="46" customFormat="1" x14ac:dyDescent="0.25">
      <c r="D168" s="158"/>
      <c r="E168" s="158"/>
      <c r="F168" s="158"/>
      <c r="G168" s="158"/>
      <c r="S168" s="181"/>
    </row>
    <row r="169" spans="4:19" s="46" customFormat="1" x14ac:dyDescent="0.25">
      <c r="D169" s="158"/>
      <c r="E169" s="158"/>
      <c r="F169" s="158"/>
      <c r="G169" s="158"/>
      <c r="S169" s="181"/>
    </row>
    <row r="170" spans="4:19" s="46" customFormat="1" x14ac:dyDescent="0.25">
      <c r="D170" s="158"/>
      <c r="E170" s="158"/>
      <c r="F170" s="158"/>
      <c r="G170" s="158"/>
      <c r="S170" s="181"/>
    </row>
    <row r="171" spans="4:19" s="46" customFormat="1" x14ac:dyDescent="0.25">
      <c r="D171" s="158"/>
      <c r="E171" s="158"/>
      <c r="F171" s="158"/>
      <c r="G171" s="158"/>
      <c r="S171" s="181"/>
    </row>
    <row r="172" spans="4:19" s="46" customFormat="1" x14ac:dyDescent="0.25">
      <c r="D172" s="158"/>
      <c r="E172" s="158"/>
      <c r="F172" s="158"/>
      <c r="G172" s="158"/>
      <c r="S172" s="181"/>
    </row>
    <row r="173" spans="4:19" s="46" customFormat="1" x14ac:dyDescent="0.25">
      <c r="D173" s="158"/>
      <c r="E173" s="158"/>
      <c r="F173" s="158"/>
      <c r="G173" s="158"/>
      <c r="S173" s="181"/>
    </row>
    <row r="174" spans="4:19" s="46" customFormat="1" x14ac:dyDescent="0.25">
      <c r="D174" s="158"/>
      <c r="E174" s="158"/>
      <c r="F174" s="158"/>
      <c r="G174" s="158"/>
      <c r="S174" s="181"/>
    </row>
    <row r="175" spans="4:19" s="46" customFormat="1" x14ac:dyDescent="0.25">
      <c r="D175" s="158"/>
      <c r="E175" s="158"/>
      <c r="F175" s="158"/>
      <c r="G175" s="158"/>
      <c r="S175" s="181"/>
    </row>
    <row r="176" spans="4:19" s="46" customFormat="1" x14ac:dyDescent="0.25">
      <c r="D176" s="158"/>
      <c r="E176" s="158"/>
      <c r="F176" s="158"/>
      <c r="G176" s="158"/>
      <c r="S176" s="181"/>
    </row>
    <row r="177" spans="4:19" s="46" customFormat="1" x14ac:dyDescent="0.25">
      <c r="D177" s="158"/>
      <c r="E177" s="158"/>
      <c r="F177" s="158"/>
      <c r="G177" s="158"/>
      <c r="S177" s="181"/>
    </row>
    <row r="178" spans="4:19" s="46" customFormat="1" x14ac:dyDescent="0.25">
      <c r="D178" s="158"/>
      <c r="E178" s="158"/>
      <c r="F178" s="158"/>
      <c r="G178" s="158"/>
      <c r="S178" s="181"/>
    </row>
    <row r="179" spans="4:19" s="46" customFormat="1" x14ac:dyDescent="0.25">
      <c r="D179" s="158"/>
      <c r="E179" s="158"/>
      <c r="F179" s="158"/>
      <c r="G179" s="158"/>
      <c r="S179" s="181"/>
    </row>
    <row r="180" spans="4:19" s="46" customFormat="1" x14ac:dyDescent="0.25">
      <c r="D180" s="158"/>
      <c r="E180" s="158"/>
      <c r="F180" s="158"/>
      <c r="G180" s="158"/>
      <c r="S180" s="181"/>
    </row>
    <row r="181" spans="4:19" s="46" customFormat="1" x14ac:dyDescent="0.25">
      <c r="D181" s="158"/>
      <c r="E181" s="158"/>
      <c r="F181" s="158"/>
      <c r="G181" s="158"/>
      <c r="S181" s="181"/>
    </row>
    <row r="182" spans="4:19" s="46" customFormat="1" x14ac:dyDescent="0.25">
      <c r="D182" s="158"/>
      <c r="E182" s="158"/>
      <c r="F182" s="158"/>
      <c r="G182" s="158"/>
      <c r="S182" s="181"/>
    </row>
    <row r="183" spans="4:19" s="46" customFormat="1" x14ac:dyDescent="0.25">
      <c r="D183" s="158"/>
      <c r="E183" s="158"/>
      <c r="F183" s="158"/>
      <c r="G183" s="158"/>
      <c r="S183" s="181"/>
    </row>
    <row r="184" spans="4:19" s="46" customFormat="1" x14ac:dyDescent="0.25">
      <c r="D184" s="158"/>
      <c r="E184" s="158"/>
      <c r="F184" s="158"/>
      <c r="G184" s="158"/>
      <c r="S184" s="181"/>
    </row>
    <row r="185" spans="4:19" s="46" customFormat="1" x14ac:dyDescent="0.25">
      <c r="D185" s="158"/>
      <c r="E185" s="158"/>
      <c r="F185" s="158"/>
      <c r="G185" s="158"/>
      <c r="S185" s="181"/>
    </row>
    <row r="186" spans="4:19" s="46" customFormat="1" x14ac:dyDescent="0.25">
      <c r="D186" s="158"/>
      <c r="E186" s="158"/>
      <c r="F186" s="158"/>
      <c r="G186" s="158"/>
      <c r="S186" s="181"/>
    </row>
    <row r="187" spans="4:19" s="46" customFormat="1" x14ac:dyDescent="0.25">
      <c r="D187" s="158"/>
      <c r="E187" s="158"/>
      <c r="F187" s="158"/>
      <c r="G187" s="158"/>
      <c r="S187" s="181"/>
    </row>
    <row r="188" spans="4:19" s="46" customFormat="1" x14ac:dyDescent="0.25">
      <c r="D188" s="158"/>
      <c r="E188" s="158"/>
      <c r="F188" s="158"/>
      <c r="G188" s="158"/>
      <c r="S188" s="181"/>
    </row>
    <row r="189" spans="4:19" s="46" customFormat="1" x14ac:dyDescent="0.25">
      <c r="D189" s="158"/>
      <c r="E189" s="158"/>
      <c r="F189" s="158"/>
      <c r="G189" s="158"/>
      <c r="S189" s="181"/>
    </row>
    <row r="190" spans="4:19" s="46" customFormat="1" x14ac:dyDescent="0.25">
      <c r="D190" s="158"/>
      <c r="E190" s="158"/>
      <c r="F190" s="158"/>
      <c r="G190" s="158"/>
      <c r="S190" s="181"/>
    </row>
    <row r="191" spans="4:19" s="46" customFormat="1" x14ac:dyDescent="0.25">
      <c r="D191" s="158"/>
      <c r="E191" s="158"/>
      <c r="F191" s="158"/>
      <c r="G191" s="158"/>
      <c r="S191" s="181"/>
    </row>
    <row r="192" spans="4:19" s="46" customFormat="1" x14ac:dyDescent="0.25">
      <c r="D192" s="158"/>
      <c r="E192" s="158"/>
      <c r="F192" s="158"/>
      <c r="G192" s="158"/>
      <c r="S192" s="181"/>
    </row>
    <row r="193" spans="4:19" s="46" customFormat="1" x14ac:dyDescent="0.25">
      <c r="D193" s="158"/>
      <c r="E193" s="158"/>
      <c r="F193" s="158"/>
      <c r="G193" s="158"/>
      <c r="S193" s="181"/>
    </row>
    <row r="194" spans="4:19" s="46" customFormat="1" x14ac:dyDescent="0.25">
      <c r="D194" s="158"/>
      <c r="E194" s="158"/>
      <c r="F194" s="158"/>
      <c r="G194" s="158"/>
      <c r="S194" s="181"/>
    </row>
    <row r="195" spans="4:19" s="46" customFormat="1" x14ac:dyDescent="0.25">
      <c r="D195" s="158"/>
      <c r="E195" s="158"/>
      <c r="F195" s="158"/>
      <c r="G195" s="158"/>
      <c r="S195" s="181"/>
    </row>
    <row r="196" spans="4:19" s="46" customFormat="1" x14ac:dyDescent="0.25">
      <c r="D196" s="158"/>
      <c r="E196" s="158"/>
      <c r="F196" s="158"/>
      <c r="G196" s="158"/>
      <c r="S196" s="181"/>
    </row>
    <row r="197" spans="4:19" s="46" customFormat="1" x14ac:dyDescent="0.25">
      <c r="D197" s="158"/>
      <c r="E197" s="158"/>
      <c r="F197" s="158"/>
      <c r="G197" s="158"/>
      <c r="S197" s="181"/>
    </row>
    <row r="198" spans="4:19" s="46" customFormat="1" x14ac:dyDescent="0.25">
      <c r="D198" s="158"/>
      <c r="E198" s="158"/>
      <c r="F198" s="158"/>
      <c r="G198" s="158"/>
      <c r="S198" s="181"/>
    </row>
    <row r="199" spans="4:19" s="46" customFormat="1" x14ac:dyDescent="0.25">
      <c r="D199" s="158"/>
      <c r="E199" s="158"/>
      <c r="F199" s="158"/>
      <c r="G199" s="158"/>
      <c r="S199" s="181"/>
    </row>
    <row r="200" spans="4:19" s="46" customFormat="1" x14ac:dyDescent="0.25">
      <c r="D200" s="158"/>
      <c r="E200" s="158"/>
      <c r="F200" s="158"/>
      <c r="G200" s="158"/>
      <c r="S200" s="181"/>
    </row>
    <row r="201" spans="4:19" s="46" customFormat="1" x14ac:dyDescent="0.25">
      <c r="D201" s="158"/>
      <c r="E201" s="158"/>
      <c r="F201" s="158"/>
      <c r="G201" s="158"/>
      <c r="S201" s="181"/>
    </row>
    <row r="202" spans="4:19" s="46" customFormat="1" x14ac:dyDescent="0.25">
      <c r="D202" s="158"/>
      <c r="E202" s="158"/>
      <c r="F202" s="158"/>
      <c r="G202" s="158"/>
      <c r="S202" s="181"/>
    </row>
    <row r="203" spans="4:19" s="46" customFormat="1" x14ac:dyDescent="0.25">
      <c r="D203" s="158"/>
      <c r="E203" s="158"/>
      <c r="F203" s="158"/>
      <c r="G203" s="158"/>
      <c r="S203" s="181"/>
    </row>
    <row r="204" spans="4:19" s="46" customFormat="1" x14ac:dyDescent="0.25">
      <c r="D204" s="158"/>
      <c r="E204" s="158"/>
      <c r="F204" s="158"/>
      <c r="G204" s="158"/>
      <c r="S204" s="181"/>
    </row>
    <row r="205" spans="4:19" s="46" customFormat="1" x14ac:dyDescent="0.25">
      <c r="D205" s="158"/>
      <c r="E205" s="158"/>
      <c r="F205" s="158"/>
      <c r="G205" s="158"/>
      <c r="S205" s="181"/>
    </row>
    <row r="206" spans="4:19" s="46" customFormat="1" x14ac:dyDescent="0.25">
      <c r="D206" s="158"/>
      <c r="E206" s="158"/>
      <c r="F206" s="158"/>
      <c r="G206" s="158"/>
      <c r="S206" s="181"/>
    </row>
    <row r="207" spans="4:19" s="46" customFormat="1" x14ac:dyDescent="0.25">
      <c r="D207" s="158"/>
      <c r="E207" s="158"/>
      <c r="F207" s="158"/>
      <c r="G207" s="158"/>
      <c r="S207" s="181"/>
    </row>
    <row r="208" spans="4:19" s="46" customFormat="1" x14ac:dyDescent="0.25">
      <c r="D208" s="158"/>
      <c r="E208" s="158"/>
      <c r="F208" s="158"/>
      <c r="G208" s="158"/>
      <c r="S208" s="181"/>
    </row>
    <row r="209" spans="4:19" s="46" customFormat="1" x14ac:dyDescent="0.25">
      <c r="D209" s="158"/>
      <c r="E209" s="158"/>
      <c r="F209" s="158"/>
      <c r="G209" s="158"/>
      <c r="S209" s="181"/>
    </row>
    <row r="210" spans="4:19" s="46" customFormat="1" x14ac:dyDescent="0.25">
      <c r="D210" s="158"/>
      <c r="E210" s="158"/>
      <c r="F210" s="158"/>
      <c r="G210" s="158"/>
      <c r="S210" s="181"/>
    </row>
    <row r="211" spans="4:19" s="46" customFormat="1" x14ac:dyDescent="0.25">
      <c r="D211" s="158"/>
      <c r="E211" s="158"/>
      <c r="F211" s="158"/>
      <c r="G211" s="158"/>
      <c r="S211" s="181"/>
    </row>
    <row r="212" spans="4:19" s="46" customFormat="1" x14ac:dyDescent="0.25">
      <c r="D212" s="158"/>
      <c r="E212" s="158"/>
      <c r="F212" s="158"/>
      <c r="G212" s="158"/>
      <c r="S212" s="181"/>
    </row>
    <row r="213" spans="4:19" s="46" customFormat="1" x14ac:dyDescent="0.25">
      <c r="D213" s="158"/>
      <c r="E213" s="158"/>
      <c r="F213" s="158"/>
      <c r="G213" s="158"/>
      <c r="S213" s="181"/>
    </row>
    <row r="214" spans="4:19" s="46" customFormat="1" x14ac:dyDescent="0.25">
      <c r="D214" s="158"/>
      <c r="E214" s="158"/>
      <c r="F214" s="158"/>
      <c r="G214" s="158"/>
      <c r="S214" s="181"/>
    </row>
    <row r="215" spans="4:19" s="46" customFormat="1" x14ac:dyDescent="0.25">
      <c r="D215" s="158"/>
      <c r="E215" s="158"/>
      <c r="F215" s="158"/>
      <c r="G215" s="158"/>
      <c r="S215" s="181"/>
    </row>
    <row r="216" spans="4:19" s="46" customFormat="1" x14ac:dyDescent="0.25">
      <c r="D216" s="158"/>
      <c r="E216" s="158"/>
      <c r="F216" s="158"/>
      <c r="G216" s="158"/>
      <c r="S216" s="181"/>
    </row>
    <row r="217" spans="4:19" s="46" customFormat="1" x14ac:dyDescent="0.25">
      <c r="D217" s="158"/>
      <c r="E217" s="158"/>
      <c r="F217" s="158"/>
      <c r="G217" s="158"/>
      <c r="S217" s="181"/>
    </row>
    <row r="218" spans="4:19" s="46" customFormat="1" x14ac:dyDescent="0.25">
      <c r="D218" s="158"/>
      <c r="E218" s="158"/>
      <c r="F218" s="158"/>
      <c r="G218" s="158"/>
      <c r="S218" s="181"/>
    </row>
    <row r="219" spans="4:19" s="46" customFormat="1" x14ac:dyDescent="0.25">
      <c r="D219" s="158"/>
      <c r="E219" s="158"/>
      <c r="F219" s="158"/>
      <c r="G219" s="158"/>
      <c r="S219" s="181"/>
    </row>
    <row r="220" spans="4:19" s="46" customFormat="1" x14ac:dyDescent="0.25">
      <c r="D220" s="158"/>
      <c r="E220" s="158"/>
      <c r="F220" s="158"/>
      <c r="G220" s="158"/>
      <c r="S220" s="181"/>
    </row>
    <row r="221" spans="4:19" s="46" customFormat="1" x14ac:dyDescent="0.25">
      <c r="D221" s="158"/>
      <c r="E221" s="158"/>
      <c r="F221" s="158"/>
      <c r="G221" s="158"/>
      <c r="S221" s="181"/>
    </row>
    <row r="222" spans="4:19" s="46" customFormat="1" x14ac:dyDescent="0.25">
      <c r="D222" s="158"/>
      <c r="E222" s="158"/>
      <c r="F222" s="158"/>
      <c r="G222" s="158"/>
      <c r="S222" s="181"/>
    </row>
    <row r="223" spans="4:19" s="46" customFormat="1" x14ac:dyDescent="0.25">
      <c r="D223" s="158"/>
      <c r="E223" s="158"/>
      <c r="F223" s="158"/>
      <c r="G223" s="158"/>
      <c r="S223" s="181"/>
    </row>
    <row r="224" spans="4:19" s="46" customFormat="1" x14ac:dyDescent="0.25">
      <c r="D224" s="158"/>
      <c r="E224" s="158"/>
      <c r="F224" s="158"/>
      <c r="G224" s="158"/>
      <c r="S224" s="181"/>
    </row>
    <row r="225" spans="4:19" s="46" customFormat="1" x14ac:dyDescent="0.25">
      <c r="D225" s="158"/>
      <c r="E225" s="158"/>
      <c r="F225" s="158"/>
      <c r="G225" s="158"/>
      <c r="S225" s="181"/>
    </row>
    <row r="226" spans="4:19" s="46" customFormat="1" x14ac:dyDescent="0.25">
      <c r="D226" s="158"/>
      <c r="E226" s="158"/>
      <c r="F226" s="158"/>
      <c r="G226" s="158"/>
      <c r="S226" s="181"/>
    </row>
    <row r="227" spans="4:19" s="46" customFormat="1" x14ac:dyDescent="0.25">
      <c r="D227" s="158"/>
      <c r="E227" s="158"/>
      <c r="F227" s="158"/>
      <c r="G227" s="158"/>
      <c r="S227" s="181"/>
    </row>
    <row r="228" spans="4:19" s="46" customFormat="1" x14ac:dyDescent="0.25">
      <c r="D228" s="158"/>
      <c r="E228" s="158"/>
      <c r="F228" s="158"/>
      <c r="G228" s="158"/>
      <c r="S228" s="181"/>
    </row>
    <row r="229" spans="4:19" s="46" customFormat="1" x14ac:dyDescent="0.25">
      <c r="D229" s="158"/>
      <c r="E229" s="158"/>
      <c r="F229" s="158"/>
      <c r="G229" s="158"/>
      <c r="S229" s="181"/>
    </row>
    <row r="230" spans="4:19" s="46" customFormat="1" x14ac:dyDescent="0.25">
      <c r="D230" s="158"/>
      <c r="E230" s="158"/>
      <c r="F230" s="158"/>
      <c r="G230" s="158"/>
      <c r="S230" s="181"/>
    </row>
    <row r="231" spans="4:19" s="46" customFormat="1" x14ac:dyDescent="0.25">
      <c r="D231" s="158"/>
      <c r="E231" s="158"/>
      <c r="F231" s="158"/>
      <c r="G231" s="158"/>
      <c r="S231" s="181"/>
    </row>
    <row r="232" spans="4:19" s="46" customFormat="1" x14ac:dyDescent="0.25">
      <c r="D232" s="158"/>
      <c r="E232" s="158"/>
      <c r="F232" s="158"/>
      <c r="G232" s="158"/>
      <c r="S232" s="181"/>
    </row>
    <row r="233" spans="4:19" s="46" customFormat="1" x14ac:dyDescent="0.25">
      <c r="D233" s="158"/>
      <c r="E233" s="158"/>
      <c r="F233" s="158"/>
      <c r="G233" s="158"/>
      <c r="S233" s="181"/>
    </row>
    <row r="234" spans="4:19" s="46" customFormat="1" x14ac:dyDescent="0.25">
      <c r="D234" s="158"/>
      <c r="E234" s="158"/>
      <c r="F234" s="158"/>
      <c r="G234" s="158"/>
      <c r="S234" s="181"/>
    </row>
    <row r="235" spans="4:19" s="46" customFormat="1" x14ac:dyDescent="0.25">
      <c r="D235" s="158"/>
      <c r="E235" s="158"/>
      <c r="F235" s="158"/>
      <c r="G235" s="158"/>
      <c r="S235" s="181"/>
    </row>
    <row r="236" spans="4:19" s="46" customFormat="1" x14ac:dyDescent="0.25">
      <c r="D236" s="158"/>
      <c r="E236" s="158"/>
      <c r="F236" s="158"/>
      <c r="G236" s="158"/>
      <c r="S236" s="181"/>
    </row>
    <row r="237" spans="4:19" s="46" customFormat="1" x14ac:dyDescent="0.25">
      <c r="D237" s="158"/>
      <c r="E237" s="158"/>
      <c r="F237" s="158"/>
      <c r="G237" s="158"/>
      <c r="S237" s="181"/>
    </row>
    <row r="238" spans="4:19" s="46" customFormat="1" x14ac:dyDescent="0.25">
      <c r="D238" s="158"/>
      <c r="E238" s="158"/>
      <c r="F238" s="158"/>
      <c r="G238" s="158"/>
      <c r="S238" s="181"/>
    </row>
    <row r="239" spans="4:19" s="46" customFormat="1" x14ac:dyDescent="0.25">
      <c r="D239" s="158"/>
      <c r="E239" s="158"/>
      <c r="F239" s="158"/>
      <c r="G239" s="158"/>
      <c r="S239" s="181"/>
    </row>
    <row r="240" spans="4:19" s="46" customFormat="1" x14ac:dyDescent="0.25">
      <c r="D240" s="158"/>
      <c r="E240" s="158"/>
      <c r="F240" s="158"/>
      <c r="G240" s="158"/>
      <c r="S240" s="181"/>
    </row>
    <row r="241" spans="4:19" s="46" customFormat="1" x14ac:dyDescent="0.25">
      <c r="D241" s="158"/>
      <c r="E241" s="158"/>
      <c r="F241" s="158"/>
      <c r="G241" s="158"/>
      <c r="S241" s="181"/>
    </row>
    <row r="242" spans="4:19" s="46" customFormat="1" x14ac:dyDescent="0.25">
      <c r="D242" s="158"/>
      <c r="E242" s="158"/>
      <c r="F242" s="158"/>
      <c r="G242" s="158"/>
      <c r="S242" s="181"/>
    </row>
    <row r="243" spans="4:19" s="46" customFormat="1" x14ac:dyDescent="0.25">
      <c r="D243" s="158"/>
      <c r="E243" s="158"/>
      <c r="F243" s="158"/>
      <c r="G243" s="158"/>
      <c r="S243" s="181"/>
    </row>
    <row r="244" spans="4:19" s="46" customFormat="1" x14ac:dyDescent="0.25">
      <c r="D244" s="158"/>
      <c r="E244" s="158"/>
      <c r="F244" s="158"/>
      <c r="G244" s="158"/>
      <c r="S244" s="181"/>
    </row>
    <row r="245" spans="4:19" s="46" customFormat="1" x14ac:dyDescent="0.25">
      <c r="D245" s="158"/>
      <c r="E245" s="158"/>
      <c r="F245" s="158"/>
      <c r="G245" s="158"/>
      <c r="S245" s="181"/>
    </row>
    <row r="246" spans="4:19" s="46" customFormat="1" x14ac:dyDescent="0.25">
      <c r="D246" s="158"/>
      <c r="E246" s="158"/>
      <c r="F246" s="158"/>
      <c r="G246" s="158"/>
      <c r="S246" s="181"/>
    </row>
    <row r="247" spans="4:19" s="46" customFormat="1" x14ac:dyDescent="0.25">
      <c r="D247" s="158"/>
      <c r="E247" s="158"/>
      <c r="F247" s="158"/>
      <c r="G247" s="158"/>
      <c r="S247" s="181"/>
    </row>
    <row r="248" spans="4:19" s="46" customFormat="1" x14ac:dyDescent="0.25">
      <c r="D248" s="158"/>
      <c r="E248" s="158"/>
      <c r="F248" s="158"/>
      <c r="G248" s="158"/>
      <c r="S248" s="181"/>
    </row>
    <row r="249" spans="4:19" s="46" customFormat="1" x14ac:dyDescent="0.25">
      <c r="D249" s="158"/>
      <c r="E249" s="158"/>
      <c r="F249" s="158"/>
      <c r="G249" s="158"/>
      <c r="S249" s="181"/>
    </row>
    <row r="250" spans="4:19" s="46" customFormat="1" x14ac:dyDescent="0.25">
      <c r="D250" s="158"/>
      <c r="E250" s="158"/>
      <c r="F250" s="158"/>
      <c r="G250" s="158"/>
      <c r="S250" s="181"/>
    </row>
    <row r="251" spans="4:19" s="46" customFormat="1" x14ac:dyDescent="0.25">
      <c r="D251" s="158"/>
      <c r="E251" s="158"/>
      <c r="F251" s="158"/>
      <c r="G251" s="158"/>
      <c r="S251" s="181"/>
    </row>
    <row r="252" spans="4:19" s="46" customFormat="1" x14ac:dyDescent="0.25">
      <c r="D252" s="158"/>
      <c r="E252" s="158"/>
      <c r="F252" s="158"/>
      <c r="G252" s="158"/>
      <c r="S252" s="181"/>
    </row>
    <row r="253" spans="4:19" s="46" customFormat="1" x14ac:dyDescent="0.25">
      <c r="D253" s="158"/>
      <c r="E253" s="158"/>
      <c r="F253" s="158"/>
      <c r="G253" s="158"/>
      <c r="S253" s="181"/>
    </row>
    <row r="254" spans="4:19" s="46" customFormat="1" x14ac:dyDescent="0.25">
      <c r="D254" s="158"/>
      <c r="E254" s="158"/>
      <c r="F254" s="158"/>
      <c r="G254" s="158"/>
      <c r="S254" s="181"/>
    </row>
    <row r="255" spans="4:19" s="46" customFormat="1" x14ac:dyDescent="0.25">
      <c r="D255" s="158"/>
      <c r="E255" s="158"/>
      <c r="F255" s="158"/>
      <c r="G255" s="158"/>
      <c r="S255" s="181"/>
    </row>
    <row r="256" spans="4:19" s="46" customFormat="1" x14ac:dyDescent="0.25">
      <c r="D256" s="158"/>
      <c r="E256" s="158"/>
      <c r="F256" s="158"/>
      <c r="G256" s="158"/>
      <c r="S256" s="181"/>
    </row>
    <row r="257" spans="4:19" s="46" customFormat="1" x14ac:dyDescent="0.25">
      <c r="D257" s="158"/>
      <c r="E257" s="158"/>
      <c r="F257" s="158"/>
      <c r="G257" s="158"/>
      <c r="S257" s="181"/>
    </row>
    <row r="258" spans="4:19" s="46" customFormat="1" x14ac:dyDescent="0.25">
      <c r="D258" s="158"/>
      <c r="E258" s="158"/>
      <c r="F258" s="158"/>
      <c r="G258" s="158"/>
      <c r="S258" s="181"/>
    </row>
    <row r="259" spans="4:19" s="46" customFormat="1" x14ac:dyDescent="0.25">
      <c r="D259" s="158"/>
      <c r="E259" s="158"/>
      <c r="F259" s="158"/>
      <c r="G259" s="158"/>
      <c r="S259" s="181"/>
    </row>
    <row r="260" spans="4:19" s="46" customFormat="1" x14ac:dyDescent="0.25">
      <c r="D260" s="158"/>
      <c r="E260" s="158"/>
      <c r="F260" s="158"/>
      <c r="G260" s="158"/>
      <c r="S260" s="181"/>
    </row>
    <row r="261" spans="4:19" s="46" customFormat="1" x14ac:dyDescent="0.25">
      <c r="D261" s="158"/>
      <c r="E261" s="158"/>
      <c r="F261" s="158"/>
      <c r="G261" s="158"/>
      <c r="S261" s="181"/>
    </row>
    <row r="262" spans="4:19" s="46" customFormat="1" x14ac:dyDescent="0.25">
      <c r="D262" s="158"/>
      <c r="E262" s="158"/>
      <c r="F262" s="158"/>
      <c r="G262" s="158"/>
      <c r="S262" s="181"/>
    </row>
    <row r="263" spans="4:19" s="46" customFormat="1" x14ac:dyDescent="0.25">
      <c r="D263" s="158"/>
      <c r="E263" s="158"/>
      <c r="F263" s="158"/>
      <c r="G263" s="158"/>
      <c r="S263" s="181"/>
    </row>
    <row r="264" spans="4:19" s="46" customFormat="1" x14ac:dyDescent="0.25">
      <c r="D264" s="158"/>
      <c r="E264" s="158"/>
      <c r="F264" s="158"/>
      <c r="G264" s="158"/>
      <c r="S264" s="181"/>
    </row>
    <row r="265" spans="4:19" s="46" customFormat="1" x14ac:dyDescent="0.25">
      <c r="D265" s="158"/>
      <c r="E265" s="158"/>
      <c r="F265" s="158"/>
      <c r="G265" s="158"/>
      <c r="S265" s="181"/>
    </row>
    <row r="266" spans="4:19" s="46" customFormat="1" x14ac:dyDescent="0.25">
      <c r="D266" s="158"/>
      <c r="E266" s="158"/>
      <c r="F266" s="158"/>
      <c r="G266" s="158"/>
      <c r="S266" s="181"/>
    </row>
    <row r="267" spans="4:19" s="46" customFormat="1" x14ac:dyDescent="0.25">
      <c r="D267" s="158"/>
      <c r="E267" s="158"/>
      <c r="F267" s="158"/>
      <c r="G267" s="158"/>
      <c r="S267" s="181"/>
    </row>
    <row r="268" spans="4:19" s="46" customFormat="1" x14ac:dyDescent="0.25">
      <c r="D268" s="158"/>
      <c r="E268" s="158"/>
      <c r="F268" s="158"/>
      <c r="G268" s="158"/>
      <c r="S268" s="181"/>
    </row>
    <row r="269" spans="4:19" s="46" customFormat="1" x14ac:dyDescent="0.25">
      <c r="D269" s="158"/>
      <c r="E269" s="158"/>
      <c r="F269" s="158"/>
      <c r="G269" s="158"/>
      <c r="S269" s="181"/>
    </row>
    <row r="270" spans="4:19" s="46" customFormat="1" x14ac:dyDescent="0.25">
      <c r="D270" s="158"/>
      <c r="E270" s="158"/>
      <c r="F270" s="158"/>
      <c r="G270" s="158"/>
      <c r="S270" s="181"/>
    </row>
    <row r="271" spans="4:19" s="46" customFormat="1" x14ac:dyDescent="0.25">
      <c r="D271" s="158"/>
      <c r="E271" s="158"/>
      <c r="F271" s="158"/>
      <c r="G271" s="158"/>
      <c r="S271" s="181"/>
    </row>
    <row r="272" spans="4:19" s="46" customFormat="1" x14ac:dyDescent="0.25">
      <c r="D272" s="158"/>
      <c r="E272" s="158"/>
      <c r="F272" s="158"/>
      <c r="G272" s="158"/>
      <c r="S272" s="181"/>
    </row>
    <row r="273" spans="4:19" s="46" customFormat="1" x14ac:dyDescent="0.25">
      <c r="D273" s="158"/>
      <c r="E273" s="158"/>
      <c r="F273" s="158"/>
      <c r="G273" s="158"/>
      <c r="S273" s="181"/>
    </row>
    <row r="274" spans="4:19" s="46" customFormat="1" x14ac:dyDescent="0.25">
      <c r="D274" s="158"/>
      <c r="E274" s="158"/>
      <c r="F274" s="158"/>
      <c r="G274" s="158"/>
      <c r="S274" s="181"/>
    </row>
    <row r="275" spans="4:19" s="46" customFormat="1" x14ac:dyDescent="0.25">
      <c r="D275" s="158"/>
      <c r="E275" s="158"/>
      <c r="F275" s="158"/>
      <c r="G275" s="158"/>
      <c r="S275" s="181"/>
    </row>
    <row r="276" spans="4:19" s="46" customFormat="1" x14ac:dyDescent="0.25">
      <c r="D276" s="158"/>
      <c r="E276" s="158"/>
      <c r="F276" s="158"/>
      <c r="G276" s="158"/>
      <c r="S276" s="181"/>
    </row>
    <row r="277" spans="4:19" s="46" customFormat="1" x14ac:dyDescent="0.25">
      <c r="D277" s="158"/>
      <c r="E277" s="158"/>
      <c r="F277" s="158"/>
      <c r="G277" s="158"/>
      <c r="S277" s="181"/>
    </row>
    <row r="278" spans="4:19" s="46" customFormat="1" x14ac:dyDescent="0.25">
      <c r="D278" s="158"/>
      <c r="E278" s="158"/>
      <c r="F278" s="158"/>
      <c r="G278" s="158"/>
      <c r="S278" s="181"/>
    </row>
    <row r="279" spans="4:19" s="46" customFormat="1" x14ac:dyDescent="0.25">
      <c r="D279" s="158"/>
      <c r="E279" s="158"/>
      <c r="F279" s="158"/>
      <c r="G279" s="158"/>
      <c r="S279" s="181"/>
    </row>
    <row r="280" spans="4:19" s="46" customFormat="1" x14ac:dyDescent="0.25">
      <c r="D280" s="158"/>
      <c r="E280" s="158"/>
      <c r="F280" s="158"/>
      <c r="G280" s="158"/>
      <c r="S280" s="181"/>
    </row>
    <row r="281" spans="4:19" s="46" customFormat="1" x14ac:dyDescent="0.25">
      <c r="D281" s="158"/>
      <c r="E281" s="158"/>
      <c r="F281" s="158"/>
      <c r="G281" s="158"/>
      <c r="S281" s="181"/>
    </row>
    <row r="282" spans="4:19" s="46" customFormat="1" x14ac:dyDescent="0.25">
      <c r="D282" s="158"/>
      <c r="E282" s="158"/>
      <c r="F282" s="158"/>
      <c r="G282" s="158"/>
      <c r="S282" s="181"/>
    </row>
    <row r="283" spans="4:19" s="46" customFormat="1" x14ac:dyDescent="0.25">
      <c r="D283" s="158"/>
      <c r="E283" s="158"/>
      <c r="F283" s="158"/>
      <c r="G283" s="158"/>
      <c r="S283" s="181"/>
    </row>
    <row r="284" spans="4:19" s="46" customFormat="1" x14ac:dyDescent="0.25">
      <c r="D284" s="158"/>
      <c r="E284" s="158"/>
      <c r="F284" s="158"/>
      <c r="G284" s="158"/>
      <c r="S284" s="181"/>
    </row>
    <row r="285" spans="4:19" s="46" customFormat="1" x14ac:dyDescent="0.25">
      <c r="D285" s="158"/>
      <c r="E285" s="158"/>
      <c r="F285" s="158"/>
      <c r="G285" s="158"/>
      <c r="S285" s="181"/>
    </row>
    <row r="286" spans="4:19" s="46" customFormat="1" x14ac:dyDescent="0.25">
      <c r="D286" s="158"/>
      <c r="E286" s="158"/>
      <c r="F286" s="158"/>
      <c r="G286" s="158"/>
      <c r="S286" s="181"/>
    </row>
    <row r="287" spans="4:19" s="46" customFormat="1" x14ac:dyDescent="0.25">
      <c r="D287" s="158"/>
      <c r="E287" s="158"/>
      <c r="F287" s="158"/>
      <c r="G287" s="158"/>
      <c r="S287" s="181"/>
    </row>
    <row r="288" spans="4:19" s="46" customFormat="1" x14ac:dyDescent="0.25">
      <c r="D288" s="158"/>
      <c r="E288" s="158"/>
      <c r="F288" s="158"/>
      <c r="G288" s="158"/>
      <c r="S288" s="181"/>
    </row>
    <row r="289" spans="4:19" s="46" customFormat="1" x14ac:dyDescent="0.25">
      <c r="D289" s="158"/>
      <c r="E289" s="158"/>
      <c r="F289" s="158"/>
      <c r="G289" s="158"/>
      <c r="S289" s="181"/>
    </row>
    <row r="290" spans="4:19" s="46" customFormat="1" x14ac:dyDescent="0.25">
      <c r="D290" s="158"/>
      <c r="E290" s="158"/>
      <c r="F290" s="158"/>
      <c r="G290" s="158"/>
      <c r="S290" s="181"/>
    </row>
    <row r="291" spans="4:19" s="46" customFormat="1" x14ac:dyDescent="0.25">
      <c r="D291" s="158"/>
      <c r="E291" s="158"/>
      <c r="F291" s="158"/>
      <c r="G291" s="158"/>
      <c r="S291" s="181"/>
    </row>
    <row r="292" spans="4:19" s="46" customFormat="1" x14ac:dyDescent="0.25">
      <c r="D292" s="158"/>
      <c r="E292" s="158"/>
      <c r="F292" s="158"/>
      <c r="G292" s="158"/>
      <c r="S292" s="181"/>
    </row>
    <row r="293" spans="4:19" s="46" customFormat="1" x14ac:dyDescent="0.25">
      <c r="D293" s="158"/>
      <c r="E293" s="158"/>
      <c r="F293" s="158"/>
      <c r="G293" s="158"/>
      <c r="S293" s="181"/>
    </row>
    <row r="294" spans="4:19" s="46" customFormat="1" x14ac:dyDescent="0.25">
      <c r="D294" s="158"/>
      <c r="E294" s="158"/>
      <c r="F294" s="158"/>
      <c r="G294" s="158"/>
      <c r="S294" s="181"/>
    </row>
    <row r="295" spans="4:19" s="46" customFormat="1" x14ac:dyDescent="0.25">
      <c r="D295" s="158"/>
      <c r="E295" s="158"/>
      <c r="F295" s="158"/>
      <c r="G295" s="158"/>
      <c r="S295" s="181"/>
    </row>
    <row r="296" spans="4:19" s="46" customFormat="1" x14ac:dyDescent="0.25">
      <c r="D296" s="158"/>
      <c r="E296" s="158"/>
      <c r="F296" s="158"/>
      <c r="G296" s="158"/>
      <c r="S296" s="181"/>
    </row>
    <row r="297" spans="4:19" s="46" customFormat="1" x14ac:dyDescent="0.25">
      <c r="D297" s="158"/>
      <c r="E297" s="158"/>
      <c r="F297" s="158"/>
      <c r="G297" s="158"/>
      <c r="S297" s="181"/>
    </row>
    <row r="298" spans="4:19" s="46" customFormat="1" x14ac:dyDescent="0.25">
      <c r="D298" s="158"/>
      <c r="E298" s="158"/>
      <c r="F298" s="158"/>
      <c r="G298" s="158"/>
      <c r="S298" s="181"/>
    </row>
    <row r="299" spans="4:19" s="46" customFormat="1" x14ac:dyDescent="0.25">
      <c r="D299" s="158"/>
      <c r="E299" s="158"/>
      <c r="F299" s="158"/>
      <c r="G299" s="158"/>
      <c r="S299" s="181"/>
    </row>
    <row r="300" spans="4:19" s="46" customFormat="1" x14ac:dyDescent="0.25">
      <c r="D300" s="158"/>
      <c r="E300" s="158"/>
      <c r="F300" s="158"/>
      <c r="G300" s="158"/>
      <c r="S300" s="181"/>
    </row>
    <row r="301" spans="4:19" s="46" customFormat="1" x14ac:dyDescent="0.25">
      <c r="D301" s="158"/>
      <c r="E301" s="158"/>
      <c r="F301" s="158"/>
      <c r="G301" s="158"/>
      <c r="S301" s="181"/>
    </row>
    <row r="302" spans="4:19" s="46" customFormat="1" x14ac:dyDescent="0.25">
      <c r="D302" s="158"/>
      <c r="E302" s="158"/>
      <c r="F302" s="158"/>
      <c r="G302" s="158"/>
      <c r="S302" s="181"/>
    </row>
    <row r="303" spans="4:19" s="46" customFormat="1" x14ac:dyDescent="0.25">
      <c r="D303" s="158"/>
      <c r="E303" s="158"/>
      <c r="F303" s="158"/>
      <c r="G303" s="158"/>
      <c r="S303" s="181"/>
    </row>
    <row r="304" spans="4:19" s="46" customFormat="1" x14ac:dyDescent="0.25">
      <c r="D304" s="158"/>
      <c r="E304" s="158"/>
      <c r="F304" s="158"/>
      <c r="G304" s="158"/>
      <c r="S304" s="181"/>
    </row>
    <row r="305" spans="4:19" s="46" customFormat="1" x14ac:dyDescent="0.25">
      <c r="D305" s="158"/>
      <c r="E305" s="158"/>
      <c r="F305" s="158"/>
      <c r="G305" s="158"/>
      <c r="S305" s="181"/>
    </row>
    <row r="306" spans="4:19" s="46" customFormat="1" x14ac:dyDescent="0.25">
      <c r="D306" s="158"/>
      <c r="E306" s="158"/>
      <c r="F306" s="158"/>
      <c r="G306" s="158"/>
      <c r="S306" s="181"/>
    </row>
    <row r="307" spans="4:19" s="46" customFormat="1" x14ac:dyDescent="0.25">
      <c r="D307" s="158"/>
      <c r="E307" s="158"/>
      <c r="F307" s="158"/>
      <c r="G307" s="158"/>
      <c r="S307" s="181"/>
    </row>
    <row r="308" spans="4:19" s="46" customFormat="1" x14ac:dyDescent="0.25">
      <c r="D308" s="158"/>
      <c r="E308" s="158"/>
      <c r="F308" s="158"/>
      <c r="G308" s="158"/>
      <c r="S308" s="181"/>
    </row>
    <row r="309" spans="4:19" s="46" customFormat="1" x14ac:dyDescent="0.25">
      <c r="D309" s="158"/>
      <c r="E309" s="158"/>
      <c r="F309" s="158"/>
      <c r="G309" s="158"/>
      <c r="S309" s="181"/>
    </row>
    <row r="310" spans="4:19" s="46" customFormat="1" x14ac:dyDescent="0.25">
      <c r="D310" s="158"/>
      <c r="E310" s="158"/>
      <c r="F310" s="158"/>
      <c r="G310" s="158"/>
      <c r="S310" s="181"/>
    </row>
    <row r="311" spans="4:19" s="46" customFormat="1" x14ac:dyDescent="0.25">
      <c r="D311" s="158"/>
      <c r="E311" s="158"/>
      <c r="F311" s="158"/>
      <c r="G311" s="158"/>
      <c r="S311" s="181"/>
    </row>
    <row r="312" spans="4:19" s="46" customFormat="1" x14ac:dyDescent="0.25">
      <c r="D312" s="158"/>
      <c r="E312" s="158"/>
      <c r="F312" s="158"/>
      <c r="G312" s="158"/>
      <c r="S312" s="181"/>
    </row>
    <row r="313" spans="4:19" s="46" customFormat="1" x14ac:dyDescent="0.25">
      <c r="D313" s="158"/>
      <c r="E313" s="158"/>
      <c r="F313" s="158"/>
      <c r="G313" s="158"/>
      <c r="S313" s="181"/>
    </row>
    <row r="314" spans="4:19" s="46" customFormat="1" x14ac:dyDescent="0.25">
      <c r="D314" s="158"/>
      <c r="E314" s="158"/>
      <c r="F314" s="158"/>
      <c r="G314" s="158"/>
      <c r="S314" s="181"/>
    </row>
    <row r="315" spans="4:19" s="46" customFormat="1" x14ac:dyDescent="0.25">
      <c r="D315" s="158"/>
      <c r="E315" s="158"/>
      <c r="F315" s="158"/>
      <c r="G315" s="158"/>
      <c r="S315" s="181"/>
    </row>
    <row r="316" spans="4:19" s="46" customFormat="1" x14ac:dyDescent="0.25">
      <c r="D316" s="158"/>
      <c r="E316" s="158"/>
      <c r="F316" s="158"/>
      <c r="G316" s="158"/>
      <c r="S316" s="181"/>
    </row>
    <row r="317" spans="4:19" s="46" customFormat="1" x14ac:dyDescent="0.25">
      <c r="D317" s="158"/>
      <c r="E317" s="158"/>
      <c r="F317" s="158"/>
      <c r="G317" s="158"/>
      <c r="S317" s="181"/>
    </row>
    <row r="318" spans="4:19" s="46" customFormat="1" x14ac:dyDescent="0.25">
      <c r="D318" s="158"/>
      <c r="E318" s="158"/>
      <c r="F318" s="158"/>
      <c r="G318" s="158"/>
      <c r="S318" s="181"/>
    </row>
    <row r="319" spans="4:19" s="46" customFormat="1" x14ac:dyDescent="0.25">
      <c r="D319" s="158"/>
      <c r="E319" s="158"/>
      <c r="F319" s="158"/>
      <c r="G319" s="158"/>
      <c r="S319" s="181"/>
    </row>
    <row r="320" spans="4:19" s="46" customFormat="1" x14ac:dyDescent="0.25">
      <c r="D320" s="158"/>
      <c r="E320" s="158"/>
      <c r="F320" s="158"/>
      <c r="G320" s="158"/>
      <c r="S320" s="181"/>
    </row>
    <row r="321" spans="4:19" s="46" customFormat="1" x14ac:dyDescent="0.25">
      <c r="D321" s="158"/>
      <c r="E321" s="158"/>
      <c r="F321" s="158"/>
      <c r="G321" s="158"/>
      <c r="S321" s="181"/>
    </row>
    <row r="322" spans="4:19" s="46" customFormat="1" x14ac:dyDescent="0.25">
      <c r="D322" s="158"/>
      <c r="E322" s="158"/>
      <c r="F322" s="158"/>
      <c r="G322" s="158"/>
      <c r="S322" s="181"/>
    </row>
    <row r="323" spans="4:19" s="46" customFormat="1" x14ac:dyDescent="0.25">
      <c r="D323" s="158"/>
      <c r="E323" s="158"/>
      <c r="F323" s="158"/>
      <c r="G323" s="158"/>
      <c r="S323" s="181"/>
    </row>
    <row r="324" spans="4:19" s="46" customFormat="1" x14ac:dyDescent="0.25">
      <c r="D324" s="158"/>
      <c r="E324" s="158"/>
      <c r="F324" s="158"/>
      <c r="G324" s="158"/>
      <c r="S324" s="181"/>
    </row>
    <row r="325" spans="4:19" s="46" customFormat="1" x14ac:dyDescent="0.25">
      <c r="D325" s="158"/>
      <c r="E325" s="158"/>
      <c r="F325" s="158"/>
      <c r="G325" s="158"/>
      <c r="S325" s="181"/>
    </row>
    <row r="326" spans="4:19" s="46" customFormat="1" x14ac:dyDescent="0.25">
      <c r="D326" s="158"/>
      <c r="E326" s="158"/>
      <c r="F326" s="158"/>
      <c r="G326" s="158"/>
      <c r="S326" s="181"/>
    </row>
    <row r="327" spans="4:19" s="46" customFormat="1" x14ac:dyDescent="0.25">
      <c r="D327" s="158"/>
      <c r="E327" s="158"/>
      <c r="F327" s="158"/>
      <c r="G327" s="158"/>
      <c r="S327" s="181"/>
    </row>
    <row r="328" spans="4:19" s="46" customFormat="1" x14ac:dyDescent="0.25">
      <c r="D328" s="158"/>
      <c r="E328" s="158"/>
      <c r="F328" s="158"/>
      <c r="G328" s="158"/>
      <c r="S328" s="181"/>
    </row>
    <row r="329" spans="4:19" s="46" customFormat="1" x14ac:dyDescent="0.25">
      <c r="D329" s="158"/>
      <c r="E329" s="158"/>
      <c r="F329" s="158"/>
      <c r="G329" s="158"/>
      <c r="S329" s="181"/>
    </row>
    <row r="330" spans="4:19" s="46" customFormat="1" x14ac:dyDescent="0.25">
      <c r="D330" s="158"/>
      <c r="E330" s="158"/>
      <c r="F330" s="158"/>
      <c r="G330" s="158"/>
      <c r="S330" s="181"/>
    </row>
    <row r="331" spans="4:19" s="46" customFormat="1" x14ac:dyDescent="0.25">
      <c r="D331" s="158"/>
      <c r="E331" s="158"/>
      <c r="F331" s="158"/>
      <c r="G331" s="158"/>
      <c r="S331" s="181"/>
    </row>
    <row r="332" spans="4:19" s="46" customFormat="1" x14ac:dyDescent="0.25">
      <c r="D332" s="158"/>
      <c r="E332" s="158"/>
      <c r="F332" s="158"/>
      <c r="G332" s="158"/>
      <c r="S332" s="181"/>
    </row>
    <row r="333" spans="4:19" s="46" customFormat="1" x14ac:dyDescent="0.25">
      <c r="D333" s="158"/>
      <c r="E333" s="158"/>
      <c r="F333" s="158"/>
      <c r="G333" s="158"/>
      <c r="S333" s="181"/>
    </row>
    <row r="334" spans="4:19" s="46" customFormat="1" x14ac:dyDescent="0.25">
      <c r="D334" s="158"/>
      <c r="E334" s="158"/>
      <c r="F334" s="158"/>
      <c r="G334" s="158"/>
      <c r="S334" s="181"/>
    </row>
    <row r="335" spans="4:19" s="46" customFormat="1" x14ac:dyDescent="0.25">
      <c r="D335" s="158"/>
      <c r="E335" s="158"/>
      <c r="F335" s="158"/>
      <c r="G335" s="158"/>
      <c r="S335" s="181"/>
    </row>
    <row r="336" spans="4:19" s="46" customFormat="1" x14ac:dyDescent="0.25">
      <c r="D336" s="158"/>
      <c r="E336" s="158"/>
      <c r="F336" s="158"/>
      <c r="G336" s="158"/>
      <c r="S336" s="181"/>
    </row>
    <row r="337" spans="4:19" s="46" customFormat="1" x14ac:dyDescent="0.25">
      <c r="D337" s="158"/>
      <c r="E337" s="158"/>
      <c r="F337" s="158"/>
      <c r="G337" s="158"/>
      <c r="S337" s="181"/>
    </row>
    <row r="338" spans="4:19" s="46" customFormat="1" x14ac:dyDescent="0.25">
      <c r="D338" s="158"/>
      <c r="E338" s="158"/>
      <c r="F338" s="158"/>
      <c r="G338" s="158"/>
      <c r="S338" s="181"/>
    </row>
    <row r="339" spans="4:19" s="46" customFormat="1" x14ac:dyDescent="0.25">
      <c r="D339" s="158"/>
      <c r="E339" s="158"/>
      <c r="F339" s="158"/>
      <c r="G339" s="158"/>
      <c r="S339" s="181"/>
    </row>
    <row r="340" spans="4:19" s="46" customFormat="1" x14ac:dyDescent="0.25">
      <c r="D340" s="158"/>
      <c r="E340" s="158"/>
      <c r="F340" s="158"/>
      <c r="G340" s="158"/>
      <c r="S340" s="181"/>
    </row>
    <row r="341" spans="4:19" s="46" customFormat="1" x14ac:dyDescent="0.25">
      <c r="D341" s="158"/>
      <c r="E341" s="158"/>
      <c r="F341" s="158"/>
      <c r="G341" s="158"/>
      <c r="S341" s="181"/>
    </row>
    <row r="342" spans="4:19" s="46" customFormat="1" x14ac:dyDescent="0.25">
      <c r="D342" s="158"/>
      <c r="E342" s="158"/>
      <c r="F342" s="158"/>
      <c r="G342" s="158"/>
      <c r="S342" s="181"/>
    </row>
    <row r="343" spans="4:19" s="46" customFormat="1" x14ac:dyDescent="0.25">
      <c r="D343" s="158"/>
      <c r="E343" s="158"/>
      <c r="F343" s="158"/>
      <c r="G343" s="158"/>
      <c r="S343" s="181"/>
    </row>
    <row r="344" spans="4:19" s="46" customFormat="1" x14ac:dyDescent="0.25">
      <c r="D344" s="158"/>
      <c r="E344" s="158"/>
      <c r="F344" s="158"/>
      <c r="G344" s="158"/>
      <c r="S344" s="181"/>
    </row>
    <row r="345" spans="4:19" s="46" customFormat="1" x14ac:dyDescent="0.25">
      <c r="D345" s="158"/>
      <c r="E345" s="158"/>
      <c r="F345" s="158"/>
      <c r="G345" s="158"/>
      <c r="S345" s="181"/>
    </row>
    <row r="346" spans="4:19" s="46" customFormat="1" x14ac:dyDescent="0.25">
      <c r="D346" s="158"/>
      <c r="E346" s="158"/>
      <c r="F346" s="158"/>
      <c r="G346" s="158"/>
      <c r="S346" s="181"/>
    </row>
    <row r="347" spans="4:19" s="46" customFormat="1" x14ac:dyDescent="0.25">
      <c r="D347" s="158"/>
      <c r="E347" s="158"/>
      <c r="F347" s="158"/>
      <c r="G347" s="158"/>
      <c r="S347" s="181"/>
    </row>
    <row r="348" spans="4:19" s="46" customFormat="1" x14ac:dyDescent="0.25">
      <c r="D348" s="158"/>
      <c r="E348" s="158"/>
      <c r="F348" s="158"/>
      <c r="G348" s="158"/>
      <c r="S348" s="181"/>
    </row>
    <row r="349" spans="4:19" s="46" customFormat="1" x14ac:dyDescent="0.25">
      <c r="D349" s="158"/>
      <c r="E349" s="158"/>
      <c r="F349" s="158"/>
      <c r="G349" s="158"/>
      <c r="S349" s="181"/>
    </row>
    <row r="350" spans="4:19" s="46" customFormat="1" x14ac:dyDescent="0.25">
      <c r="D350" s="158"/>
      <c r="E350" s="158"/>
      <c r="F350" s="158"/>
      <c r="G350" s="158"/>
      <c r="S350" s="181"/>
    </row>
    <row r="351" spans="4:19" s="46" customFormat="1" x14ac:dyDescent="0.25">
      <c r="D351" s="158"/>
      <c r="E351" s="158"/>
      <c r="F351" s="158"/>
      <c r="G351" s="158"/>
      <c r="S351" s="181"/>
    </row>
    <row r="352" spans="4:19" s="46" customFormat="1" x14ac:dyDescent="0.25">
      <c r="D352" s="158"/>
      <c r="E352" s="158"/>
      <c r="F352" s="158"/>
      <c r="G352" s="158"/>
      <c r="S352" s="181"/>
    </row>
    <row r="353" spans="4:19" s="46" customFormat="1" x14ac:dyDescent="0.25">
      <c r="D353" s="158"/>
      <c r="E353" s="158"/>
      <c r="F353" s="158"/>
      <c r="G353" s="158"/>
      <c r="S353" s="181"/>
    </row>
    <row r="354" spans="4:19" s="46" customFormat="1" x14ac:dyDescent="0.25">
      <c r="D354" s="158"/>
      <c r="E354" s="158"/>
      <c r="F354" s="158"/>
      <c r="G354" s="158"/>
      <c r="S354" s="181"/>
    </row>
    <row r="355" spans="4:19" s="46" customFormat="1" x14ac:dyDescent="0.25">
      <c r="D355" s="158"/>
      <c r="E355" s="158"/>
      <c r="F355" s="158"/>
      <c r="G355" s="158"/>
      <c r="S355" s="181"/>
    </row>
    <row r="356" spans="4:19" s="46" customFormat="1" x14ac:dyDescent="0.25">
      <c r="D356" s="158"/>
      <c r="E356" s="158"/>
      <c r="F356" s="158"/>
      <c r="G356" s="158"/>
      <c r="S356" s="181"/>
    </row>
    <row r="357" spans="4:19" s="46" customFormat="1" x14ac:dyDescent="0.25">
      <c r="D357" s="158"/>
      <c r="E357" s="158"/>
      <c r="F357" s="158"/>
      <c r="G357" s="158"/>
      <c r="S357" s="181"/>
    </row>
    <row r="358" spans="4:19" s="46" customFormat="1" x14ac:dyDescent="0.25">
      <c r="D358" s="158"/>
      <c r="E358" s="158"/>
      <c r="F358" s="158"/>
      <c r="G358" s="158"/>
      <c r="S358" s="181"/>
    </row>
    <row r="359" spans="4:19" s="46" customFormat="1" x14ac:dyDescent="0.25">
      <c r="D359" s="158"/>
      <c r="E359" s="158"/>
      <c r="F359" s="158"/>
      <c r="G359" s="158"/>
      <c r="S359" s="181"/>
    </row>
    <row r="360" spans="4:19" s="46" customFormat="1" x14ac:dyDescent="0.25">
      <c r="D360" s="158"/>
      <c r="E360" s="158"/>
      <c r="F360" s="158"/>
      <c r="G360" s="158"/>
      <c r="S360" s="181"/>
    </row>
    <row r="361" spans="4:19" s="46" customFormat="1" x14ac:dyDescent="0.25">
      <c r="D361" s="158"/>
      <c r="E361" s="158"/>
      <c r="F361" s="158"/>
      <c r="G361" s="158"/>
      <c r="S361" s="181"/>
    </row>
    <row r="362" spans="4:19" s="46" customFormat="1" x14ac:dyDescent="0.25">
      <c r="D362" s="158"/>
      <c r="E362" s="158"/>
      <c r="F362" s="158"/>
      <c r="G362" s="158"/>
      <c r="S362" s="181"/>
    </row>
    <row r="363" spans="4:19" s="46" customFormat="1" x14ac:dyDescent="0.25">
      <c r="D363" s="158"/>
      <c r="E363" s="158"/>
      <c r="F363" s="158"/>
      <c r="G363" s="158"/>
      <c r="S363" s="181"/>
    </row>
    <row r="364" spans="4:19" s="46" customFormat="1" x14ac:dyDescent="0.25">
      <c r="D364" s="158"/>
      <c r="E364" s="158"/>
      <c r="F364" s="158"/>
      <c r="G364" s="158"/>
      <c r="S364" s="181"/>
    </row>
    <row r="365" spans="4:19" s="46" customFormat="1" x14ac:dyDescent="0.25">
      <c r="D365" s="158"/>
      <c r="E365" s="158"/>
      <c r="F365" s="158"/>
      <c r="G365" s="158"/>
      <c r="S365" s="181"/>
    </row>
    <row r="366" spans="4:19" s="46" customFormat="1" x14ac:dyDescent="0.25">
      <c r="D366" s="158"/>
      <c r="E366" s="158"/>
      <c r="F366" s="158"/>
      <c r="G366" s="158"/>
      <c r="S366" s="181"/>
    </row>
    <row r="367" spans="4:19" s="46" customFormat="1" x14ac:dyDescent="0.25">
      <c r="D367" s="158"/>
      <c r="E367" s="158"/>
      <c r="F367" s="158"/>
      <c r="G367" s="158"/>
      <c r="S367" s="181"/>
    </row>
    <row r="368" spans="4:19" s="46" customFormat="1" x14ac:dyDescent="0.25">
      <c r="D368" s="158"/>
      <c r="E368" s="158"/>
      <c r="F368" s="158"/>
      <c r="G368" s="158"/>
      <c r="S368" s="181"/>
    </row>
    <row r="369" spans="4:19" s="46" customFormat="1" x14ac:dyDescent="0.25">
      <c r="D369" s="158"/>
      <c r="E369" s="158"/>
      <c r="F369" s="158"/>
      <c r="G369" s="158"/>
      <c r="S369" s="181"/>
    </row>
    <row r="370" spans="4:19" s="46" customFormat="1" x14ac:dyDescent="0.25">
      <c r="D370" s="158"/>
      <c r="E370" s="158"/>
      <c r="F370" s="158"/>
      <c r="G370" s="158"/>
      <c r="S370" s="181"/>
    </row>
    <row r="371" spans="4:19" s="46" customFormat="1" x14ac:dyDescent="0.25">
      <c r="D371" s="158"/>
      <c r="E371" s="158"/>
      <c r="F371" s="158"/>
      <c r="G371" s="158"/>
      <c r="S371" s="181"/>
    </row>
    <row r="372" spans="4:19" s="46" customFormat="1" x14ac:dyDescent="0.25">
      <c r="D372" s="158"/>
      <c r="E372" s="158"/>
      <c r="F372" s="158"/>
      <c r="G372" s="158"/>
      <c r="S372" s="181"/>
    </row>
    <row r="373" spans="4:19" s="46" customFormat="1" x14ac:dyDescent="0.25">
      <c r="D373" s="158"/>
      <c r="E373" s="158"/>
      <c r="F373" s="158"/>
      <c r="G373" s="158"/>
      <c r="S373" s="181"/>
    </row>
    <row r="374" spans="4:19" s="46" customFormat="1" x14ac:dyDescent="0.25">
      <c r="D374" s="158"/>
      <c r="E374" s="158"/>
      <c r="F374" s="158"/>
      <c r="G374" s="158"/>
      <c r="S374" s="181"/>
    </row>
    <row r="375" spans="4:19" s="46" customFormat="1" x14ac:dyDescent="0.25">
      <c r="D375" s="158"/>
      <c r="E375" s="158"/>
      <c r="F375" s="158"/>
      <c r="G375" s="158"/>
      <c r="S375" s="181"/>
    </row>
    <row r="376" spans="4:19" s="46" customFormat="1" x14ac:dyDescent="0.25">
      <c r="D376" s="158"/>
      <c r="E376" s="158"/>
      <c r="F376" s="158"/>
      <c r="G376" s="158"/>
      <c r="S376" s="181"/>
    </row>
    <row r="377" spans="4:19" s="46" customFormat="1" x14ac:dyDescent="0.25">
      <c r="D377" s="158"/>
      <c r="E377" s="158"/>
      <c r="F377" s="158"/>
      <c r="G377" s="158"/>
      <c r="S377" s="181"/>
    </row>
    <row r="378" spans="4:19" s="46" customFormat="1" x14ac:dyDescent="0.25">
      <c r="D378" s="158"/>
      <c r="E378" s="158"/>
      <c r="F378" s="158"/>
      <c r="G378" s="158"/>
      <c r="S378" s="181"/>
    </row>
    <row r="379" spans="4:19" s="46" customFormat="1" x14ac:dyDescent="0.25">
      <c r="D379" s="158"/>
      <c r="E379" s="158"/>
      <c r="F379" s="158"/>
      <c r="G379" s="158"/>
      <c r="S379" s="181"/>
    </row>
    <row r="380" spans="4:19" s="46" customFormat="1" x14ac:dyDescent="0.25">
      <c r="D380" s="158"/>
      <c r="E380" s="158"/>
      <c r="F380" s="158"/>
      <c r="G380" s="158"/>
      <c r="S380" s="181"/>
    </row>
    <row r="381" spans="4:19" s="46" customFormat="1" x14ac:dyDescent="0.25">
      <c r="D381" s="158"/>
      <c r="E381" s="158"/>
      <c r="F381" s="158"/>
      <c r="G381" s="158"/>
      <c r="S381" s="181"/>
    </row>
    <row r="382" spans="4:19" s="46" customFormat="1" x14ac:dyDescent="0.25">
      <c r="D382" s="158"/>
      <c r="E382" s="158"/>
      <c r="F382" s="158"/>
      <c r="G382" s="158"/>
      <c r="S382" s="181"/>
    </row>
    <row r="383" spans="4:19" s="46" customFormat="1" x14ac:dyDescent="0.25">
      <c r="D383" s="158"/>
      <c r="E383" s="158"/>
      <c r="F383" s="158"/>
      <c r="G383" s="158"/>
      <c r="S383" s="181"/>
    </row>
    <row r="384" spans="4:19" s="46" customFormat="1" x14ac:dyDescent="0.25">
      <c r="D384" s="158"/>
      <c r="E384" s="158"/>
      <c r="F384" s="158"/>
      <c r="G384" s="158"/>
      <c r="S384" s="181"/>
    </row>
    <row r="385" spans="4:19" s="46" customFormat="1" x14ac:dyDescent="0.25">
      <c r="D385" s="158"/>
      <c r="E385" s="158"/>
      <c r="F385" s="158"/>
      <c r="G385" s="158"/>
      <c r="S385" s="181"/>
    </row>
    <row r="386" spans="4:19" s="46" customFormat="1" x14ac:dyDescent="0.25">
      <c r="D386" s="158"/>
      <c r="E386" s="158"/>
      <c r="F386" s="158"/>
      <c r="G386" s="158"/>
      <c r="S386" s="181"/>
    </row>
    <row r="387" spans="4:19" s="46" customFormat="1" x14ac:dyDescent="0.25">
      <c r="D387" s="158"/>
      <c r="E387" s="158"/>
      <c r="F387" s="158"/>
      <c r="G387" s="158"/>
      <c r="S387" s="181"/>
    </row>
    <row r="388" spans="4:19" s="46" customFormat="1" x14ac:dyDescent="0.25">
      <c r="D388" s="158"/>
      <c r="E388" s="158"/>
      <c r="F388" s="158"/>
      <c r="G388" s="158"/>
      <c r="S388" s="181"/>
    </row>
    <row r="389" spans="4:19" s="46" customFormat="1" x14ac:dyDescent="0.25">
      <c r="D389" s="158"/>
      <c r="E389" s="158"/>
      <c r="F389" s="158"/>
      <c r="G389" s="158"/>
      <c r="S389" s="181"/>
    </row>
    <row r="390" spans="4:19" s="46" customFormat="1" x14ac:dyDescent="0.25">
      <c r="D390" s="158"/>
      <c r="E390" s="158"/>
      <c r="F390" s="158"/>
      <c r="G390" s="158"/>
      <c r="S390" s="181"/>
    </row>
    <row r="391" spans="4:19" s="46" customFormat="1" x14ac:dyDescent="0.25">
      <c r="D391" s="158"/>
      <c r="E391" s="158"/>
      <c r="F391" s="158"/>
      <c r="G391" s="158"/>
      <c r="S391" s="181"/>
    </row>
    <row r="392" spans="4:19" s="46" customFormat="1" x14ac:dyDescent="0.25">
      <c r="D392" s="158"/>
      <c r="E392" s="158"/>
      <c r="F392" s="158"/>
      <c r="G392" s="158"/>
      <c r="S392" s="181"/>
    </row>
    <row r="393" spans="4:19" s="46" customFormat="1" x14ac:dyDescent="0.25">
      <c r="D393" s="158"/>
      <c r="E393" s="158"/>
      <c r="F393" s="158"/>
      <c r="G393" s="158"/>
      <c r="S393" s="181"/>
    </row>
    <row r="394" spans="4:19" s="46" customFormat="1" x14ac:dyDescent="0.25">
      <c r="D394" s="158"/>
      <c r="E394" s="158"/>
      <c r="F394" s="158"/>
      <c r="G394" s="158"/>
      <c r="S394" s="181"/>
    </row>
    <row r="395" spans="4:19" s="46" customFormat="1" x14ac:dyDescent="0.25">
      <c r="D395" s="158"/>
      <c r="E395" s="158"/>
      <c r="F395" s="158"/>
      <c r="G395" s="158"/>
      <c r="S395" s="181"/>
    </row>
    <row r="396" spans="4:19" s="46" customFormat="1" x14ac:dyDescent="0.25">
      <c r="D396" s="158"/>
      <c r="E396" s="158"/>
      <c r="F396" s="158"/>
      <c r="G396" s="158"/>
      <c r="S396" s="181"/>
    </row>
    <row r="397" spans="4:19" s="46" customFormat="1" x14ac:dyDescent="0.25">
      <c r="D397" s="158"/>
      <c r="E397" s="158"/>
      <c r="F397" s="158"/>
      <c r="G397" s="158"/>
      <c r="S397" s="181"/>
    </row>
    <row r="398" spans="4:19" s="46" customFormat="1" x14ac:dyDescent="0.25">
      <c r="D398" s="158"/>
      <c r="E398" s="158"/>
      <c r="F398" s="158"/>
      <c r="G398" s="158"/>
      <c r="S398" s="181"/>
    </row>
    <row r="399" spans="4:19" s="46" customFormat="1" x14ac:dyDescent="0.25">
      <c r="D399" s="158"/>
      <c r="E399" s="158"/>
      <c r="F399" s="158"/>
      <c r="G399" s="158"/>
      <c r="S399" s="181"/>
    </row>
    <row r="400" spans="4:19" s="46" customFormat="1" x14ac:dyDescent="0.25">
      <c r="D400" s="158"/>
      <c r="E400" s="158"/>
      <c r="F400" s="158"/>
      <c r="G400" s="158"/>
      <c r="S400" s="181"/>
    </row>
    <row r="401" spans="4:19" s="46" customFormat="1" x14ac:dyDescent="0.25">
      <c r="D401" s="158"/>
      <c r="E401" s="158"/>
      <c r="F401" s="158"/>
      <c r="G401" s="158"/>
      <c r="S401" s="181"/>
    </row>
    <row r="402" spans="4:19" s="46" customFormat="1" x14ac:dyDescent="0.25">
      <c r="D402" s="158"/>
      <c r="E402" s="158"/>
      <c r="F402" s="158"/>
      <c r="G402" s="158"/>
      <c r="S402" s="181"/>
    </row>
    <row r="403" spans="4:19" s="46" customFormat="1" x14ac:dyDescent="0.25">
      <c r="D403" s="158"/>
      <c r="E403" s="158"/>
      <c r="F403" s="158"/>
      <c r="G403" s="158"/>
      <c r="S403" s="181"/>
    </row>
    <row r="404" spans="4:19" s="46" customFormat="1" x14ac:dyDescent="0.25">
      <c r="D404" s="158"/>
      <c r="E404" s="158"/>
      <c r="F404" s="158"/>
      <c r="G404" s="158"/>
      <c r="S404" s="181"/>
    </row>
    <row r="405" spans="4:19" s="46" customFormat="1" x14ac:dyDescent="0.25">
      <c r="D405" s="158"/>
      <c r="E405" s="158"/>
      <c r="F405" s="158"/>
      <c r="G405" s="158"/>
      <c r="S405" s="181"/>
    </row>
    <row r="406" spans="4:19" s="46" customFormat="1" x14ac:dyDescent="0.25">
      <c r="D406" s="158"/>
      <c r="E406" s="158"/>
      <c r="F406" s="158"/>
      <c r="G406" s="158"/>
      <c r="S406" s="181"/>
    </row>
    <row r="407" spans="4:19" s="46" customFormat="1" x14ac:dyDescent="0.25">
      <c r="D407" s="158"/>
      <c r="E407" s="158"/>
      <c r="F407" s="158"/>
      <c r="G407" s="158"/>
      <c r="S407" s="181"/>
    </row>
    <row r="408" spans="4:19" s="46" customFormat="1" x14ac:dyDescent="0.25">
      <c r="D408" s="158"/>
      <c r="E408" s="158"/>
      <c r="F408" s="158"/>
      <c r="G408" s="158"/>
      <c r="S408" s="181"/>
    </row>
    <row r="409" spans="4:19" s="46" customFormat="1" x14ac:dyDescent="0.25">
      <c r="D409" s="158"/>
      <c r="E409" s="158"/>
      <c r="F409" s="158"/>
      <c r="G409" s="158"/>
      <c r="S409" s="181"/>
    </row>
    <row r="410" spans="4:19" s="46" customFormat="1" x14ac:dyDescent="0.25">
      <c r="D410" s="158"/>
      <c r="E410" s="158"/>
      <c r="F410" s="158"/>
      <c r="G410" s="158"/>
      <c r="S410" s="181"/>
    </row>
    <row r="411" spans="4:19" s="46" customFormat="1" x14ac:dyDescent="0.25">
      <c r="D411" s="158"/>
      <c r="E411" s="158"/>
      <c r="F411" s="158"/>
      <c r="G411" s="158"/>
      <c r="S411" s="181"/>
    </row>
    <row r="412" spans="4:19" s="46" customFormat="1" x14ac:dyDescent="0.25">
      <c r="D412" s="158"/>
      <c r="E412" s="158"/>
      <c r="F412" s="158"/>
      <c r="G412" s="158"/>
      <c r="S412" s="181"/>
    </row>
    <row r="413" spans="4:19" s="46" customFormat="1" x14ac:dyDescent="0.25">
      <c r="D413" s="158"/>
      <c r="E413" s="158"/>
      <c r="F413" s="158"/>
      <c r="G413" s="158"/>
      <c r="S413" s="181"/>
    </row>
    <row r="414" spans="4:19" s="46" customFormat="1" x14ac:dyDescent="0.25">
      <c r="D414" s="158"/>
      <c r="E414" s="158"/>
      <c r="F414" s="158"/>
      <c r="G414" s="158"/>
      <c r="S414" s="181"/>
    </row>
    <row r="415" spans="4:19" s="46" customFormat="1" x14ac:dyDescent="0.25">
      <c r="D415" s="158"/>
      <c r="E415" s="158"/>
      <c r="F415" s="158"/>
      <c r="G415" s="158"/>
      <c r="S415" s="181"/>
    </row>
    <row r="416" spans="4:19" s="46" customFormat="1" x14ac:dyDescent="0.25">
      <c r="D416" s="158"/>
      <c r="E416" s="158"/>
      <c r="F416" s="158"/>
      <c r="G416" s="158"/>
      <c r="S416" s="181"/>
    </row>
    <row r="417" spans="4:19" s="46" customFormat="1" x14ac:dyDescent="0.25">
      <c r="D417" s="158"/>
      <c r="E417" s="158"/>
      <c r="F417" s="158"/>
      <c r="G417" s="158"/>
      <c r="S417" s="181"/>
    </row>
    <row r="418" spans="4:19" s="46" customFormat="1" x14ac:dyDescent="0.25">
      <c r="D418" s="158"/>
      <c r="E418" s="158"/>
      <c r="F418" s="158"/>
      <c r="G418" s="158"/>
      <c r="S418" s="181"/>
    </row>
    <row r="419" spans="4:19" s="46" customFormat="1" x14ac:dyDescent="0.25">
      <c r="D419" s="158"/>
      <c r="E419" s="158"/>
      <c r="F419" s="158"/>
      <c r="G419" s="158"/>
      <c r="S419" s="181"/>
    </row>
    <row r="420" spans="4:19" s="46" customFormat="1" x14ac:dyDescent="0.25">
      <c r="D420" s="158"/>
      <c r="E420" s="158"/>
      <c r="F420" s="158"/>
      <c r="G420" s="158"/>
      <c r="S420" s="181"/>
    </row>
    <row r="421" spans="4:19" s="46" customFormat="1" x14ac:dyDescent="0.25">
      <c r="D421" s="158"/>
      <c r="E421" s="158"/>
      <c r="F421" s="158"/>
      <c r="G421" s="158"/>
      <c r="S421" s="181"/>
    </row>
    <row r="422" spans="4:19" s="46" customFormat="1" x14ac:dyDescent="0.25">
      <c r="D422" s="158"/>
      <c r="E422" s="158"/>
      <c r="F422" s="158"/>
      <c r="G422" s="158"/>
      <c r="S422" s="181"/>
    </row>
    <row r="423" spans="4:19" s="46" customFormat="1" x14ac:dyDescent="0.25">
      <c r="D423" s="158"/>
      <c r="E423" s="158"/>
      <c r="F423" s="158"/>
      <c r="G423" s="158"/>
      <c r="S423" s="181"/>
    </row>
    <row r="424" spans="4:19" s="46" customFormat="1" x14ac:dyDescent="0.25">
      <c r="D424" s="158"/>
      <c r="E424" s="158"/>
      <c r="F424" s="158"/>
      <c r="G424" s="158"/>
      <c r="S424" s="181"/>
    </row>
    <row r="425" spans="4:19" s="46" customFormat="1" x14ac:dyDescent="0.25">
      <c r="D425" s="158"/>
      <c r="E425" s="158"/>
      <c r="F425" s="158"/>
      <c r="G425" s="158"/>
      <c r="S425" s="181"/>
    </row>
    <row r="426" spans="4:19" s="46" customFormat="1" x14ac:dyDescent="0.25">
      <c r="D426" s="158"/>
      <c r="E426" s="158"/>
      <c r="F426" s="158"/>
      <c r="G426" s="158"/>
      <c r="S426" s="181"/>
    </row>
    <row r="427" spans="4:19" s="46" customFormat="1" x14ac:dyDescent="0.25">
      <c r="D427" s="158"/>
      <c r="E427" s="158"/>
      <c r="F427" s="158"/>
      <c r="G427" s="158"/>
      <c r="S427" s="181"/>
    </row>
    <row r="428" spans="4:19" s="46" customFormat="1" x14ac:dyDescent="0.25">
      <c r="D428" s="158"/>
      <c r="E428" s="158"/>
      <c r="F428" s="158"/>
      <c r="G428" s="158"/>
      <c r="S428" s="181"/>
    </row>
    <row r="429" spans="4:19" s="46" customFormat="1" x14ac:dyDescent="0.25">
      <c r="D429" s="158"/>
      <c r="E429" s="158"/>
      <c r="F429" s="158"/>
      <c r="G429" s="158"/>
      <c r="S429" s="181"/>
    </row>
    <row r="430" spans="4:19" s="46" customFormat="1" x14ac:dyDescent="0.25">
      <c r="D430" s="158"/>
      <c r="E430" s="158"/>
      <c r="F430" s="158"/>
      <c r="G430" s="158"/>
      <c r="S430" s="181"/>
    </row>
    <row r="431" spans="4:19" s="46" customFormat="1" x14ac:dyDescent="0.25">
      <c r="D431" s="158"/>
      <c r="E431" s="158"/>
      <c r="F431" s="158"/>
      <c r="G431" s="158"/>
      <c r="S431" s="181"/>
    </row>
    <row r="432" spans="4:19" s="46" customFormat="1" x14ac:dyDescent="0.25">
      <c r="D432" s="158"/>
      <c r="E432" s="158"/>
      <c r="F432" s="158"/>
      <c r="G432" s="158"/>
      <c r="S432" s="181"/>
    </row>
    <row r="433" spans="4:19" s="46" customFormat="1" x14ac:dyDescent="0.25">
      <c r="D433" s="158"/>
      <c r="E433" s="158"/>
      <c r="F433" s="158"/>
      <c r="G433" s="158"/>
      <c r="S433" s="181"/>
    </row>
    <row r="434" spans="4:19" s="46" customFormat="1" x14ac:dyDescent="0.25">
      <c r="D434" s="158"/>
      <c r="E434" s="158"/>
      <c r="F434" s="158"/>
      <c r="G434" s="158"/>
      <c r="S434" s="181"/>
    </row>
    <row r="435" spans="4:19" s="46" customFormat="1" x14ac:dyDescent="0.25">
      <c r="D435" s="158"/>
      <c r="E435" s="158"/>
      <c r="F435" s="158"/>
      <c r="G435" s="158"/>
      <c r="S435" s="181"/>
    </row>
    <row r="436" spans="4:19" s="46" customFormat="1" x14ac:dyDescent="0.25">
      <c r="D436" s="158"/>
      <c r="E436" s="158"/>
      <c r="F436" s="158"/>
      <c r="G436" s="158"/>
      <c r="S436" s="181"/>
    </row>
    <row r="437" spans="4:19" s="46" customFormat="1" x14ac:dyDescent="0.25">
      <c r="D437" s="158"/>
      <c r="E437" s="158"/>
      <c r="F437" s="158"/>
      <c r="G437" s="158"/>
      <c r="S437" s="181"/>
    </row>
    <row r="438" spans="4:19" s="46" customFormat="1" x14ac:dyDescent="0.25">
      <c r="D438" s="158"/>
      <c r="E438" s="158"/>
      <c r="F438" s="158"/>
      <c r="G438" s="158"/>
      <c r="S438" s="181"/>
    </row>
    <row r="439" spans="4:19" s="46" customFormat="1" x14ac:dyDescent="0.25">
      <c r="D439" s="158"/>
      <c r="E439" s="158"/>
      <c r="F439" s="158"/>
      <c r="G439" s="158"/>
      <c r="S439" s="181"/>
    </row>
    <row r="440" spans="4:19" s="46" customFormat="1" x14ac:dyDescent="0.25">
      <c r="D440" s="158"/>
      <c r="E440" s="158"/>
      <c r="F440" s="158"/>
      <c r="G440" s="158"/>
      <c r="S440" s="181"/>
    </row>
    <row r="441" spans="4:19" s="46" customFormat="1" x14ac:dyDescent="0.25">
      <c r="D441" s="158"/>
      <c r="E441" s="158"/>
      <c r="F441" s="158"/>
      <c r="G441" s="158"/>
      <c r="S441" s="181"/>
    </row>
    <row r="442" spans="4:19" s="46" customFormat="1" x14ac:dyDescent="0.25">
      <c r="D442" s="158"/>
      <c r="E442" s="158"/>
      <c r="F442" s="158"/>
      <c r="G442" s="158"/>
      <c r="S442" s="181"/>
    </row>
    <row r="443" spans="4:19" s="46" customFormat="1" x14ac:dyDescent="0.25">
      <c r="D443" s="158"/>
      <c r="E443" s="158"/>
      <c r="F443" s="158"/>
      <c r="G443" s="158"/>
      <c r="S443" s="181"/>
    </row>
    <row r="444" spans="4:19" s="46" customFormat="1" x14ac:dyDescent="0.25">
      <c r="D444" s="158"/>
      <c r="E444" s="158"/>
      <c r="F444" s="158"/>
      <c r="G444" s="158"/>
      <c r="S444" s="181"/>
    </row>
    <row r="445" spans="4:19" s="46" customFormat="1" x14ac:dyDescent="0.25">
      <c r="D445" s="158"/>
      <c r="E445" s="158"/>
      <c r="F445" s="158"/>
      <c r="G445" s="158"/>
      <c r="S445" s="181"/>
    </row>
    <row r="446" spans="4:19" s="46" customFormat="1" x14ac:dyDescent="0.25">
      <c r="D446" s="158"/>
      <c r="E446" s="158"/>
      <c r="F446" s="158"/>
      <c r="G446" s="158"/>
      <c r="S446" s="181"/>
    </row>
    <row r="447" spans="4:19" s="46" customFormat="1" x14ac:dyDescent="0.25">
      <c r="D447" s="158"/>
      <c r="E447" s="158"/>
      <c r="F447" s="158"/>
      <c r="G447" s="158"/>
      <c r="S447" s="181"/>
    </row>
    <row r="448" spans="4:19" s="46" customFormat="1" x14ac:dyDescent="0.25">
      <c r="D448" s="158"/>
      <c r="E448" s="158"/>
      <c r="F448" s="158"/>
      <c r="G448" s="158"/>
      <c r="S448" s="181"/>
    </row>
    <row r="449" spans="4:19" s="46" customFormat="1" x14ac:dyDescent="0.25">
      <c r="D449" s="158"/>
      <c r="E449" s="158"/>
      <c r="F449" s="158"/>
      <c r="G449" s="158"/>
      <c r="S449" s="181"/>
    </row>
    <row r="450" spans="4:19" s="46" customFormat="1" x14ac:dyDescent="0.25">
      <c r="D450" s="158"/>
      <c r="E450" s="158"/>
      <c r="F450" s="158"/>
      <c r="G450" s="158"/>
      <c r="S450" s="181"/>
    </row>
    <row r="451" spans="4:19" s="46" customFormat="1" x14ac:dyDescent="0.25">
      <c r="D451" s="158"/>
      <c r="E451" s="158"/>
      <c r="F451" s="158"/>
      <c r="G451" s="158"/>
      <c r="S451" s="181"/>
    </row>
    <row r="452" spans="4:19" s="46" customFormat="1" x14ac:dyDescent="0.25">
      <c r="D452" s="158"/>
      <c r="E452" s="158"/>
      <c r="F452" s="158"/>
      <c r="G452" s="158"/>
      <c r="S452" s="181"/>
    </row>
    <row r="453" spans="4:19" s="46" customFormat="1" x14ac:dyDescent="0.25">
      <c r="D453" s="158"/>
      <c r="E453" s="158"/>
      <c r="F453" s="158"/>
      <c r="G453" s="158"/>
      <c r="S453" s="181"/>
    </row>
    <row r="454" spans="4:19" s="46" customFormat="1" x14ac:dyDescent="0.25">
      <c r="D454" s="158"/>
      <c r="E454" s="158"/>
      <c r="F454" s="158"/>
      <c r="G454" s="158"/>
      <c r="S454" s="181"/>
    </row>
    <row r="455" spans="4:19" s="46" customFormat="1" x14ac:dyDescent="0.25">
      <c r="D455" s="158"/>
      <c r="E455" s="158"/>
      <c r="F455" s="158"/>
      <c r="G455" s="158"/>
      <c r="S455" s="181"/>
    </row>
    <row r="456" spans="4:19" s="46" customFormat="1" x14ac:dyDescent="0.25">
      <c r="D456" s="158"/>
      <c r="E456" s="158"/>
      <c r="F456" s="158"/>
      <c r="G456" s="158"/>
      <c r="S456" s="181"/>
    </row>
    <row r="457" spans="4:19" s="46" customFormat="1" x14ac:dyDescent="0.25">
      <c r="D457" s="158"/>
      <c r="E457" s="158"/>
      <c r="F457" s="158"/>
      <c r="G457" s="158"/>
      <c r="S457" s="181"/>
    </row>
    <row r="458" spans="4:19" s="46" customFormat="1" x14ac:dyDescent="0.25">
      <c r="D458" s="158"/>
      <c r="E458" s="158"/>
      <c r="F458" s="158"/>
      <c r="G458" s="158"/>
      <c r="S458" s="181"/>
    </row>
    <row r="459" spans="4:19" s="46" customFormat="1" x14ac:dyDescent="0.25">
      <c r="D459" s="158"/>
      <c r="E459" s="158"/>
      <c r="F459" s="158"/>
      <c r="G459" s="158"/>
      <c r="S459" s="181"/>
    </row>
    <row r="460" spans="4:19" s="46" customFormat="1" x14ac:dyDescent="0.25">
      <c r="D460" s="158"/>
      <c r="E460" s="158"/>
      <c r="F460" s="158"/>
      <c r="G460" s="158"/>
      <c r="S460" s="181"/>
    </row>
    <row r="461" spans="4:19" s="46" customFormat="1" x14ac:dyDescent="0.25">
      <c r="D461" s="158"/>
      <c r="E461" s="158"/>
      <c r="F461" s="158"/>
      <c r="G461" s="158"/>
      <c r="S461" s="181"/>
    </row>
    <row r="462" spans="4:19" s="46" customFormat="1" x14ac:dyDescent="0.25">
      <c r="D462" s="158"/>
      <c r="E462" s="158"/>
      <c r="F462" s="158"/>
      <c r="G462" s="158"/>
      <c r="S462" s="181"/>
    </row>
    <row r="463" spans="4:19" s="46" customFormat="1" x14ac:dyDescent="0.25">
      <c r="D463" s="158"/>
      <c r="E463" s="158"/>
      <c r="F463" s="158"/>
      <c r="G463" s="158"/>
      <c r="S463" s="181"/>
    </row>
    <row r="464" spans="4:19" s="46" customFormat="1" x14ac:dyDescent="0.25">
      <c r="D464" s="158"/>
      <c r="E464" s="158"/>
      <c r="F464" s="158"/>
      <c r="G464" s="158"/>
      <c r="S464" s="181"/>
    </row>
    <row r="465" spans="4:19" s="46" customFormat="1" x14ac:dyDescent="0.25">
      <c r="D465" s="158"/>
      <c r="E465" s="158"/>
      <c r="F465" s="158"/>
      <c r="G465" s="158"/>
      <c r="S465" s="181"/>
    </row>
    <row r="466" spans="4:19" s="46" customFormat="1" x14ac:dyDescent="0.25">
      <c r="D466" s="158"/>
      <c r="E466" s="158"/>
      <c r="F466" s="158"/>
      <c r="G466" s="158"/>
      <c r="S466" s="181"/>
    </row>
    <row r="467" spans="4:19" s="46" customFormat="1" x14ac:dyDescent="0.25">
      <c r="D467" s="158"/>
      <c r="E467" s="158"/>
      <c r="F467" s="158"/>
      <c r="G467" s="158"/>
      <c r="S467" s="181"/>
    </row>
    <row r="468" spans="4:19" s="46" customFormat="1" x14ac:dyDescent="0.25">
      <c r="D468" s="158"/>
      <c r="E468" s="158"/>
      <c r="F468" s="158"/>
      <c r="G468" s="158"/>
      <c r="S468" s="181"/>
    </row>
    <row r="469" spans="4:19" s="46" customFormat="1" x14ac:dyDescent="0.25">
      <c r="D469" s="158"/>
      <c r="E469" s="158"/>
      <c r="F469" s="158"/>
      <c r="G469" s="158"/>
      <c r="S469" s="181"/>
    </row>
    <row r="470" spans="4:19" s="46" customFormat="1" x14ac:dyDescent="0.25">
      <c r="D470" s="158"/>
      <c r="E470" s="158"/>
      <c r="F470" s="158"/>
      <c r="G470" s="158"/>
      <c r="S470" s="181"/>
    </row>
    <row r="471" spans="4:19" s="46" customFormat="1" x14ac:dyDescent="0.25">
      <c r="D471" s="158"/>
      <c r="E471" s="158"/>
      <c r="F471" s="158"/>
      <c r="G471" s="158"/>
      <c r="S471" s="181"/>
    </row>
    <row r="472" spans="4:19" s="46" customFormat="1" x14ac:dyDescent="0.25">
      <c r="D472" s="158"/>
      <c r="E472" s="158"/>
      <c r="F472" s="158"/>
      <c r="G472" s="158"/>
      <c r="S472" s="181"/>
    </row>
    <row r="473" spans="4:19" s="46" customFormat="1" x14ac:dyDescent="0.25">
      <c r="D473" s="158"/>
      <c r="E473" s="158"/>
      <c r="F473" s="158"/>
      <c r="G473" s="158"/>
      <c r="S473" s="181"/>
    </row>
    <row r="474" spans="4:19" s="46" customFormat="1" x14ac:dyDescent="0.25">
      <c r="D474" s="158"/>
      <c r="E474" s="158"/>
      <c r="F474" s="158"/>
      <c r="G474" s="158"/>
      <c r="S474" s="181"/>
    </row>
    <row r="475" spans="4:19" s="46" customFormat="1" x14ac:dyDescent="0.25">
      <c r="D475" s="158"/>
      <c r="E475" s="158"/>
      <c r="F475" s="158"/>
      <c r="G475" s="158"/>
      <c r="S475" s="181"/>
    </row>
    <row r="476" spans="4:19" s="46" customFormat="1" x14ac:dyDescent="0.25">
      <c r="D476" s="158"/>
      <c r="E476" s="158"/>
      <c r="F476" s="158"/>
      <c r="G476" s="158"/>
      <c r="S476" s="181"/>
    </row>
    <row r="477" spans="4:19" s="46" customFormat="1" x14ac:dyDescent="0.25">
      <c r="D477" s="158"/>
      <c r="E477" s="158"/>
      <c r="F477" s="158"/>
      <c r="G477" s="158"/>
      <c r="S477" s="181"/>
    </row>
    <row r="478" spans="4:19" s="46" customFormat="1" x14ac:dyDescent="0.25">
      <c r="D478" s="158"/>
      <c r="E478" s="158"/>
      <c r="F478" s="158"/>
      <c r="G478" s="158"/>
      <c r="S478" s="181"/>
    </row>
    <row r="479" spans="4:19" s="46" customFormat="1" x14ac:dyDescent="0.25">
      <c r="D479" s="158"/>
      <c r="E479" s="158"/>
      <c r="F479" s="158"/>
      <c r="G479" s="158"/>
      <c r="S479" s="181"/>
    </row>
    <row r="480" spans="4:19" s="46" customFormat="1" x14ac:dyDescent="0.25">
      <c r="D480" s="158"/>
      <c r="E480" s="158"/>
      <c r="F480" s="158"/>
      <c r="G480" s="158"/>
      <c r="S480" s="181"/>
    </row>
    <row r="481" spans="4:19" s="46" customFormat="1" x14ac:dyDescent="0.25">
      <c r="D481" s="158"/>
      <c r="E481" s="158"/>
      <c r="F481" s="158"/>
      <c r="G481" s="158"/>
      <c r="S481" s="181"/>
    </row>
    <row r="482" spans="4:19" s="46" customFormat="1" x14ac:dyDescent="0.25">
      <c r="D482" s="158"/>
      <c r="E482" s="158"/>
      <c r="F482" s="158"/>
      <c r="G482" s="158"/>
      <c r="S482" s="181"/>
    </row>
    <row r="483" spans="4:19" s="46" customFormat="1" x14ac:dyDescent="0.25">
      <c r="D483" s="158"/>
      <c r="E483" s="158"/>
      <c r="F483" s="158"/>
      <c r="G483" s="158"/>
      <c r="S483" s="181"/>
    </row>
    <row r="484" spans="4:19" s="46" customFormat="1" x14ac:dyDescent="0.25">
      <c r="D484" s="158"/>
      <c r="E484" s="158"/>
      <c r="F484" s="158"/>
      <c r="G484" s="158"/>
      <c r="S484" s="181"/>
    </row>
    <row r="485" spans="4:19" s="46" customFormat="1" x14ac:dyDescent="0.25">
      <c r="D485" s="158"/>
      <c r="E485" s="158"/>
      <c r="F485" s="158"/>
      <c r="G485" s="158"/>
      <c r="S485" s="181"/>
    </row>
    <row r="486" spans="4:19" s="46" customFormat="1" x14ac:dyDescent="0.25">
      <c r="D486" s="158"/>
      <c r="E486" s="158"/>
      <c r="F486" s="158"/>
      <c r="G486" s="158"/>
      <c r="S486" s="181"/>
    </row>
    <row r="487" spans="4:19" s="46" customFormat="1" x14ac:dyDescent="0.25">
      <c r="D487" s="158"/>
      <c r="E487" s="158"/>
      <c r="F487" s="158"/>
      <c r="G487" s="158"/>
      <c r="S487" s="181"/>
    </row>
    <row r="488" spans="4:19" s="46" customFormat="1" x14ac:dyDescent="0.25">
      <c r="D488" s="158"/>
      <c r="E488" s="158"/>
      <c r="F488" s="158"/>
      <c r="G488" s="158"/>
      <c r="S488" s="181"/>
    </row>
    <row r="489" spans="4:19" s="46" customFormat="1" x14ac:dyDescent="0.25">
      <c r="D489" s="158"/>
      <c r="E489" s="158"/>
      <c r="F489" s="158"/>
      <c r="G489" s="158"/>
      <c r="S489" s="181"/>
    </row>
    <row r="490" spans="4:19" s="46" customFormat="1" x14ac:dyDescent="0.25">
      <c r="D490" s="158"/>
      <c r="E490" s="158"/>
      <c r="F490" s="158"/>
      <c r="G490" s="158"/>
      <c r="S490" s="181"/>
    </row>
    <row r="491" spans="4:19" s="46" customFormat="1" x14ac:dyDescent="0.25">
      <c r="D491" s="158"/>
      <c r="E491" s="158"/>
      <c r="F491" s="158"/>
      <c r="G491" s="158"/>
      <c r="S491" s="181"/>
    </row>
    <row r="492" spans="4:19" s="46" customFormat="1" x14ac:dyDescent="0.25">
      <c r="D492" s="158"/>
      <c r="E492" s="158"/>
      <c r="F492" s="158"/>
      <c r="G492" s="158"/>
      <c r="S492" s="181"/>
    </row>
    <row r="493" spans="4:19" s="46" customFormat="1" x14ac:dyDescent="0.25">
      <c r="D493" s="158"/>
      <c r="E493" s="158"/>
      <c r="F493" s="158"/>
      <c r="G493" s="158"/>
      <c r="S493" s="181"/>
    </row>
    <row r="494" spans="4:19" s="46" customFormat="1" x14ac:dyDescent="0.25">
      <c r="D494" s="158"/>
      <c r="E494" s="158"/>
      <c r="F494" s="158"/>
      <c r="G494" s="158"/>
      <c r="S494" s="181"/>
    </row>
    <row r="495" spans="4:19" s="46" customFormat="1" x14ac:dyDescent="0.25">
      <c r="D495" s="158"/>
      <c r="E495" s="158"/>
      <c r="F495" s="158"/>
      <c r="G495" s="158"/>
      <c r="S495" s="181"/>
    </row>
    <row r="496" spans="4:19" s="46" customFormat="1" x14ac:dyDescent="0.25">
      <c r="D496" s="158"/>
      <c r="E496" s="158"/>
      <c r="F496" s="158"/>
      <c r="G496" s="158"/>
      <c r="S496" s="181"/>
    </row>
    <row r="497" spans="4:19" s="46" customFormat="1" x14ac:dyDescent="0.25">
      <c r="D497" s="158"/>
      <c r="E497" s="158"/>
      <c r="F497" s="158"/>
      <c r="G497" s="158"/>
      <c r="S497" s="181"/>
    </row>
    <row r="498" spans="4:19" s="46" customFormat="1" x14ac:dyDescent="0.25">
      <c r="D498" s="158"/>
      <c r="E498" s="158"/>
      <c r="F498" s="158"/>
      <c r="G498" s="158"/>
      <c r="S498" s="181"/>
    </row>
    <row r="499" spans="4:19" s="46" customFormat="1" x14ac:dyDescent="0.25">
      <c r="D499" s="158"/>
      <c r="E499" s="158"/>
      <c r="F499" s="158"/>
      <c r="G499" s="158"/>
      <c r="S499" s="181"/>
    </row>
    <row r="500" spans="4:19" s="46" customFormat="1" x14ac:dyDescent="0.25">
      <c r="D500" s="158"/>
      <c r="E500" s="158"/>
      <c r="F500" s="158"/>
      <c r="G500" s="158"/>
      <c r="S500" s="181"/>
    </row>
    <row r="501" spans="4:19" s="46" customFormat="1" x14ac:dyDescent="0.25">
      <c r="D501" s="158"/>
      <c r="E501" s="158"/>
      <c r="F501" s="158"/>
      <c r="G501" s="158"/>
      <c r="S501" s="181"/>
    </row>
    <row r="502" spans="4:19" s="46" customFormat="1" x14ac:dyDescent="0.25">
      <c r="D502" s="158"/>
      <c r="E502" s="158"/>
      <c r="F502" s="158"/>
      <c r="G502" s="158"/>
      <c r="S502" s="181"/>
    </row>
    <row r="503" spans="4:19" s="46" customFormat="1" x14ac:dyDescent="0.25">
      <c r="D503" s="158"/>
      <c r="E503" s="158"/>
      <c r="F503" s="158"/>
      <c r="G503" s="158"/>
      <c r="S503" s="181"/>
    </row>
    <row r="504" spans="4:19" s="46" customFormat="1" x14ac:dyDescent="0.25">
      <c r="D504" s="158"/>
      <c r="E504" s="158"/>
      <c r="F504" s="158"/>
      <c r="G504" s="158"/>
      <c r="S504" s="181"/>
    </row>
    <row r="505" spans="4:19" s="46" customFormat="1" x14ac:dyDescent="0.25">
      <c r="D505" s="158"/>
      <c r="E505" s="158"/>
      <c r="F505" s="158"/>
      <c r="G505" s="158"/>
      <c r="S505" s="181"/>
    </row>
    <row r="506" spans="4:19" s="46" customFormat="1" x14ac:dyDescent="0.25">
      <c r="D506" s="158"/>
      <c r="E506" s="158"/>
      <c r="F506" s="158"/>
      <c r="G506" s="158"/>
      <c r="S506" s="181"/>
    </row>
    <row r="507" spans="4:19" s="46" customFormat="1" x14ac:dyDescent="0.25">
      <c r="D507" s="158"/>
      <c r="E507" s="158"/>
      <c r="F507" s="158"/>
      <c r="G507" s="158"/>
      <c r="S507" s="181"/>
    </row>
    <row r="508" spans="4:19" s="46" customFormat="1" x14ac:dyDescent="0.25">
      <c r="D508" s="158"/>
      <c r="E508" s="158"/>
      <c r="F508" s="158"/>
      <c r="G508" s="158"/>
      <c r="S508" s="181"/>
    </row>
    <row r="509" spans="4:19" s="46" customFormat="1" x14ac:dyDescent="0.25">
      <c r="D509" s="158"/>
      <c r="E509" s="158"/>
      <c r="F509" s="158"/>
      <c r="G509" s="158"/>
      <c r="S509" s="181"/>
    </row>
    <row r="510" spans="4:19" s="46" customFormat="1" x14ac:dyDescent="0.25">
      <c r="D510" s="158"/>
      <c r="E510" s="158"/>
      <c r="F510" s="158"/>
      <c r="G510" s="158"/>
      <c r="S510" s="181"/>
    </row>
    <row r="511" spans="4:19" s="46" customFormat="1" x14ac:dyDescent="0.25">
      <c r="D511" s="158"/>
      <c r="E511" s="158"/>
      <c r="F511" s="158"/>
      <c r="G511" s="158"/>
      <c r="S511" s="181"/>
    </row>
    <row r="512" spans="4:19" s="46" customFormat="1" x14ac:dyDescent="0.25">
      <c r="D512" s="158"/>
      <c r="E512" s="158"/>
      <c r="F512" s="158"/>
      <c r="G512" s="158"/>
      <c r="S512" s="181"/>
    </row>
    <row r="513" spans="4:19" s="46" customFormat="1" x14ac:dyDescent="0.25">
      <c r="D513" s="158"/>
      <c r="E513" s="158"/>
      <c r="F513" s="158"/>
      <c r="G513" s="158"/>
      <c r="S513" s="181"/>
    </row>
    <row r="514" spans="4:19" s="46" customFormat="1" x14ac:dyDescent="0.25">
      <c r="D514" s="158"/>
      <c r="E514" s="158"/>
      <c r="F514" s="158"/>
      <c r="G514" s="158"/>
      <c r="S514" s="181"/>
    </row>
    <row r="515" spans="4:19" s="46" customFormat="1" x14ac:dyDescent="0.25">
      <c r="D515" s="158"/>
      <c r="E515" s="158"/>
      <c r="F515" s="158"/>
      <c r="G515" s="158"/>
      <c r="S515" s="181"/>
    </row>
    <row r="516" spans="4:19" s="46" customFormat="1" x14ac:dyDescent="0.25">
      <c r="D516" s="158"/>
      <c r="E516" s="158"/>
      <c r="F516" s="158"/>
      <c r="G516" s="158"/>
      <c r="S516" s="181"/>
    </row>
    <row r="517" spans="4:19" s="46" customFormat="1" x14ac:dyDescent="0.25">
      <c r="D517" s="158"/>
      <c r="E517" s="158"/>
      <c r="F517" s="158"/>
      <c r="G517" s="158"/>
      <c r="S517" s="181"/>
    </row>
    <row r="518" spans="4:19" s="46" customFormat="1" x14ac:dyDescent="0.25">
      <c r="D518" s="158"/>
      <c r="E518" s="158"/>
      <c r="F518" s="158"/>
      <c r="G518" s="158"/>
      <c r="S518" s="181"/>
    </row>
    <row r="519" spans="4:19" s="46" customFormat="1" x14ac:dyDescent="0.25">
      <c r="D519" s="158"/>
      <c r="E519" s="158"/>
      <c r="F519" s="158"/>
      <c r="G519" s="158"/>
      <c r="S519" s="181"/>
    </row>
    <row r="520" spans="4:19" s="46" customFormat="1" x14ac:dyDescent="0.25">
      <c r="D520" s="158"/>
      <c r="E520" s="158"/>
      <c r="F520" s="158"/>
      <c r="G520" s="158"/>
      <c r="S520" s="181"/>
    </row>
    <row r="521" spans="4:19" s="46" customFormat="1" x14ac:dyDescent="0.25">
      <c r="D521" s="158"/>
      <c r="E521" s="158"/>
      <c r="F521" s="158"/>
      <c r="G521" s="158"/>
      <c r="S521" s="181"/>
    </row>
    <row r="522" spans="4:19" s="46" customFormat="1" x14ac:dyDescent="0.25">
      <c r="D522" s="158"/>
      <c r="E522" s="158"/>
      <c r="F522" s="158"/>
      <c r="G522" s="158"/>
      <c r="S522" s="181"/>
    </row>
    <row r="523" spans="4:19" s="46" customFormat="1" x14ac:dyDescent="0.25">
      <c r="D523" s="158"/>
      <c r="E523" s="158"/>
      <c r="F523" s="158"/>
      <c r="G523" s="158"/>
      <c r="S523" s="181"/>
    </row>
    <row r="524" spans="4:19" s="46" customFormat="1" x14ac:dyDescent="0.25">
      <c r="D524" s="158"/>
      <c r="E524" s="158"/>
      <c r="F524" s="158"/>
      <c r="G524" s="158"/>
      <c r="S524" s="181"/>
    </row>
    <row r="525" spans="4:19" s="46" customFormat="1" x14ac:dyDescent="0.25">
      <c r="D525" s="158"/>
      <c r="E525" s="158"/>
      <c r="F525" s="158"/>
      <c r="G525" s="158"/>
      <c r="S525" s="181"/>
    </row>
    <row r="526" spans="4:19" s="46" customFormat="1" x14ac:dyDescent="0.25">
      <c r="D526" s="158"/>
      <c r="E526" s="158"/>
      <c r="F526" s="158"/>
      <c r="G526" s="158"/>
      <c r="S526" s="181"/>
    </row>
    <row r="527" spans="4:19" s="46" customFormat="1" x14ac:dyDescent="0.25">
      <c r="D527" s="158"/>
      <c r="E527" s="158"/>
      <c r="F527" s="158"/>
      <c r="G527" s="158"/>
      <c r="S527" s="181"/>
    </row>
    <row r="528" spans="4:19" s="46" customFormat="1" x14ac:dyDescent="0.25">
      <c r="D528" s="158"/>
      <c r="E528" s="158"/>
      <c r="F528" s="158"/>
      <c r="G528" s="158"/>
      <c r="S528" s="181"/>
    </row>
    <row r="529" spans="4:19" s="46" customFormat="1" x14ac:dyDescent="0.25">
      <c r="D529" s="158"/>
      <c r="E529" s="158"/>
      <c r="F529" s="158"/>
      <c r="G529" s="158"/>
      <c r="S529" s="181"/>
    </row>
    <row r="530" spans="4:19" s="46" customFormat="1" x14ac:dyDescent="0.25">
      <c r="D530" s="158"/>
      <c r="E530" s="158"/>
      <c r="F530" s="158"/>
      <c r="G530" s="158"/>
      <c r="S530" s="181"/>
    </row>
    <row r="531" spans="4:19" s="46" customFormat="1" x14ac:dyDescent="0.25">
      <c r="D531" s="158"/>
      <c r="E531" s="158"/>
      <c r="F531" s="158"/>
      <c r="G531" s="158"/>
      <c r="S531" s="181"/>
    </row>
    <row r="532" spans="4:19" s="46" customFormat="1" x14ac:dyDescent="0.25">
      <c r="D532" s="158"/>
      <c r="E532" s="158"/>
      <c r="F532" s="158"/>
      <c r="G532" s="158"/>
      <c r="S532" s="181"/>
    </row>
    <row r="533" spans="4:19" s="46" customFormat="1" x14ac:dyDescent="0.25">
      <c r="D533" s="158"/>
      <c r="E533" s="158"/>
      <c r="F533" s="158"/>
      <c r="G533" s="158"/>
      <c r="S533" s="181"/>
    </row>
    <row r="534" spans="4:19" s="46" customFormat="1" x14ac:dyDescent="0.25">
      <c r="D534" s="158"/>
      <c r="E534" s="158"/>
      <c r="F534" s="158"/>
      <c r="G534" s="158"/>
      <c r="S534" s="181"/>
    </row>
    <row r="535" spans="4:19" s="46" customFormat="1" x14ac:dyDescent="0.25">
      <c r="D535" s="158"/>
      <c r="E535" s="158"/>
      <c r="F535" s="158"/>
      <c r="G535" s="158"/>
      <c r="S535" s="181"/>
    </row>
    <row r="536" spans="4:19" s="46" customFormat="1" x14ac:dyDescent="0.25">
      <c r="D536" s="158"/>
      <c r="E536" s="158"/>
      <c r="F536" s="158"/>
      <c r="G536" s="158"/>
      <c r="S536" s="181"/>
    </row>
    <row r="537" spans="4:19" s="46" customFormat="1" x14ac:dyDescent="0.25">
      <c r="D537" s="158"/>
      <c r="E537" s="158"/>
      <c r="F537" s="158"/>
      <c r="G537" s="158"/>
      <c r="S537" s="181"/>
    </row>
    <row r="538" spans="4:19" s="46" customFormat="1" x14ac:dyDescent="0.25">
      <c r="D538" s="158"/>
      <c r="E538" s="158"/>
      <c r="F538" s="158"/>
      <c r="G538" s="158"/>
      <c r="S538" s="181"/>
    </row>
    <row r="539" spans="4:19" s="46" customFormat="1" x14ac:dyDescent="0.25">
      <c r="D539" s="158"/>
      <c r="E539" s="158"/>
      <c r="F539" s="158"/>
      <c r="G539" s="158"/>
      <c r="S539" s="181"/>
    </row>
    <row r="540" spans="4:19" s="46" customFormat="1" x14ac:dyDescent="0.25">
      <c r="D540" s="158"/>
      <c r="E540" s="158"/>
      <c r="F540" s="158"/>
      <c r="G540" s="158"/>
      <c r="S540" s="181"/>
    </row>
    <row r="541" spans="4:19" s="46" customFormat="1" x14ac:dyDescent="0.25">
      <c r="D541" s="158"/>
      <c r="E541" s="158"/>
      <c r="F541" s="158"/>
      <c r="G541" s="158"/>
      <c r="S541" s="181"/>
    </row>
    <row r="542" spans="4:19" s="46" customFormat="1" x14ac:dyDescent="0.25">
      <c r="D542" s="158"/>
      <c r="E542" s="158"/>
      <c r="F542" s="158"/>
      <c r="G542" s="158"/>
      <c r="S542" s="181"/>
    </row>
    <row r="543" spans="4:19" s="46" customFormat="1" x14ac:dyDescent="0.25">
      <c r="D543" s="158"/>
      <c r="E543" s="158"/>
      <c r="F543" s="158"/>
      <c r="G543" s="158"/>
      <c r="S543" s="181"/>
    </row>
    <row r="544" spans="4:19" s="46" customFormat="1" x14ac:dyDescent="0.25">
      <c r="D544" s="158"/>
      <c r="E544" s="158"/>
      <c r="F544" s="158"/>
      <c r="G544" s="158"/>
      <c r="S544" s="181"/>
    </row>
    <row r="545" spans="4:19" s="46" customFormat="1" x14ac:dyDescent="0.25">
      <c r="D545" s="158"/>
      <c r="E545" s="158"/>
      <c r="F545" s="158"/>
      <c r="G545" s="158"/>
      <c r="S545" s="181"/>
    </row>
    <row r="546" spans="4:19" s="46" customFormat="1" x14ac:dyDescent="0.25">
      <c r="D546" s="158"/>
      <c r="E546" s="158"/>
      <c r="F546" s="158"/>
      <c r="G546" s="158"/>
      <c r="S546" s="181"/>
    </row>
    <row r="547" spans="4:19" s="46" customFormat="1" x14ac:dyDescent="0.25">
      <c r="D547" s="158"/>
      <c r="E547" s="158"/>
      <c r="F547" s="158"/>
      <c r="G547" s="158"/>
      <c r="S547" s="181"/>
    </row>
    <row r="548" spans="4:19" s="46" customFormat="1" x14ac:dyDescent="0.25">
      <c r="D548" s="158"/>
      <c r="E548" s="158"/>
      <c r="F548" s="158"/>
      <c r="G548" s="158"/>
      <c r="S548" s="181"/>
    </row>
    <row r="549" spans="4:19" s="46" customFormat="1" x14ac:dyDescent="0.25">
      <c r="D549" s="158"/>
      <c r="E549" s="158"/>
      <c r="F549" s="158"/>
      <c r="G549" s="158"/>
      <c r="S549" s="181"/>
    </row>
    <row r="550" spans="4:19" s="46" customFormat="1" x14ac:dyDescent="0.25">
      <c r="D550" s="158"/>
      <c r="E550" s="158"/>
      <c r="F550" s="158"/>
      <c r="G550" s="158"/>
      <c r="S550" s="181"/>
    </row>
    <row r="551" spans="4:19" s="46" customFormat="1" x14ac:dyDescent="0.25">
      <c r="D551" s="158"/>
      <c r="E551" s="158"/>
      <c r="F551" s="158"/>
      <c r="G551" s="158"/>
      <c r="S551" s="181"/>
    </row>
    <row r="552" spans="4:19" s="46" customFormat="1" x14ac:dyDescent="0.25">
      <c r="D552" s="158"/>
      <c r="E552" s="158"/>
      <c r="F552" s="158"/>
      <c r="G552" s="158"/>
      <c r="S552" s="181"/>
    </row>
    <row r="553" spans="4:19" s="46" customFormat="1" x14ac:dyDescent="0.25">
      <c r="D553" s="158"/>
      <c r="E553" s="158"/>
      <c r="F553" s="158"/>
      <c r="G553" s="158"/>
      <c r="S553" s="181"/>
    </row>
    <row r="554" spans="4:19" s="46" customFormat="1" x14ac:dyDescent="0.25">
      <c r="D554" s="158"/>
      <c r="E554" s="158"/>
      <c r="F554" s="158"/>
      <c r="G554" s="158"/>
      <c r="S554" s="181"/>
    </row>
    <row r="555" spans="4:19" s="46" customFormat="1" x14ac:dyDescent="0.25">
      <c r="D555" s="158"/>
      <c r="E555" s="158"/>
      <c r="F555" s="158"/>
      <c r="G555" s="158"/>
      <c r="S555" s="181"/>
    </row>
    <row r="556" spans="4:19" s="46" customFormat="1" x14ac:dyDescent="0.25">
      <c r="D556" s="158"/>
      <c r="E556" s="158"/>
      <c r="F556" s="158"/>
      <c r="G556" s="158"/>
      <c r="S556" s="181"/>
    </row>
    <row r="557" spans="4:19" s="46" customFormat="1" x14ac:dyDescent="0.25">
      <c r="D557" s="158"/>
      <c r="E557" s="158"/>
      <c r="F557" s="158"/>
      <c r="G557" s="158"/>
      <c r="S557" s="181"/>
    </row>
    <row r="558" spans="4:19" s="46" customFormat="1" x14ac:dyDescent="0.25">
      <c r="D558" s="158"/>
      <c r="E558" s="158"/>
      <c r="F558" s="158"/>
      <c r="G558" s="158"/>
      <c r="S558" s="181"/>
    </row>
    <row r="559" spans="4:19" s="46" customFormat="1" x14ac:dyDescent="0.25">
      <c r="D559" s="158"/>
      <c r="E559" s="158"/>
      <c r="F559" s="158"/>
      <c r="G559" s="158"/>
      <c r="S559" s="181"/>
    </row>
    <row r="560" spans="4:19" s="46" customFormat="1" x14ac:dyDescent="0.25">
      <c r="D560" s="158"/>
      <c r="E560" s="158"/>
      <c r="F560" s="158"/>
      <c r="G560" s="158"/>
      <c r="S560" s="181"/>
    </row>
    <row r="561" spans="4:19" s="46" customFormat="1" x14ac:dyDescent="0.25">
      <c r="D561" s="158"/>
      <c r="E561" s="158"/>
      <c r="F561" s="158"/>
      <c r="G561" s="158"/>
      <c r="S561" s="181"/>
    </row>
    <row r="562" spans="4:19" s="46" customFormat="1" x14ac:dyDescent="0.25">
      <c r="D562" s="158"/>
      <c r="E562" s="158"/>
      <c r="F562" s="158"/>
      <c r="G562" s="158"/>
      <c r="S562" s="181"/>
    </row>
    <row r="563" spans="4:19" s="46" customFormat="1" x14ac:dyDescent="0.25">
      <c r="D563" s="158"/>
      <c r="E563" s="158"/>
      <c r="F563" s="158"/>
      <c r="G563" s="158"/>
      <c r="S563" s="181"/>
    </row>
    <row r="564" spans="4:19" s="46" customFormat="1" x14ac:dyDescent="0.25">
      <c r="D564" s="158"/>
      <c r="E564" s="158"/>
      <c r="F564" s="158"/>
      <c r="G564" s="158"/>
      <c r="S564" s="181"/>
    </row>
    <row r="565" spans="4:19" s="46" customFormat="1" x14ac:dyDescent="0.25">
      <c r="D565" s="158"/>
      <c r="E565" s="158"/>
      <c r="F565" s="158"/>
      <c r="G565" s="158"/>
      <c r="S565" s="181"/>
    </row>
    <row r="566" spans="4:19" s="46" customFormat="1" x14ac:dyDescent="0.25">
      <c r="D566" s="158"/>
      <c r="E566" s="158"/>
      <c r="F566" s="158"/>
      <c r="G566" s="158"/>
      <c r="S566" s="181"/>
    </row>
    <row r="567" spans="4:19" s="46" customFormat="1" x14ac:dyDescent="0.25">
      <c r="D567" s="158"/>
      <c r="E567" s="158"/>
      <c r="F567" s="158"/>
      <c r="G567" s="158"/>
      <c r="S567" s="181"/>
    </row>
    <row r="568" spans="4:19" s="46" customFormat="1" x14ac:dyDescent="0.25">
      <c r="D568" s="158"/>
      <c r="E568" s="158"/>
      <c r="F568" s="158"/>
      <c r="G568" s="158"/>
      <c r="S568" s="181"/>
    </row>
    <row r="569" spans="4:19" s="46" customFormat="1" x14ac:dyDescent="0.25">
      <c r="D569" s="158"/>
      <c r="E569" s="158"/>
      <c r="F569" s="158"/>
      <c r="G569" s="158"/>
      <c r="S569" s="181"/>
    </row>
    <row r="570" spans="4:19" s="46" customFormat="1" x14ac:dyDescent="0.25">
      <c r="D570" s="158"/>
      <c r="E570" s="158"/>
      <c r="F570" s="158"/>
      <c r="G570" s="158"/>
      <c r="S570" s="181"/>
    </row>
    <row r="571" spans="4:19" s="46" customFormat="1" x14ac:dyDescent="0.25">
      <c r="D571" s="158"/>
      <c r="E571" s="158"/>
      <c r="F571" s="158"/>
      <c r="G571" s="158"/>
      <c r="S571" s="181"/>
    </row>
    <row r="572" spans="4:19" s="46" customFormat="1" x14ac:dyDescent="0.25">
      <c r="D572" s="158"/>
      <c r="E572" s="158"/>
      <c r="F572" s="158"/>
      <c r="G572" s="158"/>
      <c r="S572" s="181"/>
    </row>
    <row r="573" spans="4:19" s="46" customFormat="1" x14ac:dyDescent="0.25">
      <c r="D573" s="158"/>
      <c r="E573" s="158"/>
      <c r="F573" s="158"/>
      <c r="G573" s="158"/>
      <c r="S573" s="181"/>
    </row>
    <row r="574" spans="4:19" s="46" customFormat="1" x14ac:dyDescent="0.25">
      <c r="D574" s="158"/>
      <c r="E574" s="158"/>
      <c r="F574" s="158"/>
      <c r="G574" s="158"/>
      <c r="S574" s="181"/>
    </row>
    <row r="575" spans="4:19" s="46" customFormat="1" x14ac:dyDescent="0.25">
      <c r="D575" s="158"/>
      <c r="E575" s="158"/>
      <c r="F575" s="158"/>
      <c r="G575" s="158"/>
      <c r="S575" s="181"/>
    </row>
    <row r="576" spans="4:19" s="46" customFormat="1" x14ac:dyDescent="0.25">
      <c r="D576" s="158"/>
      <c r="E576" s="158"/>
      <c r="F576" s="158"/>
      <c r="G576" s="158"/>
      <c r="S576" s="181"/>
    </row>
    <row r="577" spans="4:25" s="46" customFormat="1" x14ac:dyDescent="0.25">
      <c r="D577" s="158"/>
      <c r="E577" s="158"/>
      <c r="F577" s="158"/>
      <c r="G577" s="158"/>
      <c r="S577" s="181"/>
    </row>
    <row r="578" spans="4:25" s="46" customFormat="1" x14ac:dyDescent="0.25">
      <c r="D578" s="158"/>
      <c r="E578" s="158"/>
      <c r="F578" s="158"/>
      <c r="G578" s="158"/>
      <c r="S578" s="181"/>
    </row>
    <row r="579" spans="4:25" s="46" customFormat="1" x14ac:dyDescent="0.25">
      <c r="D579" s="158"/>
      <c r="E579" s="158"/>
      <c r="F579" s="158"/>
      <c r="G579" s="158"/>
      <c r="S579" s="181"/>
    </row>
    <row r="580" spans="4:25" s="46" customFormat="1" x14ac:dyDescent="0.25">
      <c r="D580" s="158"/>
      <c r="E580" s="158"/>
      <c r="F580" s="158"/>
      <c r="G580" s="158"/>
      <c r="S580" s="181"/>
    </row>
    <row r="581" spans="4:25" s="46" customFormat="1" x14ac:dyDescent="0.25">
      <c r="D581" s="158"/>
      <c r="E581" s="158"/>
      <c r="F581" s="158"/>
      <c r="G581" s="158"/>
      <c r="S581" s="181"/>
    </row>
    <row r="582" spans="4:25" s="46" customFormat="1" x14ac:dyDescent="0.25">
      <c r="D582" s="158"/>
      <c r="E582" s="158"/>
      <c r="F582" s="158"/>
      <c r="G582" s="158"/>
      <c r="S582" s="181"/>
    </row>
    <row r="583" spans="4:25" s="46" customFormat="1" x14ac:dyDescent="0.25">
      <c r="D583" s="158"/>
      <c r="E583" s="158"/>
      <c r="F583" s="158"/>
      <c r="G583" s="158"/>
      <c r="S583" s="181"/>
    </row>
    <row r="584" spans="4:25" s="46" customFormat="1" x14ac:dyDescent="0.25">
      <c r="D584" s="158"/>
      <c r="E584" s="158"/>
      <c r="F584" s="158"/>
      <c r="G584" s="158"/>
      <c r="S584" s="181"/>
    </row>
    <row r="585" spans="4:25" s="46" customFormat="1" x14ac:dyDescent="0.25">
      <c r="D585" s="158"/>
      <c r="E585" s="158"/>
      <c r="F585" s="158"/>
      <c r="G585" s="158"/>
      <c r="S585" s="181"/>
    </row>
    <row r="586" spans="4:25" x14ac:dyDescent="0.25">
      <c r="R586" s="46"/>
      <c r="S586" s="181"/>
      <c r="T586" s="46"/>
      <c r="U586" s="46"/>
      <c r="V586" s="46"/>
      <c r="W586" s="46"/>
      <c r="X586" s="46"/>
      <c r="Y586" s="46"/>
    </row>
    <row r="587" spans="4:25" x14ac:dyDescent="0.25">
      <c r="R587" s="46"/>
      <c r="S587" s="181"/>
      <c r="T587" s="46"/>
      <c r="U587" s="46"/>
      <c r="V587" s="46"/>
      <c r="W587" s="46"/>
      <c r="X587" s="46"/>
      <c r="Y587" s="46"/>
    </row>
    <row r="588" spans="4:25" x14ac:dyDescent="0.25">
      <c r="R588" s="46"/>
      <c r="S588" s="181"/>
      <c r="T588" s="46"/>
      <c r="U588" s="46"/>
      <c r="V588" s="46"/>
      <c r="W588" s="46"/>
      <c r="X588" s="46"/>
      <c r="Y588" s="46"/>
    </row>
    <row r="589" spans="4:25" x14ac:dyDescent="0.25">
      <c r="R589" s="46"/>
      <c r="S589" s="181"/>
      <c r="T589" s="46"/>
      <c r="U589" s="46"/>
      <c r="V589" s="46"/>
      <c r="W589" s="46"/>
      <c r="X589" s="46"/>
      <c r="Y589" s="46"/>
    </row>
    <row r="590" spans="4:25" x14ac:dyDescent="0.25">
      <c r="R590" s="46"/>
      <c r="S590" s="181"/>
      <c r="T590" s="46"/>
      <c r="U590" s="46"/>
      <c r="V590" s="46"/>
      <c r="W590" s="46"/>
      <c r="X590" s="46"/>
      <c r="Y590" s="46"/>
    </row>
    <row r="591" spans="4:25" x14ac:dyDescent="0.25">
      <c r="R591" s="46"/>
      <c r="S591" s="181"/>
      <c r="T591" s="46"/>
      <c r="U591" s="46"/>
      <c r="V591" s="46"/>
      <c r="W591" s="46"/>
      <c r="X591" s="46"/>
      <c r="Y591" s="46"/>
    </row>
    <row r="592" spans="4:25" x14ac:dyDescent="0.25">
      <c r="R592" s="46"/>
      <c r="S592" s="181"/>
      <c r="T592" s="46"/>
      <c r="U592" s="46"/>
      <c r="V592" s="46"/>
      <c r="W592" s="46"/>
      <c r="X592" s="46"/>
      <c r="Y592" s="46"/>
    </row>
    <row r="593" spans="18:25" x14ac:dyDescent="0.25">
      <c r="R593" s="46"/>
      <c r="S593" s="181"/>
      <c r="T593" s="46"/>
      <c r="U593" s="46"/>
      <c r="V593" s="46"/>
      <c r="W593" s="46"/>
      <c r="X593" s="46"/>
      <c r="Y593" s="46"/>
    </row>
    <row r="594" spans="18:25" x14ac:dyDescent="0.25">
      <c r="R594" s="46"/>
      <c r="S594" s="181"/>
      <c r="T594" s="46"/>
      <c r="U594" s="46"/>
      <c r="V594" s="46"/>
      <c r="W594" s="46"/>
      <c r="X594" s="46"/>
      <c r="Y594" s="46"/>
    </row>
    <row r="595" spans="18:25" x14ac:dyDescent="0.25">
      <c r="R595" s="46"/>
      <c r="S595" s="181"/>
      <c r="T595" s="46"/>
      <c r="U595" s="46"/>
      <c r="V595" s="46"/>
      <c r="W595" s="46"/>
      <c r="X595" s="46"/>
      <c r="Y595" s="46"/>
    </row>
    <row r="596" spans="18:25" x14ac:dyDescent="0.25">
      <c r="R596" s="46"/>
      <c r="S596" s="181"/>
      <c r="T596" s="46"/>
      <c r="U596" s="46"/>
      <c r="V596" s="46"/>
      <c r="W596" s="46"/>
      <c r="X596" s="46"/>
      <c r="Y596" s="46"/>
    </row>
    <row r="597" spans="18:25" x14ac:dyDescent="0.25">
      <c r="R597" s="46"/>
      <c r="S597" s="181"/>
      <c r="T597" s="46"/>
      <c r="U597" s="46"/>
      <c r="V597" s="46"/>
      <c r="W597" s="46"/>
      <c r="X597" s="46"/>
      <c r="Y597" s="46"/>
    </row>
    <row r="598" spans="18:25" x14ac:dyDescent="0.25">
      <c r="R598" s="46"/>
      <c r="S598" s="181"/>
      <c r="T598" s="46"/>
      <c r="U598" s="46"/>
      <c r="V598" s="46"/>
      <c r="W598" s="46"/>
      <c r="X598" s="46"/>
      <c r="Y598" s="46"/>
    </row>
    <row r="599" spans="18:25" x14ac:dyDescent="0.25">
      <c r="R599" s="46"/>
      <c r="S599" s="181"/>
      <c r="T599" s="46"/>
      <c r="U599" s="46"/>
      <c r="V599" s="46"/>
      <c r="W599" s="46"/>
      <c r="X599" s="46"/>
      <c r="Y599" s="46"/>
    </row>
    <row r="600" spans="18:25" x14ac:dyDescent="0.25">
      <c r="R600" s="46"/>
      <c r="S600" s="181"/>
      <c r="T600" s="46"/>
      <c r="U600" s="46"/>
      <c r="V600" s="46"/>
      <c r="W600" s="46"/>
      <c r="X600" s="46"/>
      <c r="Y600" s="46"/>
    </row>
    <row r="601" spans="18:25" x14ac:dyDescent="0.25">
      <c r="R601" s="46"/>
      <c r="S601" s="181"/>
      <c r="T601" s="46"/>
      <c r="U601" s="46"/>
      <c r="V601" s="46"/>
      <c r="W601" s="46"/>
      <c r="X601" s="46"/>
      <c r="Y601" s="46"/>
    </row>
    <row r="602" spans="18:25" x14ac:dyDescent="0.25">
      <c r="R602" s="46"/>
      <c r="S602" s="181"/>
      <c r="T602" s="46"/>
      <c r="U602" s="46"/>
      <c r="V602" s="46"/>
      <c r="W602" s="46"/>
      <c r="X602" s="46"/>
      <c r="Y602" s="46"/>
    </row>
    <row r="603" spans="18:25" x14ac:dyDescent="0.25">
      <c r="R603" s="46"/>
      <c r="S603" s="181"/>
      <c r="T603" s="46"/>
      <c r="U603" s="46"/>
      <c r="V603" s="46"/>
      <c r="W603" s="46"/>
      <c r="X603" s="46"/>
      <c r="Y603" s="46"/>
    </row>
    <row r="604" spans="18:25" x14ac:dyDescent="0.25">
      <c r="R604" s="46"/>
      <c r="S604" s="181"/>
      <c r="T604" s="46"/>
      <c r="U604" s="46"/>
      <c r="V604" s="46"/>
      <c r="W604" s="46"/>
      <c r="X604" s="46"/>
      <c r="Y604" s="46"/>
    </row>
    <row r="605" spans="18:25" x14ac:dyDescent="0.25">
      <c r="R605" s="46"/>
      <c r="S605" s="181"/>
      <c r="T605" s="46"/>
      <c r="U605" s="46"/>
      <c r="V605" s="46"/>
      <c r="W605" s="46"/>
      <c r="X605" s="46"/>
      <c r="Y605" s="46"/>
    </row>
    <row r="606" spans="18:25" x14ac:dyDescent="0.25">
      <c r="R606" s="46"/>
      <c r="S606" s="181"/>
      <c r="T606" s="46"/>
      <c r="U606" s="46"/>
      <c r="V606" s="46"/>
      <c r="W606" s="46"/>
      <c r="X606" s="46"/>
      <c r="Y606" s="46"/>
    </row>
    <row r="607" spans="18:25" x14ac:dyDescent="0.25">
      <c r="R607" s="46"/>
      <c r="S607" s="181"/>
      <c r="T607" s="46"/>
      <c r="U607" s="46"/>
      <c r="V607" s="46"/>
      <c r="W607" s="46"/>
      <c r="X607" s="46"/>
      <c r="Y607" s="46"/>
    </row>
    <row r="608" spans="18:25" x14ac:dyDescent="0.25">
      <c r="R608" s="46"/>
      <c r="S608" s="181"/>
      <c r="T608" s="46"/>
      <c r="U608" s="46"/>
      <c r="V608" s="46"/>
      <c r="W608" s="46"/>
      <c r="X608" s="46"/>
      <c r="Y608" s="46"/>
    </row>
    <row r="609" spans="18:25" x14ac:dyDescent="0.25">
      <c r="R609" s="46"/>
      <c r="S609" s="181"/>
      <c r="T609" s="46"/>
      <c r="U609" s="46"/>
      <c r="V609" s="46"/>
      <c r="W609" s="46"/>
      <c r="X609" s="46"/>
      <c r="Y609" s="46"/>
    </row>
    <row r="610" spans="18:25" x14ac:dyDescent="0.25">
      <c r="R610" s="46"/>
      <c r="S610" s="181"/>
      <c r="T610" s="46"/>
      <c r="U610" s="46"/>
      <c r="V610" s="46"/>
      <c r="W610" s="46"/>
      <c r="X610" s="46"/>
      <c r="Y610" s="46"/>
    </row>
    <row r="611" spans="18:25" x14ac:dyDescent="0.25">
      <c r="R611" s="46"/>
      <c r="S611" s="181"/>
      <c r="T611" s="46"/>
      <c r="U611" s="46"/>
      <c r="V611" s="46"/>
      <c r="W611" s="46"/>
      <c r="X611" s="46"/>
      <c r="Y611" s="46"/>
    </row>
    <row r="612" spans="18:25" x14ac:dyDescent="0.25">
      <c r="R612" s="46"/>
      <c r="S612" s="181"/>
      <c r="T612" s="46"/>
      <c r="U612" s="46"/>
      <c r="V612" s="46"/>
      <c r="W612" s="46"/>
      <c r="X612" s="46"/>
      <c r="Y612" s="46"/>
    </row>
    <row r="613" spans="18:25" x14ac:dyDescent="0.25">
      <c r="R613" s="46"/>
      <c r="S613" s="181"/>
      <c r="T613" s="46"/>
      <c r="U613" s="46"/>
      <c r="V613" s="46"/>
      <c r="W613" s="46"/>
      <c r="X613" s="46"/>
      <c r="Y613" s="46"/>
    </row>
    <row r="614" spans="18:25" x14ac:dyDescent="0.25">
      <c r="R614" s="46"/>
      <c r="S614" s="181"/>
      <c r="T614" s="46"/>
      <c r="U614" s="46"/>
      <c r="V614" s="46"/>
      <c r="W614" s="46"/>
      <c r="X614" s="46"/>
      <c r="Y614" s="46"/>
    </row>
    <row r="615" spans="18:25" x14ac:dyDescent="0.25">
      <c r="R615" s="46"/>
      <c r="S615" s="181"/>
      <c r="T615" s="46"/>
      <c r="U615" s="46"/>
      <c r="V615" s="46"/>
      <c r="W615" s="46"/>
      <c r="X615" s="46"/>
      <c r="Y615" s="46"/>
    </row>
    <row r="616" spans="18:25" x14ac:dyDescent="0.25">
      <c r="R616" s="46"/>
      <c r="S616" s="181"/>
      <c r="T616" s="46"/>
      <c r="U616" s="46"/>
      <c r="V616" s="46"/>
      <c r="W616" s="46"/>
      <c r="X616" s="46"/>
      <c r="Y616" s="46"/>
    </row>
    <row r="617" spans="18:25" x14ac:dyDescent="0.25">
      <c r="R617" s="46"/>
      <c r="S617" s="181"/>
      <c r="T617" s="46"/>
      <c r="U617" s="46"/>
      <c r="V617" s="46"/>
      <c r="W617" s="46"/>
      <c r="X617" s="46"/>
      <c r="Y617" s="46"/>
    </row>
    <row r="618" spans="18:25" x14ac:dyDescent="0.25">
      <c r="R618" s="46"/>
      <c r="S618" s="181"/>
      <c r="T618" s="46"/>
      <c r="U618" s="46"/>
      <c r="V618" s="46"/>
      <c r="W618" s="46"/>
      <c r="X618" s="46"/>
      <c r="Y618" s="46"/>
    </row>
    <row r="619" spans="18:25" x14ac:dyDescent="0.25">
      <c r="R619" s="46"/>
      <c r="S619" s="181"/>
      <c r="T619" s="46"/>
      <c r="U619" s="46"/>
      <c r="V619" s="46"/>
      <c r="W619" s="46"/>
      <c r="X619" s="46"/>
      <c r="Y619" s="46"/>
    </row>
    <row r="620" spans="18:25" x14ac:dyDescent="0.25">
      <c r="R620" s="46"/>
      <c r="S620" s="181"/>
      <c r="T620" s="46"/>
      <c r="U620" s="46"/>
      <c r="V620" s="46"/>
      <c r="W620" s="46"/>
      <c r="X620" s="46"/>
      <c r="Y620" s="46"/>
    </row>
    <row r="621" spans="18:25" x14ac:dyDescent="0.25">
      <c r="R621" s="46"/>
      <c r="S621" s="181"/>
      <c r="T621" s="46"/>
      <c r="U621" s="46"/>
      <c r="V621" s="46"/>
      <c r="W621" s="46"/>
      <c r="X621" s="46"/>
      <c r="Y621" s="46"/>
    </row>
    <row r="622" spans="18:25" x14ac:dyDescent="0.25">
      <c r="R622" s="46"/>
      <c r="S622" s="181"/>
      <c r="T622" s="46"/>
      <c r="U622" s="46"/>
      <c r="V622" s="46"/>
      <c r="W622" s="46"/>
      <c r="X622" s="46"/>
      <c r="Y622" s="46"/>
    </row>
    <row r="623" spans="18:25" x14ac:dyDescent="0.25">
      <c r="R623" s="46"/>
      <c r="S623" s="181"/>
      <c r="T623" s="46"/>
      <c r="U623" s="46"/>
      <c r="V623" s="46"/>
      <c r="W623" s="46"/>
      <c r="X623" s="46"/>
      <c r="Y623" s="46"/>
    </row>
    <row r="624" spans="18:25" x14ac:dyDescent="0.25">
      <c r="R624" s="46"/>
      <c r="S624" s="181"/>
      <c r="T624" s="46"/>
      <c r="U624" s="46"/>
      <c r="V624" s="46"/>
      <c r="W624" s="46"/>
      <c r="X624" s="46"/>
      <c r="Y624" s="46"/>
    </row>
    <row r="625" spans="18:25" x14ac:dyDescent="0.25">
      <c r="R625" s="46"/>
      <c r="S625" s="181"/>
      <c r="T625" s="46"/>
      <c r="U625" s="46"/>
      <c r="V625" s="46"/>
      <c r="W625" s="46"/>
      <c r="X625" s="46"/>
      <c r="Y625" s="46"/>
    </row>
    <row r="626" spans="18:25" x14ac:dyDescent="0.25">
      <c r="R626" s="46"/>
      <c r="S626" s="181"/>
      <c r="T626" s="46"/>
      <c r="U626" s="46"/>
      <c r="V626" s="46"/>
      <c r="W626" s="46"/>
      <c r="X626" s="46"/>
      <c r="Y626" s="46"/>
    </row>
    <row r="627" spans="18:25" x14ac:dyDescent="0.25">
      <c r="R627" s="46"/>
      <c r="S627" s="181"/>
      <c r="T627" s="46"/>
      <c r="U627" s="46"/>
      <c r="V627" s="46"/>
      <c r="W627" s="46"/>
      <c r="X627" s="46"/>
      <c r="Y627" s="46"/>
    </row>
    <row r="628" spans="18:25" x14ac:dyDescent="0.25">
      <c r="R628" s="46"/>
      <c r="S628" s="181"/>
      <c r="T628" s="46"/>
      <c r="U628" s="46"/>
      <c r="V628" s="46"/>
      <c r="W628" s="46"/>
      <c r="X628" s="46"/>
      <c r="Y628" s="46"/>
    </row>
    <row r="629" spans="18:25" x14ac:dyDescent="0.25">
      <c r="R629" s="46"/>
      <c r="S629" s="181"/>
      <c r="T629" s="46"/>
      <c r="U629" s="46"/>
      <c r="V629" s="46"/>
      <c r="W629" s="46"/>
      <c r="X629" s="46"/>
      <c r="Y629" s="46"/>
    </row>
    <row r="630" spans="18:25" x14ac:dyDescent="0.25">
      <c r="R630" s="46"/>
      <c r="S630" s="181"/>
      <c r="T630" s="46"/>
      <c r="U630" s="46"/>
      <c r="V630" s="46"/>
      <c r="W630" s="46"/>
      <c r="X630" s="46"/>
      <c r="Y630" s="46"/>
    </row>
    <row r="631" spans="18:25" x14ac:dyDescent="0.25">
      <c r="R631" s="46"/>
      <c r="S631" s="181"/>
      <c r="T631" s="46"/>
      <c r="U631" s="46"/>
      <c r="V631" s="46"/>
      <c r="W631" s="46"/>
      <c r="X631" s="46"/>
      <c r="Y631" s="46"/>
    </row>
    <row r="632" spans="18:25" x14ac:dyDescent="0.25">
      <c r="R632" s="46"/>
      <c r="S632" s="181"/>
      <c r="T632" s="46"/>
      <c r="U632" s="46"/>
      <c r="V632" s="46"/>
      <c r="W632" s="46"/>
      <c r="X632" s="46"/>
      <c r="Y632" s="46"/>
    </row>
    <row r="633" spans="18:25" x14ac:dyDescent="0.25">
      <c r="R633" s="46"/>
      <c r="S633" s="181"/>
      <c r="T633" s="46"/>
      <c r="U633" s="46"/>
      <c r="V633" s="46"/>
      <c r="W633" s="46"/>
      <c r="X633" s="46"/>
      <c r="Y633" s="46"/>
    </row>
    <row r="634" spans="18:25" x14ac:dyDescent="0.25">
      <c r="R634" s="46"/>
      <c r="S634" s="181"/>
      <c r="T634" s="46"/>
      <c r="U634" s="46"/>
      <c r="V634" s="46"/>
      <c r="W634" s="46"/>
      <c r="X634" s="46"/>
      <c r="Y634" s="46"/>
    </row>
    <row r="635" spans="18:25" x14ac:dyDescent="0.25">
      <c r="R635" s="46"/>
      <c r="S635" s="181"/>
      <c r="T635" s="46"/>
      <c r="U635" s="46"/>
      <c r="V635" s="46"/>
      <c r="W635" s="46"/>
      <c r="X635" s="46"/>
      <c r="Y635" s="46"/>
    </row>
    <row r="636" spans="18:25" x14ac:dyDescent="0.25">
      <c r="R636" s="46"/>
      <c r="S636" s="181"/>
      <c r="T636" s="46"/>
      <c r="U636" s="46"/>
      <c r="V636" s="46"/>
      <c r="W636" s="46"/>
      <c r="X636" s="46"/>
      <c r="Y636" s="46"/>
    </row>
    <row r="637" spans="18:25" x14ac:dyDescent="0.25">
      <c r="R637" s="46"/>
      <c r="S637" s="181"/>
      <c r="T637" s="46"/>
      <c r="U637" s="46"/>
      <c r="V637" s="46"/>
      <c r="W637" s="46"/>
      <c r="X637" s="46"/>
      <c r="Y637" s="46"/>
    </row>
    <row r="638" spans="18:25" x14ac:dyDescent="0.25">
      <c r="R638" s="46"/>
      <c r="S638" s="181"/>
      <c r="T638" s="46"/>
      <c r="U638" s="46"/>
      <c r="V638" s="46"/>
      <c r="W638" s="46"/>
      <c r="X638" s="46"/>
      <c r="Y638" s="46"/>
    </row>
    <row r="639" spans="18:25" x14ac:dyDescent="0.25">
      <c r="R639" s="46"/>
      <c r="S639" s="181"/>
      <c r="T639" s="46"/>
      <c r="U639" s="46"/>
      <c r="V639" s="46"/>
      <c r="W639" s="46"/>
      <c r="X639" s="46"/>
      <c r="Y639" s="46"/>
    </row>
    <row r="640" spans="18:25" x14ac:dyDescent="0.25">
      <c r="R640" s="46"/>
      <c r="S640" s="181"/>
      <c r="T640" s="46"/>
      <c r="U640" s="46"/>
      <c r="V640" s="46"/>
      <c r="W640" s="46"/>
      <c r="X640" s="46"/>
      <c r="Y640" s="46"/>
    </row>
    <row r="641" spans="18:25" x14ac:dyDescent="0.25">
      <c r="R641" s="46"/>
      <c r="S641" s="181"/>
      <c r="T641" s="46"/>
      <c r="U641" s="46"/>
      <c r="V641" s="46"/>
      <c r="W641" s="46"/>
      <c r="X641" s="46"/>
      <c r="Y641" s="46"/>
    </row>
    <row r="642" spans="18:25" x14ac:dyDescent="0.25">
      <c r="R642" s="46"/>
      <c r="S642" s="181"/>
      <c r="T642" s="46"/>
      <c r="U642" s="46"/>
      <c r="V642" s="46"/>
      <c r="W642" s="46"/>
      <c r="X642" s="46"/>
      <c r="Y642" s="46"/>
    </row>
    <row r="643" spans="18:25" x14ac:dyDescent="0.25">
      <c r="R643" s="46"/>
      <c r="S643" s="181"/>
      <c r="T643" s="46"/>
      <c r="U643" s="46"/>
      <c r="V643" s="46"/>
      <c r="W643" s="46"/>
      <c r="X643" s="46"/>
      <c r="Y643" s="46"/>
    </row>
    <row r="644" spans="18:25" x14ac:dyDescent="0.25">
      <c r="R644" s="46"/>
      <c r="S644" s="181"/>
      <c r="T644" s="46"/>
      <c r="U644" s="46"/>
      <c r="V644" s="46"/>
      <c r="W644" s="46"/>
      <c r="X644" s="46"/>
      <c r="Y644" s="46"/>
    </row>
    <row r="645" spans="18:25" x14ac:dyDescent="0.25">
      <c r="R645" s="46"/>
      <c r="S645" s="181"/>
      <c r="T645" s="46"/>
      <c r="U645" s="46"/>
      <c r="V645" s="46"/>
      <c r="W645" s="46"/>
      <c r="X645" s="46"/>
      <c r="Y645" s="46"/>
    </row>
    <row r="646" spans="18:25" x14ac:dyDescent="0.25">
      <c r="R646" s="46"/>
      <c r="S646" s="181"/>
      <c r="T646" s="46"/>
      <c r="U646" s="46"/>
      <c r="V646" s="46"/>
      <c r="W646" s="46"/>
      <c r="X646" s="46"/>
      <c r="Y646" s="46"/>
    </row>
    <row r="647" spans="18:25" x14ac:dyDescent="0.25">
      <c r="R647" s="46"/>
      <c r="S647" s="181"/>
      <c r="T647" s="46"/>
      <c r="U647" s="46"/>
      <c r="V647" s="46"/>
      <c r="W647" s="46"/>
      <c r="X647" s="46"/>
      <c r="Y647" s="46"/>
    </row>
    <row r="648" spans="18:25" x14ac:dyDescent="0.25">
      <c r="R648" s="46"/>
      <c r="S648" s="181"/>
      <c r="T648" s="46"/>
      <c r="U648" s="46"/>
      <c r="V648" s="46"/>
      <c r="W648" s="46"/>
      <c r="X648" s="46"/>
      <c r="Y648" s="46"/>
    </row>
    <row r="649" spans="18:25" x14ac:dyDescent="0.25">
      <c r="R649" s="46"/>
      <c r="S649" s="181"/>
      <c r="T649" s="46"/>
      <c r="U649" s="46"/>
      <c r="V649" s="46"/>
      <c r="W649" s="46"/>
      <c r="X649" s="46"/>
      <c r="Y649" s="46"/>
    </row>
    <row r="650" spans="18:25" x14ac:dyDescent="0.25">
      <c r="R650" s="46"/>
      <c r="S650" s="181"/>
      <c r="T650" s="46"/>
      <c r="U650" s="46"/>
      <c r="V650" s="46"/>
      <c r="W650" s="46"/>
      <c r="X650" s="46"/>
      <c r="Y650" s="46"/>
    </row>
    <row r="651" spans="18:25" x14ac:dyDescent="0.25">
      <c r="R651" s="46"/>
      <c r="S651" s="181"/>
      <c r="T651" s="46"/>
      <c r="U651" s="46"/>
      <c r="V651" s="46"/>
      <c r="W651" s="46"/>
      <c r="X651" s="46"/>
      <c r="Y651" s="46"/>
    </row>
    <row r="652" spans="18:25" x14ac:dyDescent="0.25">
      <c r="R652" s="46"/>
      <c r="S652" s="181"/>
      <c r="T652" s="46"/>
      <c r="U652" s="46"/>
      <c r="V652" s="46"/>
      <c r="W652" s="46"/>
      <c r="X652" s="46"/>
      <c r="Y652" s="46"/>
    </row>
    <row r="653" spans="18:25" x14ac:dyDescent="0.25">
      <c r="R653" s="46"/>
      <c r="S653" s="181"/>
      <c r="T653" s="46"/>
      <c r="U653" s="46"/>
      <c r="V653" s="46"/>
      <c r="W653" s="46"/>
      <c r="X653" s="46"/>
      <c r="Y653" s="46"/>
    </row>
    <row r="654" spans="18:25" x14ac:dyDescent="0.25">
      <c r="R654" s="46"/>
      <c r="S654" s="181"/>
      <c r="T654" s="46"/>
      <c r="U654" s="46"/>
      <c r="V654" s="46"/>
      <c r="W654" s="46"/>
      <c r="X654" s="46"/>
      <c r="Y654" s="46"/>
    </row>
    <row r="655" spans="18:25" x14ac:dyDescent="0.25">
      <c r="R655" s="46"/>
      <c r="S655" s="181"/>
      <c r="T655" s="46"/>
      <c r="U655" s="46"/>
      <c r="V655" s="46"/>
      <c r="W655" s="46"/>
      <c r="X655" s="46"/>
      <c r="Y655" s="46"/>
    </row>
    <row r="656" spans="18:25" x14ac:dyDescent="0.25">
      <c r="R656" s="46"/>
      <c r="S656" s="181"/>
      <c r="T656" s="46"/>
      <c r="U656" s="46"/>
      <c r="V656" s="46"/>
      <c r="W656" s="46"/>
      <c r="X656" s="46"/>
      <c r="Y656" s="46"/>
    </row>
    <row r="657" spans="18:25" x14ac:dyDescent="0.25">
      <c r="R657" s="46"/>
      <c r="S657" s="181"/>
      <c r="T657" s="46"/>
      <c r="U657" s="46"/>
      <c r="V657" s="46"/>
      <c r="W657" s="46"/>
      <c r="X657" s="46"/>
      <c r="Y657" s="46"/>
    </row>
    <row r="658" spans="18:25" x14ac:dyDescent="0.25">
      <c r="R658" s="46"/>
      <c r="S658" s="181"/>
      <c r="T658" s="46"/>
      <c r="U658" s="46"/>
      <c r="V658" s="46"/>
      <c r="W658" s="46"/>
      <c r="X658" s="46"/>
      <c r="Y658" s="46"/>
    </row>
    <row r="659" spans="18:25" x14ac:dyDescent="0.25">
      <c r="R659" s="46"/>
      <c r="S659" s="181"/>
      <c r="T659" s="46"/>
      <c r="U659" s="46"/>
      <c r="V659" s="46"/>
      <c r="W659" s="46"/>
      <c r="X659" s="46"/>
      <c r="Y659" s="46"/>
    </row>
    <row r="660" spans="18:25" x14ac:dyDescent="0.25">
      <c r="R660" s="46"/>
      <c r="S660" s="181"/>
      <c r="T660" s="46"/>
      <c r="U660" s="46"/>
      <c r="V660" s="46"/>
      <c r="W660" s="46"/>
      <c r="X660" s="46"/>
      <c r="Y660" s="46"/>
    </row>
    <row r="661" spans="18:25" x14ac:dyDescent="0.25">
      <c r="R661" s="46"/>
      <c r="S661" s="181"/>
      <c r="T661" s="46"/>
      <c r="U661" s="46"/>
      <c r="V661" s="46"/>
      <c r="W661" s="46"/>
      <c r="X661" s="46"/>
      <c r="Y661" s="46"/>
    </row>
    <row r="662" spans="18:25" x14ac:dyDescent="0.25">
      <c r="R662" s="46"/>
      <c r="S662" s="181"/>
      <c r="T662" s="46"/>
      <c r="U662" s="46"/>
      <c r="V662" s="46"/>
      <c r="W662" s="46"/>
      <c r="X662" s="46"/>
      <c r="Y662" s="46"/>
    </row>
    <row r="663" spans="18:25" x14ac:dyDescent="0.25">
      <c r="R663" s="46"/>
      <c r="S663" s="181"/>
      <c r="T663" s="46"/>
      <c r="U663" s="46"/>
      <c r="V663" s="46"/>
      <c r="W663" s="46"/>
      <c r="X663" s="46"/>
      <c r="Y663" s="46"/>
    </row>
    <row r="664" spans="18:25" x14ac:dyDescent="0.25">
      <c r="R664" s="46"/>
      <c r="S664" s="181"/>
      <c r="T664" s="46"/>
      <c r="U664" s="46"/>
      <c r="V664" s="46"/>
      <c r="W664" s="46"/>
      <c r="X664" s="46"/>
      <c r="Y664" s="46"/>
    </row>
    <row r="665" spans="18:25" x14ac:dyDescent="0.25">
      <c r="R665" s="46"/>
      <c r="S665" s="181"/>
      <c r="T665" s="46"/>
      <c r="U665" s="46"/>
      <c r="V665" s="46"/>
      <c r="W665" s="46"/>
      <c r="X665" s="46"/>
      <c r="Y665" s="46"/>
    </row>
    <row r="666" spans="18:25" x14ac:dyDescent="0.25">
      <c r="R666" s="46"/>
      <c r="S666" s="181"/>
      <c r="T666" s="46"/>
      <c r="U666" s="46"/>
      <c r="V666" s="46"/>
      <c r="W666" s="46"/>
      <c r="X666" s="46"/>
      <c r="Y666" s="46"/>
    </row>
    <row r="667" spans="18:25" x14ac:dyDescent="0.25">
      <c r="R667" s="46"/>
      <c r="S667" s="181"/>
      <c r="T667" s="46"/>
      <c r="U667" s="46"/>
      <c r="V667" s="46"/>
      <c r="W667" s="46"/>
      <c r="X667" s="46"/>
      <c r="Y667" s="46"/>
    </row>
    <row r="668" spans="18:25" x14ac:dyDescent="0.25">
      <c r="R668" s="46"/>
      <c r="S668" s="181"/>
      <c r="T668" s="46"/>
      <c r="U668" s="46"/>
      <c r="V668" s="46"/>
      <c r="W668" s="46"/>
      <c r="X668" s="46"/>
      <c r="Y668" s="46"/>
    </row>
    <row r="669" spans="18:25" x14ac:dyDescent="0.25">
      <c r="R669" s="46"/>
      <c r="S669" s="181"/>
      <c r="T669" s="46"/>
      <c r="U669" s="46"/>
      <c r="V669" s="46"/>
      <c r="W669" s="46"/>
      <c r="X669" s="46"/>
      <c r="Y669" s="46"/>
    </row>
    <row r="670" spans="18:25" x14ac:dyDescent="0.25">
      <c r="R670" s="46"/>
      <c r="S670" s="181"/>
      <c r="T670" s="46"/>
      <c r="U670" s="46"/>
      <c r="V670" s="46"/>
      <c r="W670" s="46"/>
      <c r="X670" s="46"/>
      <c r="Y670" s="46"/>
    </row>
    <row r="671" spans="18:25" x14ac:dyDescent="0.25">
      <c r="R671" s="46"/>
      <c r="S671" s="181"/>
      <c r="T671" s="46"/>
      <c r="U671" s="46"/>
      <c r="V671" s="46"/>
      <c r="W671" s="46"/>
      <c r="X671" s="46"/>
      <c r="Y671" s="46"/>
    </row>
    <row r="672" spans="18:25" x14ac:dyDescent="0.25">
      <c r="R672" s="46"/>
      <c r="S672" s="181"/>
      <c r="T672" s="46"/>
      <c r="U672" s="46"/>
      <c r="V672" s="46"/>
      <c r="W672" s="46"/>
      <c r="X672" s="46"/>
      <c r="Y672" s="46"/>
    </row>
    <row r="673" spans="18:25" x14ac:dyDescent="0.25">
      <c r="R673" s="46"/>
      <c r="S673" s="181"/>
      <c r="T673" s="46"/>
      <c r="U673" s="46"/>
      <c r="V673" s="46"/>
      <c r="W673" s="46"/>
      <c r="X673" s="46"/>
      <c r="Y673" s="46"/>
    </row>
    <row r="674" spans="18:25" x14ac:dyDescent="0.25">
      <c r="R674" s="46"/>
      <c r="S674" s="181"/>
      <c r="T674" s="46"/>
      <c r="U674" s="46"/>
      <c r="V674" s="46"/>
      <c r="W674" s="46"/>
      <c r="X674" s="46"/>
      <c r="Y674" s="46"/>
    </row>
    <row r="675" spans="18:25" x14ac:dyDescent="0.25">
      <c r="R675" s="46"/>
      <c r="S675" s="181"/>
      <c r="T675" s="46"/>
      <c r="U675" s="46"/>
      <c r="V675" s="46"/>
      <c r="W675" s="46"/>
      <c r="X675" s="46"/>
      <c r="Y675" s="46"/>
    </row>
    <row r="676" spans="18:25" x14ac:dyDescent="0.25">
      <c r="R676" s="46"/>
      <c r="S676" s="181"/>
      <c r="T676" s="46"/>
      <c r="U676" s="46"/>
      <c r="V676" s="46"/>
      <c r="W676" s="46"/>
      <c r="X676" s="46"/>
      <c r="Y676" s="46"/>
    </row>
    <row r="677" spans="18:25" x14ac:dyDescent="0.25">
      <c r="R677" s="46"/>
      <c r="S677" s="181"/>
      <c r="T677" s="46"/>
      <c r="U677" s="46"/>
      <c r="V677" s="46"/>
      <c r="W677" s="46"/>
      <c r="X677" s="46"/>
      <c r="Y677" s="46"/>
    </row>
    <row r="678" spans="18:25" x14ac:dyDescent="0.25">
      <c r="R678" s="46"/>
      <c r="S678" s="181"/>
      <c r="T678" s="46"/>
      <c r="U678" s="46"/>
      <c r="V678" s="46"/>
      <c r="W678" s="46"/>
      <c r="X678" s="46"/>
      <c r="Y678" s="46"/>
    </row>
    <row r="679" spans="18:25" x14ac:dyDescent="0.25">
      <c r="R679" s="46"/>
      <c r="S679" s="181"/>
      <c r="T679" s="46"/>
      <c r="U679" s="46"/>
      <c r="V679" s="46"/>
      <c r="W679" s="46"/>
      <c r="X679" s="46"/>
      <c r="Y679" s="46"/>
    </row>
    <row r="680" spans="18:25" x14ac:dyDescent="0.25">
      <c r="R680" s="46"/>
      <c r="S680" s="181"/>
      <c r="T680" s="46"/>
      <c r="U680" s="46"/>
      <c r="V680" s="46"/>
      <c r="W680" s="46"/>
      <c r="X680" s="46"/>
      <c r="Y680" s="46"/>
    </row>
    <row r="681" spans="18:25" x14ac:dyDescent="0.25">
      <c r="R681" s="46"/>
      <c r="S681" s="181"/>
      <c r="T681" s="46"/>
      <c r="U681" s="46"/>
      <c r="V681" s="46"/>
      <c r="W681" s="46"/>
      <c r="X681" s="46"/>
      <c r="Y681" s="46"/>
    </row>
    <row r="682" spans="18:25" x14ac:dyDescent="0.25">
      <c r="R682" s="46"/>
      <c r="S682" s="181"/>
      <c r="T682" s="46"/>
      <c r="U682" s="46"/>
      <c r="V682" s="46"/>
      <c r="W682" s="46"/>
      <c r="X682" s="46"/>
      <c r="Y682" s="46"/>
    </row>
    <row r="683" spans="18:25" x14ac:dyDescent="0.25">
      <c r="R683" s="46"/>
      <c r="S683" s="181"/>
      <c r="T683" s="46"/>
      <c r="U683" s="46"/>
      <c r="V683" s="46"/>
      <c r="W683" s="46"/>
      <c r="X683" s="46"/>
      <c r="Y683" s="46"/>
    </row>
    <row r="684" spans="18:25" x14ac:dyDescent="0.25">
      <c r="R684" s="46"/>
      <c r="S684" s="181"/>
      <c r="T684" s="46"/>
      <c r="U684" s="46"/>
      <c r="V684" s="46"/>
      <c r="W684" s="46"/>
      <c r="X684" s="46"/>
      <c r="Y684" s="46"/>
    </row>
    <row r="685" spans="18:25" x14ac:dyDescent="0.25">
      <c r="R685" s="46"/>
      <c r="S685" s="181"/>
      <c r="T685" s="46"/>
      <c r="U685" s="46"/>
      <c r="V685" s="46"/>
      <c r="W685" s="46"/>
      <c r="X685" s="46"/>
      <c r="Y685" s="46"/>
    </row>
    <row r="686" spans="18:25" x14ac:dyDescent="0.25">
      <c r="R686" s="46"/>
      <c r="S686" s="181"/>
      <c r="T686" s="46"/>
      <c r="U686" s="46"/>
      <c r="V686" s="46"/>
      <c r="W686" s="46"/>
      <c r="X686" s="46"/>
      <c r="Y686" s="46"/>
    </row>
    <row r="687" spans="18:25" x14ac:dyDescent="0.25">
      <c r="R687" s="46"/>
      <c r="S687" s="181"/>
      <c r="T687" s="46"/>
      <c r="U687" s="46"/>
      <c r="V687" s="46"/>
      <c r="W687" s="46"/>
      <c r="X687" s="46"/>
      <c r="Y687" s="46"/>
    </row>
    <row r="688" spans="18:25" x14ac:dyDescent="0.25">
      <c r="R688" s="46"/>
      <c r="S688" s="181"/>
      <c r="T688" s="46"/>
      <c r="U688" s="46"/>
      <c r="V688" s="46"/>
      <c r="W688" s="46"/>
      <c r="X688" s="46"/>
      <c r="Y688" s="46"/>
    </row>
    <row r="689" spans="18:25" x14ac:dyDescent="0.25">
      <c r="R689" s="46"/>
      <c r="S689" s="181"/>
      <c r="T689" s="46"/>
      <c r="U689" s="46"/>
      <c r="V689" s="46"/>
      <c r="W689" s="46"/>
      <c r="X689" s="46"/>
      <c r="Y689" s="46"/>
    </row>
    <row r="690" spans="18:25" x14ac:dyDescent="0.25">
      <c r="R690" s="46"/>
      <c r="S690" s="181"/>
      <c r="T690" s="46"/>
      <c r="U690" s="46"/>
      <c r="V690" s="46"/>
      <c r="W690" s="46"/>
      <c r="X690" s="46"/>
      <c r="Y690" s="46"/>
    </row>
    <row r="691" spans="18:25" x14ac:dyDescent="0.25">
      <c r="R691" s="46"/>
      <c r="S691" s="181"/>
      <c r="T691" s="46"/>
      <c r="U691" s="46"/>
      <c r="V691" s="46"/>
      <c r="W691" s="46"/>
      <c r="X691" s="46"/>
      <c r="Y691" s="46"/>
    </row>
    <row r="692" spans="18:25" x14ac:dyDescent="0.25">
      <c r="R692" s="46"/>
      <c r="S692" s="181"/>
      <c r="T692" s="46"/>
      <c r="U692" s="46"/>
      <c r="V692" s="46"/>
      <c r="W692" s="46"/>
      <c r="X692" s="46"/>
      <c r="Y692" s="46"/>
    </row>
    <row r="693" spans="18:25" x14ac:dyDescent="0.25">
      <c r="R693" s="46"/>
      <c r="S693" s="181"/>
      <c r="T693" s="46"/>
      <c r="U693" s="46"/>
      <c r="V693" s="46"/>
      <c r="W693" s="46"/>
      <c r="X693" s="46"/>
      <c r="Y693" s="46"/>
    </row>
    <row r="694" spans="18:25" x14ac:dyDescent="0.25">
      <c r="R694" s="46"/>
      <c r="S694" s="181"/>
      <c r="T694" s="46"/>
      <c r="U694" s="46"/>
      <c r="V694" s="46"/>
      <c r="W694" s="46"/>
      <c r="X694" s="46"/>
      <c r="Y694" s="46"/>
    </row>
    <row r="695" spans="18:25" x14ac:dyDescent="0.25">
      <c r="R695" s="46"/>
      <c r="S695" s="181"/>
      <c r="T695" s="46"/>
      <c r="U695" s="46"/>
      <c r="V695" s="46"/>
      <c r="W695" s="46"/>
      <c r="X695" s="46"/>
      <c r="Y695" s="46"/>
    </row>
    <row r="696" spans="18:25" x14ac:dyDescent="0.25">
      <c r="R696" s="46"/>
      <c r="S696" s="181"/>
      <c r="T696" s="46"/>
      <c r="U696" s="46"/>
      <c r="V696" s="46"/>
      <c r="W696" s="46"/>
      <c r="X696" s="46"/>
      <c r="Y696" s="46"/>
    </row>
    <row r="697" spans="18:25" x14ac:dyDescent="0.25">
      <c r="R697" s="46"/>
      <c r="S697" s="181"/>
      <c r="T697" s="46"/>
      <c r="U697" s="46"/>
      <c r="V697" s="46"/>
      <c r="W697" s="46"/>
      <c r="X697" s="46"/>
      <c r="Y697" s="46"/>
    </row>
    <row r="698" spans="18:25" x14ac:dyDescent="0.25">
      <c r="R698" s="46"/>
      <c r="S698" s="181"/>
      <c r="T698" s="46"/>
      <c r="U698" s="46"/>
      <c r="V698" s="46"/>
      <c r="W698" s="46"/>
      <c r="X698" s="46"/>
      <c r="Y698" s="46"/>
    </row>
    <row r="699" spans="18:25" x14ac:dyDescent="0.25">
      <c r="R699" s="46"/>
      <c r="S699" s="181"/>
      <c r="T699" s="46"/>
      <c r="U699" s="46"/>
      <c r="V699" s="46"/>
      <c r="W699" s="46"/>
      <c r="X699" s="46"/>
      <c r="Y699" s="46"/>
    </row>
    <row r="700" spans="18:25" x14ac:dyDescent="0.25">
      <c r="R700" s="46"/>
      <c r="S700" s="181"/>
      <c r="T700" s="46"/>
      <c r="U700" s="46"/>
      <c r="V700" s="46"/>
      <c r="W700" s="46"/>
      <c r="X700" s="46"/>
      <c r="Y700" s="46"/>
    </row>
    <row r="701" spans="18:25" x14ac:dyDescent="0.25">
      <c r="R701" s="46"/>
      <c r="S701" s="181"/>
      <c r="T701" s="46"/>
      <c r="U701" s="46"/>
      <c r="V701" s="46"/>
      <c r="W701" s="46"/>
      <c r="X701" s="46"/>
      <c r="Y701" s="46"/>
    </row>
    <row r="702" spans="18:25" x14ac:dyDescent="0.25">
      <c r="R702" s="46"/>
      <c r="S702" s="181"/>
      <c r="T702" s="46"/>
      <c r="U702" s="46"/>
      <c r="V702" s="46"/>
      <c r="W702" s="46"/>
      <c r="X702" s="46"/>
      <c r="Y702" s="46"/>
    </row>
    <row r="703" spans="18:25" x14ac:dyDescent="0.25">
      <c r="R703" s="46"/>
      <c r="S703" s="181"/>
      <c r="T703" s="46"/>
      <c r="U703" s="46"/>
      <c r="V703" s="46"/>
      <c r="W703" s="46"/>
      <c r="X703" s="46"/>
      <c r="Y703" s="46"/>
    </row>
    <row r="704" spans="18:25" x14ac:dyDescent="0.25">
      <c r="R704" s="46"/>
      <c r="S704" s="181"/>
      <c r="T704" s="46"/>
      <c r="U704" s="46"/>
      <c r="V704" s="46"/>
      <c r="W704" s="46"/>
      <c r="X704" s="46"/>
      <c r="Y704" s="46"/>
    </row>
    <row r="705" spans="18:25" x14ac:dyDescent="0.25">
      <c r="R705" s="46"/>
      <c r="S705" s="181"/>
      <c r="T705" s="46"/>
      <c r="U705" s="46"/>
      <c r="V705" s="46"/>
      <c r="W705" s="46"/>
      <c r="X705" s="46"/>
      <c r="Y705" s="46"/>
    </row>
    <row r="706" spans="18:25" x14ac:dyDescent="0.25">
      <c r="R706" s="46"/>
      <c r="S706" s="181"/>
      <c r="T706" s="46"/>
      <c r="U706" s="46"/>
      <c r="V706" s="46"/>
      <c r="W706" s="46"/>
      <c r="X706" s="46"/>
      <c r="Y706" s="46"/>
    </row>
    <row r="707" spans="18:25" x14ac:dyDescent="0.25">
      <c r="R707" s="46"/>
      <c r="S707" s="181"/>
      <c r="T707" s="46"/>
      <c r="U707" s="46"/>
      <c r="V707" s="46"/>
      <c r="W707" s="46"/>
      <c r="X707" s="46"/>
      <c r="Y707" s="46"/>
    </row>
    <row r="708" spans="18:25" x14ac:dyDescent="0.25">
      <c r="R708" s="46"/>
      <c r="S708" s="181"/>
      <c r="T708" s="46"/>
      <c r="U708" s="46"/>
      <c r="V708" s="46"/>
      <c r="W708" s="46"/>
      <c r="X708" s="46"/>
      <c r="Y708" s="46"/>
    </row>
    <row r="709" spans="18:25" x14ac:dyDescent="0.25">
      <c r="R709" s="46"/>
      <c r="S709" s="181"/>
      <c r="T709" s="46"/>
      <c r="U709" s="46"/>
      <c r="V709" s="46"/>
      <c r="W709" s="46"/>
      <c r="X709" s="46"/>
      <c r="Y709" s="46"/>
    </row>
    <row r="710" spans="18:25" x14ac:dyDescent="0.25">
      <c r="R710" s="46"/>
      <c r="S710" s="181"/>
      <c r="T710" s="46"/>
      <c r="U710" s="46"/>
      <c r="V710" s="46"/>
      <c r="W710" s="46"/>
      <c r="X710" s="46"/>
      <c r="Y710" s="46"/>
    </row>
    <row r="711" spans="18:25" x14ac:dyDescent="0.25">
      <c r="R711" s="46"/>
      <c r="S711" s="181"/>
      <c r="T711" s="46"/>
      <c r="U711" s="46"/>
      <c r="V711" s="46"/>
      <c r="W711" s="46"/>
      <c r="X711" s="46"/>
      <c r="Y711" s="46"/>
    </row>
    <row r="712" spans="18:25" x14ac:dyDescent="0.25">
      <c r="R712" s="46"/>
      <c r="S712" s="181"/>
      <c r="T712" s="46"/>
      <c r="U712" s="46"/>
      <c r="V712" s="46"/>
      <c r="W712" s="46"/>
      <c r="X712" s="46"/>
      <c r="Y712" s="46"/>
    </row>
    <row r="713" spans="18:25" x14ac:dyDescent="0.25">
      <c r="R713" s="46"/>
      <c r="S713" s="181"/>
      <c r="T713" s="46"/>
      <c r="U713" s="46"/>
      <c r="V713" s="46"/>
      <c r="W713" s="46"/>
      <c r="X713" s="46"/>
      <c r="Y713" s="46"/>
    </row>
    <row r="714" spans="18:25" x14ac:dyDescent="0.25">
      <c r="R714" s="46"/>
      <c r="S714" s="181"/>
      <c r="T714" s="46"/>
      <c r="U714" s="46"/>
      <c r="V714" s="46"/>
      <c r="W714" s="46"/>
      <c r="X714" s="46"/>
      <c r="Y714" s="46"/>
    </row>
    <row r="715" spans="18:25" x14ac:dyDescent="0.25">
      <c r="R715" s="46"/>
      <c r="S715" s="181"/>
      <c r="T715" s="46"/>
      <c r="U715" s="46"/>
      <c r="V715" s="46"/>
      <c r="W715" s="46"/>
      <c r="X715" s="46"/>
      <c r="Y715" s="46"/>
    </row>
    <row r="716" spans="18:25" x14ac:dyDescent="0.25">
      <c r="R716" s="46"/>
      <c r="S716" s="181"/>
      <c r="T716" s="46"/>
      <c r="U716" s="46"/>
      <c r="V716" s="46"/>
      <c r="W716" s="46"/>
      <c r="X716" s="46"/>
      <c r="Y716" s="46"/>
    </row>
    <row r="717" spans="18:25" x14ac:dyDescent="0.25">
      <c r="R717" s="46"/>
      <c r="S717" s="181"/>
      <c r="T717" s="46"/>
      <c r="U717" s="46"/>
      <c r="V717" s="46"/>
      <c r="W717" s="46"/>
      <c r="X717" s="46"/>
      <c r="Y717" s="46"/>
    </row>
    <row r="718" spans="18:25" x14ac:dyDescent="0.25">
      <c r="R718" s="46"/>
      <c r="S718" s="181"/>
      <c r="T718" s="46"/>
      <c r="U718" s="46"/>
      <c r="V718" s="46"/>
      <c r="W718" s="46"/>
      <c r="X718" s="46"/>
      <c r="Y718" s="46"/>
    </row>
    <row r="719" spans="18:25" x14ac:dyDescent="0.25">
      <c r="R719" s="46"/>
      <c r="S719" s="181"/>
      <c r="T719" s="46"/>
      <c r="U719" s="46"/>
      <c r="V719" s="46"/>
      <c r="W719" s="46"/>
      <c r="X719" s="46"/>
      <c r="Y719" s="46"/>
    </row>
    <row r="720" spans="18:25" x14ac:dyDescent="0.25">
      <c r="R720" s="46"/>
      <c r="S720" s="181"/>
      <c r="T720" s="46"/>
      <c r="U720" s="46"/>
      <c r="V720" s="46"/>
      <c r="W720" s="46"/>
      <c r="X720" s="46"/>
      <c r="Y720" s="46"/>
    </row>
    <row r="721" spans="18:25" x14ac:dyDescent="0.25">
      <c r="R721" s="46"/>
      <c r="S721" s="181"/>
      <c r="T721" s="46"/>
      <c r="U721" s="46"/>
      <c r="V721" s="46"/>
      <c r="W721" s="46"/>
      <c r="X721" s="46"/>
      <c r="Y721" s="46"/>
    </row>
    <row r="722" spans="18:25" x14ac:dyDescent="0.25">
      <c r="R722" s="46"/>
      <c r="S722" s="181"/>
      <c r="T722" s="46"/>
      <c r="U722" s="46"/>
      <c r="V722" s="46"/>
      <c r="W722" s="46"/>
      <c r="X722" s="46"/>
      <c r="Y722" s="46"/>
    </row>
    <row r="723" spans="18:25" x14ac:dyDescent="0.25">
      <c r="R723" s="46"/>
      <c r="S723" s="181"/>
      <c r="T723" s="46"/>
      <c r="U723" s="46"/>
      <c r="V723" s="46"/>
      <c r="W723" s="46"/>
      <c r="X723" s="46"/>
      <c r="Y723" s="46"/>
    </row>
    <row r="724" spans="18:25" x14ac:dyDescent="0.25">
      <c r="R724" s="46"/>
      <c r="S724" s="181"/>
      <c r="T724" s="46"/>
      <c r="U724" s="46"/>
      <c r="V724" s="46"/>
      <c r="W724" s="46"/>
      <c r="X724" s="46"/>
      <c r="Y724" s="46"/>
    </row>
    <row r="725" spans="18:25" x14ac:dyDescent="0.25">
      <c r="R725" s="46"/>
      <c r="S725" s="181"/>
      <c r="T725" s="46"/>
      <c r="U725" s="46"/>
      <c r="V725" s="46"/>
      <c r="W725" s="46"/>
      <c r="X725" s="46"/>
      <c r="Y725" s="46"/>
    </row>
    <row r="726" spans="18:25" x14ac:dyDescent="0.25">
      <c r="R726" s="46"/>
      <c r="S726" s="181"/>
      <c r="T726" s="46"/>
      <c r="U726" s="46"/>
      <c r="V726" s="46"/>
      <c r="W726" s="46"/>
      <c r="X726" s="46"/>
      <c r="Y726" s="46"/>
    </row>
    <row r="727" spans="18:25" x14ac:dyDescent="0.25">
      <c r="R727" s="46"/>
      <c r="S727" s="181"/>
      <c r="T727" s="46"/>
      <c r="U727" s="46"/>
      <c r="V727" s="46"/>
      <c r="W727" s="46"/>
      <c r="X727" s="46"/>
      <c r="Y727" s="46"/>
    </row>
    <row r="728" spans="18:25" x14ac:dyDescent="0.25">
      <c r="R728" s="46"/>
      <c r="S728" s="181"/>
      <c r="T728" s="46"/>
      <c r="U728" s="46"/>
      <c r="V728" s="46"/>
      <c r="W728" s="46"/>
      <c r="X728" s="46"/>
      <c r="Y728" s="46"/>
    </row>
    <row r="729" spans="18:25" x14ac:dyDescent="0.25">
      <c r="R729" s="46"/>
      <c r="S729" s="181"/>
      <c r="T729" s="46"/>
      <c r="U729" s="46"/>
      <c r="V729" s="46"/>
      <c r="W729" s="46"/>
      <c r="X729" s="46"/>
      <c r="Y729" s="46"/>
    </row>
    <row r="730" spans="18:25" x14ac:dyDescent="0.25">
      <c r="R730" s="46"/>
      <c r="S730" s="181"/>
      <c r="T730" s="46"/>
      <c r="U730" s="46"/>
      <c r="V730" s="46"/>
      <c r="W730" s="46"/>
      <c r="X730" s="46"/>
      <c r="Y730" s="46"/>
    </row>
    <row r="731" spans="18:25" x14ac:dyDescent="0.25">
      <c r="R731" s="46"/>
      <c r="S731" s="181"/>
      <c r="T731" s="46"/>
      <c r="U731" s="46"/>
      <c r="V731" s="46"/>
      <c r="W731" s="46"/>
      <c r="X731" s="46"/>
      <c r="Y731" s="46"/>
    </row>
    <row r="732" spans="18:25" x14ac:dyDescent="0.25">
      <c r="R732" s="46"/>
      <c r="S732" s="181"/>
      <c r="T732" s="46"/>
      <c r="U732" s="46"/>
      <c r="V732" s="46"/>
      <c r="W732" s="46"/>
      <c r="X732" s="46"/>
      <c r="Y732" s="46"/>
    </row>
    <row r="733" spans="18:25" x14ac:dyDescent="0.25">
      <c r="R733" s="46"/>
      <c r="S733" s="181"/>
      <c r="T733" s="46"/>
      <c r="U733" s="46"/>
      <c r="V733" s="46"/>
      <c r="W733" s="46"/>
      <c r="X733" s="46"/>
      <c r="Y733" s="46"/>
    </row>
    <row r="734" spans="18:25" x14ac:dyDescent="0.25">
      <c r="R734" s="46"/>
      <c r="S734" s="181"/>
      <c r="T734" s="46"/>
      <c r="U734" s="46"/>
      <c r="V734" s="46"/>
      <c r="W734" s="46"/>
      <c r="X734" s="46"/>
      <c r="Y734" s="46"/>
    </row>
    <row r="735" spans="18:25" x14ac:dyDescent="0.25">
      <c r="R735" s="46"/>
      <c r="S735" s="181"/>
      <c r="T735" s="46"/>
      <c r="U735" s="46"/>
      <c r="V735" s="46"/>
      <c r="W735" s="46"/>
      <c r="X735" s="46"/>
      <c r="Y735" s="46"/>
    </row>
    <row r="736" spans="18:25" x14ac:dyDescent="0.25">
      <c r="R736" s="46"/>
      <c r="S736" s="181"/>
      <c r="T736" s="46"/>
      <c r="U736" s="46"/>
      <c r="V736" s="46"/>
      <c r="W736" s="46"/>
      <c r="X736" s="46"/>
      <c r="Y736" s="46"/>
    </row>
    <row r="737" spans="18:25" x14ac:dyDescent="0.25">
      <c r="R737" s="46"/>
      <c r="S737" s="181"/>
      <c r="T737" s="46"/>
      <c r="U737" s="46"/>
      <c r="V737" s="46"/>
      <c r="W737" s="46"/>
      <c r="X737" s="46"/>
      <c r="Y737" s="46"/>
    </row>
    <row r="738" spans="18:25" x14ac:dyDescent="0.25">
      <c r="R738" s="46"/>
      <c r="S738" s="181"/>
      <c r="T738" s="46"/>
      <c r="U738" s="46"/>
      <c r="V738" s="46"/>
      <c r="W738" s="46"/>
      <c r="X738" s="46"/>
      <c r="Y738" s="46"/>
    </row>
    <row r="739" spans="18:25" x14ac:dyDescent="0.25">
      <c r="R739" s="46"/>
      <c r="S739" s="181"/>
      <c r="T739" s="46"/>
      <c r="U739" s="46"/>
      <c r="V739" s="46"/>
      <c r="W739" s="46"/>
      <c r="X739" s="46"/>
      <c r="Y739" s="46"/>
    </row>
    <row r="740" spans="18:25" x14ac:dyDescent="0.25">
      <c r="R740" s="46"/>
      <c r="S740" s="181"/>
      <c r="T740" s="46"/>
      <c r="U740" s="46"/>
      <c r="V740" s="46"/>
      <c r="W740" s="46"/>
      <c r="X740" s="46"/>
      <c r="Y740" s="46"/>
    </row>
    <row r="741" spans="18:25" x14ac:dyDescent="0.25">
      <c r="R741" s="46"/>
      <c r="S741" s="181"/>
      <c r="T741" s="46"/>
      <c r="U741" s="46"/>
      <c r="V741" s="46"/>
      <c r="W741" s="46"/>
      <c r="X741" s="46"/>
      <c r="Y741" s="46"/>
    </row>
    <row r="742" spans="18:25" x14ac:dyDescent="0.25">
      <c r="R742" s="46"/>
      <c r="S742" s="181"/>
      <c r="T742" s="46"/>
      <c r="U742" s="46"/>
      <c r="V742" s="46"/>
      <c r="W742" s="46"/>
      <c r="X742" s="46"/>
      <c r="Y742" s="46"/>
    </row>
    <row r="743" spans="18:25" x14ac:dyDescent="0.25">
      <c r="R743" s="46"/>
      <c r="S743" s="181"/>
      <c r="T743" s="46"/>
      <c r="U743" s="46"/>
      <c r="V743" s="46"/>
      <c r="W743" s="46"/>
      <c r="X743" s="46"/>
      <c r="Y743" s="46"/>
    </row>
    <row r="744" spans="18:25" x14ac:dyDescent="0.25">
      <c r="R744" s="46"/>
      <c r="S744" s="181"/>
      <c r="T744" s="46"/>
      <c r="U744" s="46"/>
      <c r="V744" s="46"/>
      <c r="W744" s="46"/>
      <c r="X744" s="46"/>
      <c r="Y744" s="46"/>
    </row>
    <row r="745" spans="18:25" x14ac:dyDescent="0.25">
      <c r="R745" s="46"/>
      <c r="S745" s="181"/>
      <c r="T745" s="46"/>
      <c r="U745" s="46"/>
      <c r="V745" s="46"/>
      <c r="W745" s="46"/>
      <c r="X745" s="46"/>
      <c r="Y745" s="46"/>
    </row>
    <row r="746" spans="18:25" x14ac:dyDescent="0.25">
      <c r="R746" s="46"/>
      <c r="S746" s="181"/>
      <c r="T746" s="46"/>
      <c r="U746" s="46"/>
      <c r="V746" s="46"/>
      <c r="W746" s="46"/>
      <c r="X746" s="46"/>
      <c r="Y746" s="46"/>
    </row>
    <row r="747" spans="18:25" x14ac:dyDescent="0.25">
      <c r="R747" s="46"/>
      <c r="S747" s="181"/>
      <c r="T747" s="46"/>
      <c r="U747" s="46"/>
      <c r="V747" s="46"/>
      <c r="W747" s="46"/>
      <c r="X747" s="46"/>
      <c r="Y747" s="46"/>
    </row>
    <row r="748" spans="18:25" x14ac:dyDescent="0.25">
      <c r="R748" s="46"/>
      <c r="S748" s="181"/>
      <c r="T748" s="46"/>
      <c r="U748" s="46"/>
      <c r="V748" s="46"/>
      <c r="W748" s="46"/>
      <c r="X748" s="46"/>
      <c r="Y748" s="46"/>
    </row>
    <row r="749" spans="18:25" x14ac:dyDescent="0.25">
      <c r="R749" s="46"/>
      <c r="S749" s="181"/>
      <c r="T749" s="46"/>
      <c r="U749" s="46"/>
      <c r="V749" s="46"/>
      <c r="W749" s="46"/>
      <c r="X749" s="46"/>
      <c r="Y749" s="46"/>
    </row>
    <row r="750" spans="18:25" x14ac:dyDescent="0.25">
      <c r="R750" s="46"/>
      <c r="S750" s="181"/>
      <c r="T750" s="46"/>
      <c r="U750" s="46"/>
      <c r="V750" s="46"/>
      <c r="W750" s="46"/>
      <c r="X750" s="46"/>
      <c r="Y750" s="46"/>
    </row>
    <row r="751" spans="18:25" x14ac:dyDescent="0.25">
      <c r="R751" s="46"/>
      <c r="S751" s="181"/>
      <c r="T751" s="46"/>
      <c r="U751" s="46"/>
      <c r="V751" s="46"/>
      <c r="W751" s="46"/>
      <c r="X751" s="46"/>
      <c r="Y751" s="46"/>
    </row>
    <row r="752" spans="18:25" x14ac:dyDescent="0.25">
      <c r="R752" s="46"/>
      <c r="S752" s="181"/>
      <c r="T752" s="46"/>
      <c r="U752" s="46"/>
      <c r="V752" s="46"/>
      <c r="W752" s="46"/>
      <c r="X752" s="46"/>
      <c r="Y752" s="46"/>
    </row>
    <row r="753" spans="18:25" x14ac:dyDescent="0.25">
      <c r="R753" s="46"/>
      <c r="S753" s="181"/>
      <c r="T753" s="46"/>
      <c r="U753" s="46"/>
      <c r="V753" s="46"/>
      <c r="W753" s="46"/>
      <c r="X753" s="46"/>
      <c r="Y753" s="46"/>
    </row>
    <row r="754" spans="18:25" x14ac:dyDescent="0.25">
      <c r="R754" s="46"/>
      <c r="S754" s="181"/>
      <c r="T754" s="46"/>
      <c r="U754" s="46"/>
      <c r="V754" s="46"/>
      <c r="W754" s="46"/>
      <c r="X754" s="46"/>
      <c r="Y754" s="46"/>
    </row>
    <row r="755" spans="18:25" x14ac:dyDescent="0.25">
      <c r="R755" s="46"/>
      <c r="S755" s="181"/>
      <c r="T755" s="46"/>
      <c r="U755" s="46"/>
      <c r="V755" s="46"/>
      <c r="W755" s="46"/>
      <c r="X755" s="46"/>
      <c r="Y755" s="46"/>
    </row>
    <row r="756" spans="18:25" x14ac:dyDescent="0.25">
      <c r="R756" s="46"/>
      <c r="S756" s="181"/>
      <c r="T756" s="46"/>
      <c r="U756" s="46"/>
      <c r="V756" s="46"/>
      <c r="W756" s="46"/>
      <c r="X756" s="46"/>
      <c r="Y756" s="46"/>
    </row>
    <row r="757" spans="18:25" x14ac:dyDescent="0.25">
      <c r="R757" s="46"/>
      <c r="S757" s="181"/>
      <c r="T757" s="46"/>
      <c r="U757" s="46"/>
      <c r="V757" s="46"/>
      <c r="W757" s="46"/>
      <c r="X757" s="46"/>
      <c r="Y757" s="46"/>
    </row>
    <row r="758" spans="18:25" x14ac:dyDescent="0.25">
      <c r="R758" s="46"/>
      <c r="S758" s="181"/>
      <c r="T758" s="46"/>
      <c r="U758" s="46"/>
      <c r="V758" s="46"/>
      <c r="W758" s="46"/>
      <c r="X758" s="46"/>
      <c r="Y758" s="46"/>
    </row>
    <row r="759" spans="18:25" x14ac:dyDescent="0.25">
      <c r="R759" s="46"/>
      <c r="S759" s="181"/>
      <c r="T759" s="46"/>
      <c r="U759" s="46"/>
      <c r="V759" s="46"/>
      <c r="W759" s="46"/>
      <c r="X759" s="46"/>
      <c r="Y759" s="46"/>
    </row>
    <row r="760" spans="18:25" x14ac:dyDescent="0.25">
      <c r="R760" s="46"/>
      <c r="S760" s="181"/>
      <c r="T760" s="46"/>
      <c r="U760" s="46"/>
      <c r="V760" s="46"/>
      <c r="W760" s="46"/>
      <c r="X760" s="46"/>
      <c r="Y760" s="46"/>
    </row>
    <row r="761" spans="18:25" x14ac:dyDescent="0.25">
      <c r="R761" s="46"/>
      <c r="S761" s="181"/>
      <c r="T761" s="46"/>
      <c r="U761" s="46"/>
      <c r="V761" s="46"/>
      <c r="W761" s="46"/>
      <c r="X761" s="46"/>
      <c r="Y761" s="46"/>
    </row>
    <row r="762" spans="18:25" x14ac:dyDescent="0.25">
      <c r="R762" s="46"/>
      <c r="S762" s="181"/>
      <c r="T762" s="46"/>
      <c r="U762" s="46"/>
      <c r="V762" s="46"/>
      <c r="W762" s="46"/>
      <c r="X762" s="46"/>
      <c r="Y762" s="46"/>
    </row>
    <row r="763" spans="18:25" x14ac:dyDescent="0.25">
      <c r="R763" s="46"/>
      <c r="S763" s="181"/>
      <c r="T763" s="46"/>
      <c r="U763" s="46"/>
      <c r="V763" s="46"/>
      <c r="W763" s="46"/>
      <c r="X763" s="46"/>
      <c r="Y763" s="46"/>
    </row>
    <row r="764" spans="18:25" x14ac:dyDescent="0.25">
      <c r="R764" s="46"/>
      <c r="S764" s="181"/>
      <c r="T764" s="46"/>
      <c r="U764" s="46"/>
      <c r="V764" s="46"/>
      <c r="W764" s="46"/>
      <c r="X764" s="46"/>
      <c r="Y764" s="46"/>
    </row>
    <row r="765" spans="18:25" x14ac:dyDescent="0.25">
      <c r="R765" s="46"/>
      <c r="S765" s="181"/>
      <c r="T765" s="46"/>
      <c r="U765" s="46"/>
      <c r="V765" s="46"/>
      <c r="W765" s="46"/>
      <c r="X765" s="46"/>
      <c r="Y765" s="46"/>
    </row>
    <row r="766" spans="18:25" x14ac:dyDescent="0.25">
      <c r="R766" s="46"/>
      <c r="S766" s="181"/>
      <c r="T766" s="46"/>
      <c r="U766" s="46"/>
      <c r="V766" s="46"/>
      <c r="W766" s="46"/>
      <c r="X766" s="46"/>
      <c r="Y766" s="46"/>
    </row>
    <row r="767" spans="18:25" x14ac:dyDescent="0.25">
      <c r="R767" s="46"/>
      <c r="S767" s="181"/>
      <c r="T767" s="46"/>
      <c r="U767" s="46"/>
      <c r="V767" s="46"/>
      <c r="W767" s="46"/>
      <c r="X767" s="46"/>
      <c r="Y767" s="46"/>
    </row>
    <row r="768" spans="18:25" x14ac:dyDescent="0.25">
      <c r="R768" s="46"/>
      <c r="S768" s="181"/>
      <c r="T768" s="46"/>
      <c r="U768" s="46"/>
      <c r="V768" s="46"/>
      <c r="W768" s="46"/>
      <c r="X768" s="46"/>
      <c r="Y768" s="46"/>
    </row>
    <row r="769" spans="18:25" x14ac:dyDescent="0.25">
      <c r="R769" s="46"/>
      <c r="S769" s="181"/>
      <c r="T769" s="46"/>
      <c r="U769" s="46"/>
      <c r="V769" s="46"/>
      <c r="W769" s="46"/>
      <c r="X769" s="46"/>
      <c r="Y769" s="46"/>
    </row>
    <row r="770" spans="18:25" x14ac:dyDescent="0.25">
      <c r="R770" s="46"/>
      <c r="S770" s="181"/>
      <c r="T770" s="46"/>
      <c r="U770" s="46"/>
      <c r="V770" s="46"/>
      <c r="W770" s="46"/>
      <c r="X770" s="46"/>
      <c r="Y770" s="46"/>
    </row>
    <row r="771" spans="18:25" x14ac:dyDescent="0.25">
      <c r="R771" s="46"/>
      <c r="S771" s="181"/>
      <c r="T771" s="46"/>
      <c r="U771" s="46"/>
      <c r="V771" s="46"/>
      <c r="W771" s="46"/>
      <c r="X771" s="46"/>
      <c r="Y771" s="46"/>
    </row>
  </sheetData>
  <sheetProtection algorithmName="SHA-512" hashValue="Sbbje42IY7z3lFMmL3Be59DprFWmvOqFcrNObdvXORY4muMYTxacey3qckJoQlxh1TACu5T5c/6Rot45l5ox9w==" saltValue="k4w+YSkptn43CFuNKFHRCg==" spinCount="100000" sheet="1" formatCells="0" formatColumns="0" formatRows="0" insertColumns="0" insertRows="0" insertHyperlinks="0" deleteColumns="0" deleteRows="0"/>
  <mergeCells count="102">
    <mergeCell ref="F109:G109"/>
    <mergeCell ref="T88:T93"/>
    <mergeCell ref="W88:W93"/>
    <mergeCell ref="Z88:Z93"/>
    <mergeCell ref="AC88:AC93"/>
    <mergeCell ref="T95:T98"/>
    <mergeCell ref="W95:W98"/>
    <mergeCell ref="Z95:Z98"/>
    <mergeCell ref="AC95:AC98"/>
    <mergeCell ref="D88:G93"/>
    <mergeCell ref="D95:G98"/>
    <mergeCell ref="D99:G99"/>
    <mergeCell ref="I99:Q99"/>
    <mergeCell ref="I88:Q88"/>
    <mergeCell ref="I89:Q89"/>
    <mergeCell ref="I90:Q90"/>
    <mergeCell ref="I91:Q91"/>
    <mergeCell ref="I92:Q92"/>
    <mergeCell ref="F107:G107"/>
    <mergeCell ref="F108:G108"/>
    <mergeCell ref="I85:Q85"/>
    <mergeCell ref="I95:Q95"/>
    <mergeCell ref="I96:Q96"/>
    <mergeCell ref="I97:Q97"/>
    <mergeCell ref="D79:G86"/>
    <mergeCell ref="AB87:AC87"/>
    <mergeCell ref="W79:W86"/>
    <mergeCell ref="T79:T86"/>
    <mergeCell ref="Z79:Z86"/>
    <mergeCell ref="AC79:AC86"/>
    <mergeCell ref="D11:AC11"/>
    <mergeCell ref="I98:Q98"/>
    <mergeCell ref="I86:Q86"/>
    <mergeCell ref="I87:Q87"/>
    <mergeCell ref="I94:Q94"/>
    <mergeCell ref="S87:T87"/>
    <mergeCell ref="I93:Q93"/>
    <mergeCell ref="V78:W78"/>
    <mergeCell ref="V87:W87"/>
    <mergeCell ref="Y87:Z87"/>
    <mergeCell ref="I83:Q83"/>
    <mergeCell ref="I84:Q84"/>
    <mergeCell ref="Y78:Z78"/>
    <mergeCell ref="AB78:AC78"/>
    <mergeCell ref="I78:Q78"/>
    <mergeCell ref="S78:T78"/>
    <mergeCell ref="F45:G47"/>
    <mergeCell ref="F49:G54"/>
    <mergeCell ref="F55:G55"/>
    <mergeCell ref="F61:G62"/>
    <mergeCell ref="I79:Q79"/>
    <mergeCell ref="I80:Q80"/>
    <mergeCell ref="I81:Q81"/>
    <mergeCell ref="I82:Q82"/>
    <mergeCell ref="F110:G110"/>
    <mergeCell ref="F101:G101"/>
    <mergeCell ref="F102:G102"/>
    <mergeCell ref="F103:G103"/>
    <mergeCell ref="F104:G104"/>
    <mergeCell ref="F105:G105"/>
    <mergeCell ref="F106:G106"/>
    <mergeCell ref="C24:C25"/>
    <mergeCell ref="E24:E25"/>
    <mergeCell ref="F77:G77"/>
    <mergeCell ref="F64:G64"/>
    <mergeCell ref="F68:G70"/>
    <mergeCell ref="F71:G73"/>
    <mergeCell ref="D78:G78"/>
    <mergeCell ref="D87:G87"/>
    <mergeCell ref="D94:G94"/>
    <mergeCell ref="F75:G75"/>
    <mergeCell ref="F67:G67"/>
    <mergeCell ref="F74:G74"/>
    <mergeCell ref="F42:G44"/>
    <mergeCell ref="F36:G38"/>
    <mergeCell ref="F56:G56"/>
    <mergeCell ref="F57:G57"/>
    <mergeCell ref="F39:G41"/>
    <mergeCell ref="C3:AC3"/>
    <mergeCell ref="F26:G26"/>
    <mergeCell ref="F29:G29"/>
    <mergeCell ref="F30:G31"/>
    <mergeCell ref="F32:G34"/>
    <mergeCell ref="C13:C22"/>
    <mergeCell ref="D4:AC4"/>
    <mergeCell ref="F35:G35"/>
    <mergeCell ref="F65:G66"/>
    <mergeCell ref="F63:G63"/>
    <mergeCell ref="D10:AC10"/>
    <mergeCell ref="F48:G48"/>
    <mergeCell ref="D5:AC5"/>
    <mergeCell ref="D6:AC6"/>
    <mergeCell ref="D7:AC7"/>
    <mergeCell ref="D8:AC8"/>
    <mergeCell ref="D9:AC9"/>
    <mergeCell ref="F13:AC22"/>
    <mergeCell ref="F58:G60"/>
    <mergeCell ref="D24:D25"/>
    <mergeCell ref="F24:G25"/>
    <mergeCell ref="I24:Q24"/>
    <mergeCell ref="F27:G27"/>
    <mergeCell ref="F28:G28"/>
  </mergeCells>
  <conditionalFormatting sqref="E22">
    <cfRule type="cellIs" dxfId="60" priority="1" operator="greaterThan">
      <formula>100</formula>
    </cfRule>
    <cfRule type="cellIs" dxfId="59" priority="105" operator="lessThan">
      <formula>100</formula>
    </cfRule>
  </conditionalFormatting>
  <conditionalFormatting sqref="T36:T47 T88 W88 Z88 AC88 T94 W94 Z94 AC94 T99 W99 Z99 AC99">
    <cfRule type="cellIs" dxfId="58" priority="96" stopIfTrue="1" operator="notBetween">
      <formula>0</formula>
      <formula>999999999</formula>
    </cfRule>
  </conditionalFormatting>
  <conditionalFormatting sqref="T49:T62">
    <cfRule type="cellIs" dxfId="57" priority="94" stopIfTrue="1" operator="notBetween">
      <formula>0</formula>
      <formula>999999999</formula>
    </cfRule>
  </conditionalFormatting>
  <conditionalFormatting sqref="T64:T75">
    <cfRule type="cellIs" dxfId="56" priority="92" stopIfTrue="1" operator="notBetween">
      <formula>0</formula>
      <formula>999999999</formula>
    </cfRule>
  </conditionalFormatting>
  <conditionalFormatting sqref="T102:T110">
    <cfRule type="cellIs" dxfId="55" priority="99" stopIfTrue="1" operator="notBetween">
      <formula>0</formula>
      <formula>999999999</formula>
    </cfRule>
  </conditionalFormatting>
  <conditionalFormatting sqref="T26:U28 T30:U34">
    <cfRule type="cellIs" dxfId="54" priority="109" stopIfTrue="1" operator="notBetween">
      <formula>0</formula>
      <formula>999999999</formula>
    </cfRule>
  </conditionalFormatting>
  <conditionalFormatting sqref="U36:U38">
    <cfRule type="cellIs" dxfId="53" priority="135" stopIfTrue="1" operator="notBetween">
      <formula>0</formula>
      <formula>999999999</formula>
    </cfRule>
  </conditionalFormatting>
  <conditionalFormatting sqref="W36:W47">
    <cfRule type="cellIs" dxfId="52" priority="44" stopIfTrue="1" operator="notBetween">
      <formula>0</formula>
      <formula>999999999</formula>
    </cfRule>
  </conditionalFormatting>
  <conditionalFormatting sqref="W49:W62">
    <cfRule type="cellIs" dxfId="51" priority="42" stopIfTrue="1" operator="notBetween">
      <formula>0</formula>
      <formula>999999999</formula>
    </cfRule>
  </conditionalFormatting>
  <conditionalFormatting sqref="W64:W75">
    <cfRule type="cellIs" dxfId="50" priority="40" stopIfTrue="1" operator="notBetween">
      <formula>0</formula>
      <formula>999999999</formula>
    </cfRule>
  </conditionalFormatting>
  <conditionalFormatting sqref="W102:W110">
    <cfRule type="cellIs" dxfId="49" priority="32" stopIfTrue="1" operator="notBetween">
      <formula>0</formula>
      <formula>999999999</formula>
    </cfRule>
  </conditionalFormatting>
  <conditionalFormatting sqref="W26:X28">
    <cfRule type="cellIs" dxfId="48" priority="76" stopIfTrue="1" operator="notBetween">
      <formula>0</formula>
      <formula>999999999</formula>
    </cfRule>
  </conditionalFormatting>
  <conditionalFormatting sqref="W30:X34">
    <cfRule type="cellIs" dxfId="47" priority="46" stopIfTrue="1" operator="notBetween">
      <formula>0</formula>
      <formula>999999999</formula>
    </cfRule>
  </conditionalFormatting>
  <conditionalFormatting sqref="X36:X38">
    <cfRule type="cellIs" dxfId="46" priority="134" stopIfTrue="1" operator="notBetween">
      <formula>0</formula>
      <formula>999999999</formula>
    </cfRule>
  </conditionalFormatting>
  <conditionalFormatting sqref="Z26:Z28">
    <cfRule type="cellIs" dxfId="45" priority="66" stopIfTrue="1" operator="notBetween">
      <formula>0</formula>
      <formula>999999999</formula>
    </cfRule>
  </conditionalFormatting>
  <conditionalFormatting sqref="Z36:Z47">
    <cfRule type="cellIs" dxfId="44" priority="28" stopIfTrue="1" operator="notBetween">
      <formula>0</formula>
      <formula>999999999</formula>
    </cfRule>
  </conditionalFormatting>
  <conditionalFormatting sqref="Z49:Z62">
    <cfRule type="cellIs" dxfId="43" priority="26" stopIfTrue="1" operator="notBetween">
      <formula>0</formula>
      <formula>999999999</formula>
    </cfRule>
  </conditionalFormatting>
  <conditionalFormatting sqref="Z64:Z75">
    <cfRule type="cellIs" dxfId="42" priority="24" stopIfTrue="1" operator="notBetween">
      <formula>0</formula>
      <formula>999999999</formula>
    </cfRule>
  </conditionalFormatting>
  <conditionalFormatting sqref="Z102:Z110">
    <cfRule type="cellIs" dxfId="41" priority="16" stopIfTrue="1" operator="notBetween">
      <formula>0</formula>
      <formula>999999999</formula>
    </cfRule>
  </conditionalFormatting>
  <conditionalFormatting sqref="Z30:AA34">
    <cfRule type="cellIs" dxfId="40" priority="30" stopIfTrue="1" operator="notBetween">
      <formula>0</formula>
      <formula>999999999</formula>
    </cfRule>
  </conditionalFormatting>
  <conditionalFormatting sqref="AA36:AA38">
    <cfRule type="cellIs" dxfId="39" priority="133" stopIfTrue="1" operator="notBetween">
      <formula>0</formula>
      <formula>999999999</formula>
    </cfRule>
  </conditionalFormatting>
  <conditionalFormatting sqref="AC26:AC28">
    <cfRule type="cellIs" dxfId="38" priority="56" stopIfTrue="1" operator="notBetween">
      <formula>0</formula>
      <formula>999999999</formula>
    </cfRule>
  </conditionalFormatting>
  <conditionalFormatting sqref="AC30:AC34">
    <cfRule type="cellIs" dxfId="37" priority="14" stopIfTrue="1" operator="notBetween">
      <formula>0</formula>
      <formula>999999999</formula>
    </cfRule>
  </conditionalFormatting>
  <conditionalFormatting sqref="AC36:AC47">
    <cfRule type="cellIs" dxfId="36" priority="12" stopIfTrue="1" operator="notBetween">
      <formula>0</formula>
      <formula>999999999</formula>
    </cfRule>
  </conditionalFormatting>
  <conditionalFormatting sqref="AC49:AC62">
    <cfRule type="cellIs" dxfId="35" priority="10" stopIfTrue="1" operator="notBetween">
      <formula>0</formula>
      <formula>999999999</formula>
    </cfRule>
  </conditionalFormatting>
  <conditionalFormatting sqref="AC64:AC75">
    <cfRule type="cellIs" dxfId="34" priority="8" stopIfTrue="1" operator="notBetween">
      <formula>0</formula>
      <formula>999999999</formula>
    </cfRule>
  </conditionalFormatting>
  <conditionalFormatting sqref="AC102:AC110">
    <cfRule type="cellIs" dxfId="33" priority="2" stopIfTrue="1" operator="notBetween">
      <formula>0</formula>
      <formula>999999999</formula>
    </cfRule>
  </conditionalFormatting>
  <pageMargins left="0.70866141732283472" right="0.70866141732283472" top="0.78740157480314965" bottom="0.78740157480314965" header="0.31496062992125984" footer="0.31496062992125984"/>
  <pageSetup paperSize="9" scale="42" fitToWidth="0" fitToHeight="2" orientation="landscape" r:id="rId1"/>
  <rowBreaks count="1" manualBreakCount="1">
    <brk id="47" min="1" max="30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000-000000000000}">
          <x14:formula1>
            <xm:f>'Drop Down'!$A$1:$A$10</xm:f>
          </x14:formula1>
          <xm:sqref>D7:AC8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>
      <selection activeCell="I20" sqref="I20"/>
    </sheetView>
  </sheetViews>
  <sheetFormatPr baseColWidth="10" defaultRowHeight="12.75" x14ac:dyDescent="0.2"/>
  <sheetData>
    <row r="1" spans="1:1" x14ac:dyDescent="0.2">
      <c r="A1" s="77" t="s">
        <v>99</v>
      </c>
    </row>
    <row r="2" spans="1:1" x14ac:dyDescent="0.2">
      <c r="A2" t="s">
        <v>14</v>
      </c>
    </row>
    <row r="3" spans="1:1" x14ac:dyDescent="0.2">
      <c r="A3" t="s">
        <v>20</v>
      </c>
    </row>
    <row r="4" spans="1:1" x14ac:dyDescent="0.2">
      <c r="A4" t="s">
        <v>21</v>
      </c>
    </row>
    <row r="5" spans="1:1" x14ac:dyDescent="0.2">
      <c r="A5" t="s">
        <v>22</v>
      </c>
    </row>
    <row r="6" spans="1:1" x14ac:dyDescent="0.2">
      <c r="A6" t="s">
        <v>19</v>
      </c>
    </row>
    <row r="7" spans="1:1" x14ac:dyDescent="0.2">
      <c r="A7" t="s">
        <v>18</v>
      </c>
    </row>
    <row r="8" spans="1:1" x14ac:dyDescent="0.2">
      <c r="A8" t="s">
        <v>17</v>
      </c>
    </row>
    <row r="9" spans="1:1" x14ac:dyDescent="0.2">
      <c r="A9" t="s">
        <v>16</v>
      </c>
    </row>
    <row r="10" spans="1:1" x14ac:dyDescent="0.2">
      <c r="A10" t="s">
        <v>15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567"/>
  <sheetViews>
    <sheetView topLeftCell="A2" zoomScale="85" zoomScaleNormal="85" workbookViewId="0">
      <pane xSplit="3" topLeftCell="D1" activePane="topRight" state="frozen"/>
      <selection activeCell="A14" sqref="A14"/>
      <selection pane="topRight" activeCell="Q56" sqref="Q56"/>
    </sheetView>
  </sheetViews>
  <sheetFormatPr baseColWidth="10" defaultColWidth="11.42578125" defaultRowHeight="15" x14ac:dyDescent="0.25"/>
  <cols>
    <col min="1" max="2" width="3.7109375" style="45" customWidth="1"/>
    <col min="3" max="3" width="58.7109375" style="45" customWidth="1"/>
    <col min="4" max="5" width="10.42578125" style="96" customWidth="1"/>
    <col min="6" max="14" width="8.85546875" style="97" customWidth="1"/>
    <col min="15" max="15" width="2.28515625" style="98" customWidth="1"/>
    <col min="16" max="18" width="10.42578125" style="97" customWidth="1"/>
    <col min="19" max="19" width="28.85546875" style="133" customWidth="1"/>
    <col min="20" max="20" width="9" style="97" customWidth="1"/>
    <col min="21" max="21" width="9" style="125" customWidth="1"/>
    <col min="22" max="23" width="9" style="97" customWidth="1"/>
    <col min="24" max="24" width="9" style="125" customWidth="1"/>
    <col min="25" max="26" width="9" style="97" customWidth="1"/>
    <col min="27" max="28" width="9" style="45" customWidth="1"/>
    <col min="29" max="29" width="9" style="100" customWidth="1"/>
    <col min="30" max="30" width="2.42578125" style="94" customWidth="1"/>
    <col min="31" max="31" width="40.7109375" style="94" customWidth="1"/>
    <col min="32" max="32" width="48.28515625" style="94" customWidth="1"/>
    <col min="33" max="33" width="3.7109375" style="94" customWidth="1"/>
    <col min="34" max="34" width="11.42578125" style="94"/>
    <col min="35" max="16384" width="11.42578125" style="45"/>
  </cols>
  <sheetData>
    <row r="1" spans="1:34" ht="13.15" hidden="1" customHeight="1" x14ac:dyDescent="0.25">
      <c r="S1" s="127"/>
      <c r="U1" s="99"/>
      <c r="X1" s="99"/>
    </row>
    <row r="2" spans="1:34" ht="13.15" customHeight="1" x14ac:dyDescent="0.25">
      <c r="F2" s="96"/>
      <c r="G2" s="96"/>
      <c r="H2" s="96"/>
      <c r="I2" s="96"/>
      <c r="J2" s="96"/>
      <c r="K2" s="96"/>
      <c r="L2" s="96"/>
      <c r="M2" s="96"/>
      <c r="N2" s="96"/>
      <c r="O2" s="101"/>
      <c r="P2" s="96"/>
      <c r="Q2" s="96"/>
      <c r="S2" s="127"/>
      <c r="U2" s="99"/>
      <c r="X2" s="99"/>
      <c r="AD2" s="100"/>
    </row>
    <row r="3" spans="1:34" ht="13.15" customHeight="1" x14ac:dyDescent="0.25">
      <c r="B3" s="102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28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6"/>
    </row>
    <row r="4" spans="1:34" ht="24.75" customHeight="1" x14ac:dyDescent="0.25">
      <c r="B4" s="91"/>
      <c r="C4" s="300" t="s">
        <v>83</v>
      </c>
      <c r="D4" s="300"/>
      <c r="E4" s="300"/>
      <c r="F4" s="300"/>
      <c r="G4" s="300"/>
      <c r="H4" s="300"/>
      <c r="I4" s="315" t="s">
        <v>88</v>
      </c>
      <c r="J4" s="316"/>
      <c r="K4" s="316"/>
      <c r="L4" s="316"/>
      <c r="M4" s="316"/>
      <c r="N4" s="317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93"/>
    </row>
    <row r="5" spans="1:34" s="126" customFormat="1" ht="23.25" customHeight="1" x14ac:dyDescent="0.25">
      <c r="B5" s="91"/>
      <c r="C5" s="58" t="s">
        <v>84</v>
      </c>
      <c r="D5" s="307" t="str">
        <f>L5</f>
        <v/>
      </c>
      <c r="E5" s="308"/>
      <c r="F5" s="308"/>
      <c r="G5" s="308"/>
      <c r="H5" s="309"/>
      <c r="I5" s="312" t="s">
        <v>12</v>
      </c>
      <c r="J5" s="313"/>
      <c r="K5" s="314"/>
      <c r="L5" s="318" t="str">
        <f>IF('Overview IB'!D9="","",'Overview IB'!D9)</f>
        <v/>
      </c>
      <c r="M5" s="319"/>
      <c r="N5" s="320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324"/>
      <c r="AA5" s="324"/>
      <c r="AB5" s="324"/>
      <c r="AC5" s="324"/>
      <c r="AD5" s="93"/>
      <c r="AE5" s="94"/>
      <c r="AF5" s="94"/>
      <c r="AG5" s="94"/>
      <c r="AH5" s="94"/>
    </row>
    <row r="6" spans="1:34" s="126" customFormat="1" ht="18.75" customHeight="1" x14ac:dyDescent="0.25">
      <c r="B6" s="91"/>
      <c r="C6" s="58" t="s">
        <v>85</v>
      </c>
      <c r="D6" s="310"/>
      <c r="E6" s="310"/>
      <c r="F6" s="310"/>
      <c r="G6" s="310"/>
      <c r="H6" s="310"/>
      <c r="I6" s="312" t="s">
        <v>13</v>
      </c>
      <c r="J6" s="313"/>
      <c r="K6" s="314"/>
      <c r="L6" s="318" t="str">
        <f>IF('Overview IB'!D10="","",'Overview IB'!D10)</f>
        <v/>
      </c>
      <c r="M6" s="319"/>
      <c r="N6" s="320"/>
      <c r="O6" s="324"/>
      <c r="P6" s="324"/>
      <c r="Q6" s="324"/>
      <c r="R6" s="324"/>
      <c r="S6" s="324"/>
      <c r="T6" s="324"/>
      <c r="U6" s="324"/>
      <c r="V6" s="324"/>
      <c r="W6" s="324"/>
      <c r="X6" s="324"/>
      <c r="Y6" s="324"/>
      <c r="Z6" s="324"/>
      <c r="AA6" s="324"/>
      <c r="AB6" s="324"/>
      <c r="AC6" s="324"/>
      <c r="AD6" s="93"/>
      <c r="AE6" s="94"/>
      <c r="AF6" s="94"/>
      <c r="AG6" s="94"/>
      <c r="AH6" s="94"/>
    </row>
    <row r="7" spans="1:34" s="126" customFormat="1" ht="18.75" customHeight="1" x14ac:dyDescent="0.25">
      <c r="B7" s="91"/>
      <c r="C7" s="58" t="s">
        <v>28</v>
      </c>
      <c r="D7" s="311">
        <f>IF(OR(D5="",L7="befüllt sich automatisch"),0,((D6-D5)/30)/L7)</f>
        <v>0</v>
      </c>
      <c r="E7" s="311"/>
      <c r="F7" s="311"/>
      <c r="G7" s="311"/>
      <c r="H7" s="311"/>
      <c r="I7" s="312" t="s">
        <v>60</v>
      </c>
      <c r="J7" s="313"/>
      <c r="K7" s="314"/>
      <c r="L7" s="321" t="str">
        <f>IF(IF(OR(L6="",L5=""),"",(L6-L5)/30)="","befüllt sich automatisch",IF(OR(L6="",L5=""),"",(L6-L5)/30))</f>
        <v>befüllt sich automatisch</v>
      </c>
      <c r="M7" s="322"/>
      <c r="N7" s="323"/>
      <c r="O7" s="324"/>
      <c r="P7" s="324"/>
      <c r="Q7" s="324"/>
      <c r="R7" s="324"/>
      <c r="S7" s="324"/>
      <c r="T7" s="324"/>
      <c r="U7" s="324"/>
      <c r="V7" s="324"/>
      <c r="W7" s="324"/>
      <c r="X7" s="324"/>
      <c r="Y7" s="324"/>
      <c r="Z7" s="324"/>
      <c r="AA7" s="324"/>
      <c r="AB7" s="324"/>
      <c r="AC7" s="324"/>
      <c r="AD7" s="93"/>
      <c r="AE7" s="94"/>
      <c r="AF7" s="94"/>
      <c r="AG7" s="94"/>
      <c r="AH7" s="94"/>
    </row>
    <row r="8" spans="1:34" ht="12" customHeight="1" x14ac:dyDescent="0.25">
      <c r="A8" s="90"/>
      <c r="B8" s="91"/>
      <c r="C8" s="107"/>
      <c r="D8" s="129"/>
      <c r="E8" s="129"/>
      <c r="F8" s="108"/>
      <c r="G8" s="108"/>
      <c r="H8" s="108"/>
      <c r="I8" s="92"/>
      <c r="J8" s="92"/>
      <c r="K8" s="92"/>
      <c r="L8" s="92"/>
      <c r="M8" s="92"/>
      <c r="N8" s="92"/>
      <c r="O8" s="92"/>
      <c r="P8" s="92"/>
      <c r="Q8" s="92"/>
      <c r="R8" s="92"/>
      <c r="S8" s="129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9"/>
    </row>
    <row r="9" spans="1:34" ht="28.5" customHeight="1" x14ac:dyDescent="0.25">
      <c r="A9" s="90"/>
      <c r="B9" s="91"/>
      <c r="C9" s="300" t="s">
        <v>34</v>
      </c>
      <c r="D9" s="241" t="s">
        <v>102</v>
      </c>
      <c r="E9" s="241" t="s">
        <v>116</v>
      </c>
      <c r="F9" s="296" t="s">
        <v>110</v>
      </c>
      <c r="G9" s="297"/>
      <c r="H9" s="297"/>
      <c r="I9" s="297"/>
      <c r="J9" s="297"/>
      <c r="K9" s="297"/>
      <c r="L9" s="297"/>
      <c r="M9" s="297"/>
      <c r="N9" s="298"/>
      <c r="O9" s="92"/>
      <c r="P9" s="241" t="s">
        <v>111</v>
      </c>
      <c r="Q9" s="241" t="s">
        <v>113</v>
      </c>
      <c r="R9" s="241" t="s">
        <v>8</v>
      </c>
      <c r="S9" s="241" t="s">
        <v>112</v>
      </c>
      <c r="T9" s="299" t="s">
        <v>141</v>
      </c>
      <c r="U9" s="299"/>
      <c r="V9" s="299"/>
      <c r="W9" s="299"/>
      <c r="X9" s="299"/>
      <c r="Y9" s="299"/>
      <c r="Z9" s="299"/>
      <c r="AA9" s="299"/>
      <c r="AB9" s="299"/>
      <c r="AC9" s="299"/>
      <c r="AD9" s="93"/>
    </row>
    <row r="10" spans="1:34" s="90" customFormat="1" ht="33" customHeight="1" x14ac:dyDescent="0.25">
      <c r="B10" s="91"/>
      <c r="C10" s="300"/>
      <c r="D10" s="241"/>
      <c r="E10" s="241"/>
      <c r="F10" s="88" t="s">
        <v>119</v>
      </c>
      <c r="G10" s="88" t="s">
        <v>120</v>
      </c>
      <c r="H10" s="88" t="s">
        <v>121</v>
      </c>
      <c r="I10" s="88" t="s">
        <v>122</v>
      </c>
      <c r="J10" s="88" t="s">
        <v>123</v>
      </c>
      <c r="K10" s="88" t="s">
        <v>124</v>
      </c>
      <c r="L10" s="88" t="s">
        <v>125</v>
      </c>
      <c r="M10" s="88" t="s">
        <v>126</v>
      </c>
      <c r="N10" s="88" t="s">
        <v>127</v>
      </c>
      <c r="O10" s="95"/>
      <c r="P10" s="241"/>
      <c r="Q10" s="241"/>
      <c r="R10" s="241"/>
      <c r="S10" s="241"/>
      <c r="T10" s="88" t="s">
        <v>119</v>
      </c>
      <c r="U10" s="88" t="s">
        <v>120</v>
      </c>
      <c r="V10" s="88" t="s">
        <v>121</v>
      </c>
      <c r="W10" s="88" t="s">
        <v>122</v>
      </c>
      <c r="X10" s="88" t="s">
        <v>123</v>
      </c>
      <c r="Y10" s="88" t="s">
        <v>124</v>
      </c>
      <c r="Z10" s="88" t="s">
        <v>125</v>
      </c>
      <c r="AA10" s="88" t="s">
        <v>126</v>
      </c>
      <c r="AB10" s="88" t="s">
        <v>127</v>
      </c>
      <c r="AC10" s="88" t="s">
        <v>128</v>
      </c>
      <c r="AD10" s="93"/>
      <c r="AE10" s="94"/>
      <c r="AF10" s="94"/>
      <c r="AG10" s="94"/>
      <c r="AH10" s="94"/>
    </row>
    <row r="11" spans="1:34" s="90" customFormat="1" ht="18.75" customHeight="1" x14ac:dyDescent="0.25">
      <c r="B11" s="91"/>
      <c r="C11" s="86" t="s">
        <v>89</v>
      </c>
      <c r="D11" s="79">
        <f>'Overview IB'!D26</f>
        <v>0</v>
      </c>
      <c r="E11" s="79">
        <f>'Overview IB'!E26</f>
        <v>0</v>
      </c>
      <c r="F11" s="142">
        <f>'Overview IB'!I26</f>
        <v>0</v>
      </c>
      <c r="G11" s="142">
        <f>'Overview IB'!J26</f>
        <v>0</v>
      </c>
      <c r="H11" s="142">
        <f>'Overview IB'!K26</f>
        <v>0</v>
      </c>
      <c r="I11" s="142">
        <f>'Overview IB'!L26</f>
        <v>0</v>
      </c>
      <c r="J11" s="142">
        <f>'Overview IB'!M26</f>
        <v>0</v>
      </c>
      <c r="K11" s="142">
        <f>'Overview IB'!N26</f>
        <v>0</v>
      </c>
      <c r="L11" s="142">
        <f>'Overview IB'!O26</f>
        <v>0</v>
      </c>
      <c r="M11" s="142">
        <f>'Overview IB'!P26</f>
        <v>0</v>
      </c>
      <c r="N11" s="142">
        <f>'Overview IB'!Q26</f>
        <v>0</v>
      </c>
      <c r="O11" s="32"/>
      <c r="P11" s="64">
        <f>SUM(T11:AC11)</f>
        <v>0</v>
      </c>
      <c r="Q11" s="110"/>
      <c r="R11" s="166">
        <f>IF(D11=0,0,IF(E11=0,IF(Q11=0,P11/D11,Q11/D11),IF(Q11=0,P11/E11,Q11/E11)))</f>
        <v>0</v>
      </c>
      <c r="S11" s="184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93"/>
      <c r="AE11" s="94"/>
      <c r="AF11" s="94"/>
      <c r="AG11" s="94"/>
      <c r="AH11" s="94"/>
    </row>
    <row r="12" spans="1:34" s="90" customFormat="1" ht="18.75" customHeight="1" x14ac:dyDescent="0.25">
      <c r="B12" s="91"/>
      <c r="C12" s="49" t="s">
        <v>100</v>
      </c>
      <c r="D12" s="64">
        <f>'Overview IB'!D27</f>
        <v>0</v>
      </c>
      <c r="E12" s="79">
        <f>'Overview IB'!E27</f>
        <v>0</v>
      </c>
      <c r="F12" s="142">
        <f>'Overview IB'!I27</f>
        <v>0</v>
      </c>
      <c r="G12" s="142">
        <f>'Overview IB'!J27</f>
        <v>0</v>
      </c>
      <c r="H12" s="142">
        <f>'Overview IB'!K27</f>
        <v>0</v>
      </c>
      <c r="I12" s="142">
        <f>'Overview IB'!L27</f>
        <v>0</v>
      </c>
      <c r="J12" s="142">
        <f>'Overview IB'!M27</f>
        <v>0</v>
      </c>
      <c r="K12" s="142">
        <f>'Overview IB'!N27</f>
        <v>0</v>
      </c>
      <c r="L12" s="142">
        <f>'Overview IB'!O27</f>
        <v>0</v>
      </c>
      <c r="M12" s="142">
        <f>'Overview IB'!P27</f>
        <v>0</v>
      </c>
      <c r="N12" s="142">
        <f>'Overview IB'!Q27</f>
        <v>0</v>
      </c>
      <c r="O12" s="32"/>
      <c r="P12" s="64">
        <f t="shared" ref="P12:P32" si="0">SUM(T12:AC12)</f>
        <v>0</v>
      </c>
      <c r="Q12" s="110"/>
      <c r="R12" s="166">
        <f>IF(D12=0,0,IF(E12=0,IF(Q12=0,P12/D12,Q12/D12),IF(Q12=0,P12/E12,Q12/E12)))</f>
        <v>0</v>
      </c>
      <c r="S12" s="184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93"/>
      <c r="AE12" s="94"/>
      <c r="AF12" s="94"/>
      <c r="AG12" s="94"/>
      <c r="AH12" s="94"/>
    </row>
    <row r="13" spans="1:34" s="90" customFormat="1" ht="18.75" customHeight="1" x14ac:dyDescent="0.25">
      <c r="B13" s="91"/>
      <c r="C13" s="49" t="s">
        <v>101</v>
      </c>
      <c r="D13" s="64">
        <f>'Overview IB'!D28</f>
        <v>0</v>
      </c>
      <c r="E13" s="79">
        <f>'Overview IB'!E28</f>
        <v>0</v>
      </c>
      <c r="F13" s="142">
        <f>'Overview IB'!I28</f>
        <v>0</v>
      </c>
      <c r="G13" s="142">
        <f>'Overview IB'!J28</f>
        <v>0</v>
      </c>
      <c r="H13" s="142">
        <f>'Overview IB'!K28</f>
        <v>0</v>
      </c>
      <c r="I13" s="142">
        <f>'Overview IB'!L28</f>
        <v>0</v>
      </c>
      <c r="J13" s="142">
        <f>'Overview IB'!M28</f>
        <v>0</v>
      </c>
      <c r="K13" s="142">
        <f>'Overview IB'!N28</f>
        <v>0</v>
      </c>
      <c r="L13" s="142">
        <f>'Overview IB'!O28</f>
        <v>0</v>
      </c>
      <c r="M13" s="142">
        <f>'Overview IB'!P28</f>
        <v>0</v>
      </c>
      <c r="N13" s="142">
        <f>'Overview IB'!Q28</f>
        <v>0</v>
      </c>
      <c r="O13" s="32"/>
      <c r="P13" s="64">
        <f t="shared" si="0"/>
        <v>0</v>
      </c>
      <c r="Q13" s="110"/>
      <c r="R13" s="166">
        <f>IF(D13=0,0,IF(E13=0,IF(Q13=0,P13/D13,Q13/D13),IF(Q13=0,P13/E13,Q13/E13)))</f>
        <v>0</v>
      </c>
      <c r="S13" s="184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93"/>
      <c r="AE13" s="94"/>
      <c r="AF13" s="94"/>
      <c r="AG13" s="94"/>
      <c r="AH13" s="94"/>
    </row>
    <row r="14" spans="1:34" s="90" customFormat="1" ht="45" x14ac:dyDescent="0.25">
      <c r="B14" s="91"/>
      <c r="C14" s="8" t="s">
        <v>73</v>
      </c>
      <c r="D14" s="161" t="s">
        <v>72</v>
      </c>
      <c r="E14" s="161" t="s">
        <v>115</v>
      </c>
      <c r="F14" s="88" t="s">
        <v>119</v>
      </c>
      <c r="G14" s="88" t="s">
        <v>120</v>
      </c>
      <c r="H14" s="88" t="s">
        <v>121</v>
      </c>
      <c r="I14" s="88" t="s">
        <v>122</v>
      </c>
      <c r="J14" s="88" t="s">
        <v>123</v>
      </c>
      <c r="K14" s="88" t="s">
        <v>124</v>
      </c>
      <c r="L14" s="88" t="s">
        <v>125</v>
      </c>
      <c r="M14" s="88" t="s">
        <v>126</v>
      </c>
      <c r="N14" s="88" t="s">
        <v>127</v>
      </c>
      <c r="O14" s="32"/>
      <c r="P14" s="87" t="s">
        <v>29</v>
      </c>
      <c r="Q14" s="87" t="s">
        <v>114</v>
      </c>
      <c r="R14" s="76" t="s">
        <v>8</v>
      </c>
      <c r="S14" s="8" t="s">
        <v>61</v>
      </c>
      <c r="T14" s="88" t="s">
        <v>119</v>
      </c>
      <c r="U14" s="88" t="s">
        <v>120</v>
      </c>
      <c r="V14" s="88" t="s">
        <v>121</v>
      </c>
      <c r="W14" s="88" t="s">
        <v>122</v>
      </c>
      <c r="X14" s="88" t="s">
        <v>123</v>
      </c>
      <c r="Y14" s="88" t="s">
        <v>124</v>
      </c>
      <c r="Z14" s="88" t="s">
        <v>125</v>
      </c>
      <c r="AA14" s="88" t="s">
        <v>126</v>
      </c>
      <c r="AB14" s="88" t="s">
        <v>127</v>
      </c>
      <c r="AC14" s="88" t="s">
        <v>128</v>
      </c>
      <c r="AD14" s="93"/>
      <c r="AE14" s="94"/>
      <c r="AF14" s="94"/>
      <c r="AG14" s="94"/>
      <c r="AH14" s="94"/>
    </row>
    <row r="15" spans="1:34" ht="18.75" customHeight="1" x14ac:dyDescent="0.25">
      <c r="B15" s="111"/>
      <c r="C15" s="50" t="s">
        <v>55</v>
      </c>
      <c r="D15" s="64">
        <f>'Overview IB'!D30</f>
        <v>0</v>
      </c>
      <c r="E15" s="64">
        <f>'Overview IB'!E30</f>
        <v>0</v>
      </c>
      <c r="F15" s="142">
        <f>'Overview IB'!I30</f>
        <v>0</v>
      </c>
      <c r="G15" s="142">
        <f>'Overview IB'!J30</f>
        <v>0</v>
      </c>
      <c r="H15" s="142">
        <f>'Overview IB'!K30</f>
        <v>0</v>
      </c>
      <c r="I15" s="142">
        <f>'Overview IB'!L30</f>
        <v>0</v>
      </c>
      <c r="J15" s="142">
        <f>'Overview IB'!M30</f>
        <v>0</v>
      </c>
      <c r="K15" s="142">
        <f>'Overview IB'!N30</f>
        <v>0</v>
      </c>
      <c r="L15" s="142">
        <f>'Overview IB'!O30</f>
        <v>0</v>
      </c>
      <c r="M15" s="142">
        <f>'Overview IB'!P30</f>
        <v>0</v>
      </c>
      <c r="N15" s="142">
        <f>'Overview IB'!Q30</f>
        <v>0</v>
      </c>
      <c r="O15" s="32"/>
      <c r="P15" s="64">
        <f t="shared" si="0"/>
        <v>0</v>
      </c>
      <c r="Q15" s="110"/>
      <c r="R15" s="166">
        <f>IF(D15=0,0,IF(E15=0,IF(Q15=0,P15/D15,Q15/D15),IF(Q15=0,P15/E15,Q15/E15)))</f>
        <v>0</v>
      </c>
      <c r="S15" s="184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93"/>
    </row>
    <row r="16" spans="1:34" ht="18.75" customHeight="1" x14ac:dyDescent="0.25">
      <c r="B16" s="111"/>
      <c r="C16" s="51" t="s">
        <v>90</v>
      </c>
      <c r="D16" s="142">
        <f>'Overview IB'!D31</f>
        <v>0</v>
      </c>
      <c r="E16" s="142">
        <f>'Overview IB'!E31</f>
        <v>0</v>
      </c>
      <c r="F16" s="142">
        <f>'Overview IB'!I31</f>
        <v>0</v>
      </c>
      <c r="G16" s="142">
        <f>'Overview IB'!J31</f>
        <v>0</v>
      </c>
      <c r="H16" s="142">
        <f>'Overview IB'!K31</f>
        <v>0</v>
      </c>
      <c r="I16" s="142">
        <f>'Overview IB'!L31</f>
        <v>0</v>
      </c>
      <c r="J16" s="142">
        <f>'Overview IB'!M31</f>
        <v>0</v>
      </c>
      <c r="K16" s="142">
        <f>'Overview IB'!N31</f>
        <v>0</v>
      </c>
      <c r="L16" s="142">
        <f>'Overview IB'!O31</f>
        <v>0</v>
      </c>
      <c r="M16" s="142">
        <f>'Overview IB'!P31</f>
        <v>0</v>
      </c>
      <c r="N16" s="142">
        <f>'Overview IB'!Q31</f>
        <v>0</v>
      </c>
      <c r="O16" s="165"/>
      <c r="P16" s="142">
        <f t="shared" si="0"/>
        <v>0</v>
      </c>
      <c r="Q16" s="110"/>
      <c r="R16" s="166">
        <f>IF(D16=0,0,IF(E16=0,IF(Q16=0,P16/D16,Q16/D16),IF(Q16=0,P16/E16,Q16/E16)))</f>
        <v>0</v>
      </c>
      <c r="S16" s="184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93"/>
    </row>
    <row r="17" spans="2:30" ht="18.75" customHeight="1" x14ac:dyDescent="0.25">
      <c r="B17" s="111"/>
      <c r="C17" s="50" t="s">
        <v>56</v>
      </c>
      <c r="D17" s="64">
        <f>'Overview IB'!D32</f>
        <v>0</v>
      </c>
      <c r="E17" s="64">
        <f>'Overview IB'!E32</f>
        <v>0</v>
      </c>
      <c r="F17" s="142">
        <f>'Overview IB'!I32</f>
        <v>0</v>
      </c>
      <c r="G17" s="142">
        <f>'Overview IB'!J32</f>
        <v>0</v>
      </c>
      <c r="H17" s="142">
        <f>'Overview IB'!K32</f>
        <v>0</v>
      </c>
      <c r="I17" s="142">
        <f>'Overview IB'!L32</f>
        <v>0</v>
      </c>
      <c r="J17" s="142">
        <f>'Overview IB'!M32</f>
        <v>0</v>
      </c>
      <c r="K17" s="142">
        <f>'Overview IB'!N32</f>
        <v>0</v>
      </c>
      <c r="L17" s="142">
        <f>'Overview IB'!O32</f>
        <v>0</v>
      </c>
      <c r="M17" s="142">
        <f>'Overview IB'!P32</f>
        <v>0</v>
      </c>
      <c r="N17" s="142">
        <f>'Overview IB'!Q32</f>
        <v>0</v>
      </c>
      <c r="O17" s="32"/>
      <c r="P17" s="64">
        <f t="shared" si="0"/>
        <v>0</v>
      </c>
      <c r="Q17" s="110"/>
      <c r="R17" s="166">
        <f>IF(D17=0,0,IF(E17=0,IF(Q17=0,P17/D17,Q17/D17),IF(Q17=0,P17/E17,Q17/E17)))</f>
        <v>0</v>
      </c>
      <c r="S17" s="184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93"/>
    </row>
    <row r="18" spans="2:30" ht="18.75" customHeight="1" x14ac:dyDescent="0.25">
      <c r="B18" s="111"/>
      <c r="C18" s="52" t="s">
        <v>54</v>
      </c>
      <c r="D18" s="142">
        <f>'Overview IB'!D33</f>
        <v>0</v>
      </c>
      <c r="E18" s="142">
        <f>'Overview IB'!E33</f>
        <v>0</v>
      </c>
      <c r="F18" s="142">
        <f>'Overview IB'!I33</f>
        <v>0</v>
      </c>
      <c r="G18" s="142">
        <f>'Overview IB'!J33</f>
        <v>0</v>
      </c>
      <c r="H18" s="142">
        <f>'Overview IB'!K33</f>
        <v>0</v>
      </c>
      <c r="I18" s="142">
        <f>'Overview IB'!L33</f>
        <v>0</v>
      </c>
      <c r="J18" s="142">
        <f>'Overview IB'!M33</f>
        <v>0</v>
      </c>
      <c r="K18" s="142">
        <f>'Overview IB'!N33</f>
        <v>0</v>
      </c>
      <c r="L18" s="142">
        <f>'Overview IB'!O33</f>
        <v>0</v>
      </c>
      <c r="M18" s="142">
        <f>'Overview IB'!P33</f>
        <v>0</v>
      </c>
      <c r="N18" s="142">
        <f>'Overview IB'!Q33</f>
        <v>0</v>
      </c>
      <c r="O18" s="165"/>
      <c r="P18" s="142">
        <f t="shared" si="0"/>
        <v>0</v>
      </c>
      <c r="Q18" s="110"/>
      <c r="R18" s="166">
        <f>IF(D18=0,0,IF(E18=0,IF(Q18=0,P18/D18,Q18/D18),IF(Q18=0,P18/E18,Q18/E18)))</f>
        <v>0</v>
      </c>
      <c r="S18" s="184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93"/>
    </row>
    <row r="19" spans="2:30" ht="18.75" customHeight="1" x14ac:dyDescent="0.25">
      <c r="B19" s="111"/>
      <c r="C19" s="52" t="s">
        <v>58</v>
      </c>
      <c r="D19" s="142">
        <f>'Overview IB'!D34</f>
        <v>0</v>
      </c>
      <c r="E19" s="142">
        <f>'Overview IB'!E34</f>
        <v>0</v>
      </c>
      <c r="F19" s="142">
        <f>'Overview IB'!I34</f>
        <v>0</v>
      </c>
      <c r="G19" s="142">
        <f>'Overview IB'!J34</f>
        <v>0</v>
      </c>
      <c r="H19" s="142">
        <f>'Overview IB'!K34</f>
        <v>0</v>
      </c>
      <c r="I19" s="142">
        <f>'Overview IB'!L34</f>
        <v>0</v>
      </c>
      <c r="J19" s="142">
        <f>'Overview IB'!M34</f>
        <v>0</v>
      </c>
      <c r="K19" s="142">
        <f>'Overview IB'!N34</f>
        <v>0</v>
      </c>
      <c r="L19" s="142">
        <f>'Overview IB'!O34</f>
        <v>0</v>
      </c>
      <c r="M19" s="142">
        <f>'Overview IB'!P34</f>
        <v>0</v>
      </c>
      <c r="N19" s="142">
        <f>'Overview IB'!Q34</f>
        <v>0</v>
      </c>
      <c r="O19" s="165"/>
      <c r="P19" s="142">
        <f t="shared" si="0"/>
        <v>0</v>
      </c>
      <c r="Q19" s="110"/>
      <c r="R19" s="166">
        <f>IF(D19=0,0,IF(E19=0,IF(Q19=0,P19/D19,Q19/D19),IF(Q19=0,P19/E19,Q19/E19)))</f>
        <v>0</v>
      </c>
      <c r="S19" s="184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93"/>
    </row>
    <row r="20" spans="2:30" ht="45" x14ac:dyDescent="0.25">
      <c r="B20" s="111"/>
      <c r="C20" s="8" t="s">
        <v>45</v>
      </c>
      <c r="D20" s="161" t="s">
        <v>72</v>
      </c>
      <c r="E20" s="161" t="s">
        <v>115</v>
      </c>
      <c r="F20" s="88" t="s">
        <v>119</v>
      </c>
      <c r="G20" s="88" t="s">
        <v>120</v>
      </c>
      <c r="H20" s="88" t="s">
        <v>121</v>
      </c>
      <c r="I20" s="88" t="s">
        <v>122</v>
      </c>
      <c r="J20" s="88" t="s">
        <v>123</v>
      </c>
      <c r="K20" s="88" t="s">
        <v>124</v>
      </c>
      <c r="L20" s="88" t="s">
        <v>125</v>
      </c>
      <c r="M20" s="88" t="s">
        <v>126</v>
      </c>
      <c r="N20" s="88" t="s">
        <v>127</v>
      </c>
      <c r="O20" s="32"/>
      <c r="P20" s="87" t="s">
        <v>29</v>
      </c>
      <c r="Q20" s="87" t="s">
        <v>114</v>
      </c>
      <c r="R20" s="76" t="s">
        <v>8</v>
      </c>
      <c r="S20" s="8" t="s">
        <v>61</v>
      </c>
      <c r="T20" s="88" t="s">
        <v>119</v>
      </c>
      <c r="U20" s="88" t="s">
        <v>120</v>
      </c>
      <c r="V20" s="88" t="s">
        <v>121</v>
      </c>
      <c r="W20" s="88" t="s">
        <v>122</v>
      </c>
      <c r="X20" s="88" t="s">
        <v>123</v>
      </c>
      <c r="Y20" s="88" t="s">
        <v>124</v>
      </c>
      <c r="Z20" s="88" t="s">
        <v>125</v>
      </c>
      <c r="AA20" s="88" t="s">
        <v>126</v>
      </c>
      <c r="AB20" s="88" t="s">
        <v>127</v>
      </c>
      <c r="AC20" s="88" t="s">
        <v>128</v>
      </c>
      <c r="AD20" s="93"/>
    </row>
    <row r="21" spans="2:30" ht="18.75" customHeight="1" x14ac:dyDescent="0.25">
      <c r="B21" s="111"/>
      <c r="C21" s="50" t="s">
        <v>70</v>
      </c>
      <c r="D21" s="64">
        <f>'Overview IB'!D36</f>
        <v>0</v>
      </c>
      <c r="E21" s="64">
        <f>'Overview IB'!E36</f>
        <v>0</v>
      </c>
      <c r="F21" s="142">
        <f>'Overview IB'!I36</f>
        <v>0</v>
      </c>
      <c r="G21" s="142">
        <f>'Overview IB'!J36</f>
        <v>0</v>
      </c>
      <c r="H21" s="142">
        <f>'Overview IB'!K36</f>
        <v>0</v>
      </c>
      <c r="I21" s="142">
        <f>'Overview IB'!L36</f>
        <v>0</v>
      </c>
      <c r="J21" s="142">
        <f>'Overview IB'!M36</f>
        <v>0</v>
      </c>
      <c r="K21" s="142">
        <f>'Overview IB'!N36</f>
        <v>0</v>
      </c>
      <c r="L21" s="142">
        <f>'Overview IB'!O36</f>
        <v>0</v>
      </c>
      <c r="M21" s="142">
        <f>'Overview IB'!P36</f>
        <v>0</v>
      </c>
      <c r="N21" s="142">
        <f>'Overview IB'!Q36</f>
        <v>0</v>
      </c>
      <c r="O21" s="32"/>
      <c r="P21" s="64">
        <f t="shared" si="0"/>
        <v>0</v>
      </c>
      <c r="Q21" s="110"/>
      <c r="R21" s="166">
        <f t="shared" ref="R21:R32" si="1">IF(D21=0,0,IF(E21=0,IF(Q21=0,P21/D21,Q21/D21),IF(Q21=0,P21/E21,Q21/E21)))</f>
        <v>0</v>
      </c>
      <c r="S21" s="184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93"/>
    </row>
    <row r="22" spans="2:30" ht="33" customHeight="1" x14ac:dyDescent="0.25">
      <c r="B22" s="111"/>
      <c r="C22" s="51" t="s">
        <v>47</v>
      </c>
      <c r="D22" s="142">
        <f>'Overview IB'!D37</f>
        <v>0</v>
      </c>
      <c r="E22" s="142">
        <f>'Overview IB'!E37</f>
        <v>0</v>
      </c>
      <c r="F22" s="142">
        <f>'Overview IB'!I37</f>
        <v>0</v>
      </c>
      <c r="G22" s="142">
        <f>'Overview IB'!J37</f>
        <v>0</v>
      </c>
      <c r="H22" s="142">
        <f>'Overview IB'!K37</f>
        <v>0</v>
      </c>
      <c r="I22" s="142">
        <f>'Overview IB'!L37</f>
        <v>0</v>
      </c>
      <c r="J22" s="142">
        <f>'Overview IB'!M37</f>
        <v>0</v>
      </c>
      <c r="K22" s="142">
        <f>'Overview IB'!N37</f>
        <v>0</v>
      </c>
      <c r="L22" s="142">
        <f>'Overview IB'!O37</f>
        <v>0</v>
      </c>
      <c r="M22" s="142">
        <f>'Overview IB'!P37</f>
        <v>0</v>
      </c>
      <c r="N22" s="142">
        <f>'Overview IB'!Q37</f>
        <v>0</v>
      </c>
      <c r="O22" s="165"/>
      <c r="P22" s="142">
        <f t="shared" si="0"/>
        <v>0</v>
      </c>
      <c r="Q22" s="110"/>
      <c r="R22" s="166">
        <f t="shared" si="1"/>
        <v>0</v>
      </c>
      <c r="S22" s="184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93"/>
    </row>
    <row r="23" spans="2:30" ht="33" customHeight="1" x14ac:dyDescent="0.25">
      <c r="B23" s="111"/>
      <c r="C23" s="52" t="s">
        <v>59</v>
      </c>
      <c r="D23" s="142">
        <f>'Overview IB'!D38</f>
        <v>0</v>
      </c>
      <c r="E23" s="142">
        <f>'Overview IB'!E38</f>
        <v>0</v>
      </c>
      <c r="F23" s="142">
        <f>'Overview IB'!I38</f>
        <v>0</v>
      </c>
      <c r="G23" s="142">
        <f>'Overview IB'!J38</f>
        <v>0</v>
      </c>
      <c r="H23" s="142">
        <f>'Overview IB'!K38</f>
        <v>0</v>
      </c>
      <c r="I23" s="142">
        <f>'Overview IB'!L38</f>
        <v>0</v>
      </c>
      <c r="J23" s="142">
        <f>'Overview IB'!M38</f>
        <v>0</v>
      </c>
      <c r="K23" s="142">
        <f>'Overview IB'!N38</f>
        <v>0</v>
      </c>
      <c r="L23" s="142">
        <f>'Overview IB'!O38</f>
        <v>0</v>
      </c>
      <c r="M23" s="142">
        <f>'Overview IB'!P38</f>
        <v>0</v>
      </c>
      <c r="N23" s="142">
        <f>'Overview IB'!Q38</f>
        <v>0</v>
      </c>
      <c r="O23" s="165"/>
      <c r="P23" s="142">
        <f t="shared" si="0"/>
        <v>0</v>
      </c>
      <c r="Q23" s="110"/>
      <c r="R23" s="166">
        <f t="shared" si="1"/>
        <v>0</v>
      </c>
      <c r="S23" s="184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93"/>
    </row>
    <row r="24" spans="2:30" ht="33" customHeight="1" x14ac:dyDescent="0.25">
      <c r="B24" s="111"/>
      <c r="C24" s="50" t="s">
        <v>71</v>
      </c>
      <c r="D24" s="64">
        <f>'Overview IB'!D39</f>
        <v>0</v>
      </c>
      <c r="E24" s="64">
        <f>'Overview IB'!E39</f>
        <v>0</v>
      </c>
      <c r="F24" s="142">
        <f>'Overview IB'!I39</f>
        <v>0</v>
      </c>
      <c r="G24" s="142">
        <f>'Overview IB'!J39</f>
        <v>0</v>
      </c>
      <c r="H24" s="142">
        <f>'Overview IB'!K39</f>
        <v>0</v>
      </c>
      <c r="I24" s="142">
        <f>'Overview IB'!L39</f>
        <v>0</v>
      </c>
      <c r="J24" s="142">
        <f>'Overview IB'!M39</f>
        <v>0</v>
      </c>
      <c r="K24" s="142">
        <f>'Overview IB'!N39</f>
        <v>0</v>
      </c>
      <c r="L24" s="142">
        <f>'Overview IB'!O39</f>
        <v>0</v>
      </c>
      <c r="M24" s="142">
        <f>'Overview IB'!P39</f>
        <v>0</v>
      </c>
      <c r="N24" s="142">
        <f>'Overview IB'!Q39</f>
        <v>0</v>
      </c>
      <c r="O24" s="32"/>
      <c r="P24" s="64">
        <f t="shared" si="0"/>
        <v>0</v>
      </c>
      <c r="Q24" s="110"/>
      <c r="R24" s="166">
        <f t="shared" si="1"/>
        <v>0</v>
      </c>
      <c r="S24" s="184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93"/>
    </row>
    <row r="25" spans="2:30" ht="33" customHeight="1" x14ac:dyDescent="0.25">
      <c r="B25" s="111"/>
      <c r="C25" s="52" t="s">
        <v>48</v>
      </c>
      <c r="D25" s="142">
        <f>'Overview IB'!D40</f>
        <v>0</v>
      </c>
      <c r="E25" s="142">
        <f>'Overview IB'!E40</f>
        <v>0</v>
      </c>
      <c r="F25" s="142">
        <f>'Overview IB'!I40</f>
        <v>0</v>
      </c>
      <c r="G25" s="142">
        <f>'Overview IB'!J40</f>
        <v>0</v>
      </c>
      <c r="H25" s="142">
        <f>'Overview IB'!K40</f>
        <v>0</v>
      </c>
      <c r="I25" s="142">
        <f>'Overview IB'!L40</f>
        <v>0</v>
      </c>
      <c r="J25" s="142">
        <f>'Overview IB'!M40</f>
        <v>0</v>
      </c>
      <c r="K25" s="142">
        <f>'Overview IB'!N40</f>
        <v>0</v>
      </c>
      <c r="L25" s="142">
        <f>'Overview IB'!O40</f>
        <v>0</v>
      </c>
      <c r="M25" s="142">
        <f>'Overview IB'!P40</f>
        <v>0</v>
      </c>
      <c r="N25" s="142">
        <f>'Overview IB'!Q40</f>
        <v>0</v>
      </c>
      <c r="O25" s="165"/>
      <c r="P25" s="142">
        <f t="shared" si="0"/>
        <v>0</v>
      </c>
      <c r="Q25" s="110"/>
      <c r="R25" s="166">
        <f t="shared" si="1"/>
        <v>0</v>
      </c>
      <c r="S25" s="184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93"/>
    </row>
    <row r="26" spans="2:30" ht="18.75" customHeight="1" x14ac:dyDescent="0.25">
      <c r="B26" s="111"/>
      <c r="C26" s="52" t="s">
        <v>46</v>
      </c>
      <c r="D26" s="142">
        <f>'Overview IB'!D41</f>
        <v>0</v>
      </c>
      <c r="E26" s="142">
        <f>'Overview IB'!E41</f>
        <v>0</v>
      </c>
      <c r="F26" s="142">
        <f>'Overview IB'!I41</f>
        <v>0</v>
      </c>
      <c r="G26" s="142">
        <f>'Overview IB'!J41</f>
        <v>0</v>
      </c>
      <c r="H26" s="142">
        <f>'Overview IB'!K41</f>
        <v>0</v>
      </c>
      <c r="I26" s="142">
        <f>'Overview IB'!L41</f>
        <v>0</v>
      </c>
      <c r="J26" s="142">
        <f>'Overview IB'!M41</f>
        <v>0</v>
      </c>
      <c r="K26" s="142">
        <f>'Overview IB'!N41</f>
        <v>0</v>
      </c>
      <c r="L26" s="142">
        <f>'Overview IB'!O41</f>
        <v>0</v>
      </c>
      <c r="M26" s="142">
        <f>'Overview IB'!P41</f>
        <v>0</v>
      </c>
      <c r="N26" s="142">
        <f>'Overview IB'!Q41</f>
        <v>0</v>
      </c>
      <c r="O26" s="165"/>
      <c r="P26" s="142">
        <f t="shared" si="0"/>
        <v>0</v>
      </c>
      <c r="Q26" s="110"/>
      <c r="R26" s="166">
        <f t="shared" si="1"/>
        <v>0</v>
      </c>
      <c r="S26" s="184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93"/>
    </row>
    <row r="27" spans="2:30" ht="18.75" customHeight="1" x14ac:dyDescent="0.25">
      <c r="B27" s="111"/>
      <c r="C27" s="50" t="s">
        <v>49</v>
      </c>
      <c r="D27" s="64">
        <f>'Overview IB'!D42</f>
        <v>0</v>
      </c>
      <c r="E27" s="64">
        <f>'Overview IB'!E42</f>
        <v>0</v>
      </c>
      <c r="F27" s="142">
        <f>'Overview IB'!I42</f>
        <v>0</v>
      </c>
      <c r="G27" s="142">
        <f>'Overview IB'!J42</f>
        <v>0</v>
      </c>
      <c r="H27" s="142">
        <f>'Overview IB'!K42</f>
        <v>0</v>
      </c>
      <c r="I27" s="142">
        <f>'Overview IB'!L42</f>
        <v>0</v>
      </c>
      <c r="J27" s="142">
        <f>'Overview IB'!M42</f>
        <v>0</v>
      </c>
      <c r="K27" s="142">
        <f>'Overview IB'!N42</f>
        <v>0</v>
      </c>
      <c r="L27" s="142">
        <f>'Overview IB'!O42</f>
        <v>0</v>
      </c>
      <c r="M27" s="142">
        <f>'Overview IB'!P42</f>
        <v>0</v>
      </c>
      <c r="N27" s="142">
        <f>'Overview IB'!Q42</f>
        <v>0</v>
      </c>
      <c r="O27" s="32"/>
      <c r="P27" s="64">
        <f t="shared" si="0"/>
        <v>0</v>
      </c>
      <c r="Q27" s="110"/>
      <c r="R27" s="166">
        <f t="shared" si="1"/>
        <v>0</v>
      </c>
      <c r="S27" s="184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93"/>
    </row>
    <row r="28" spans="2:30" ht="18.75" customHeight="1" x14ac:dyDescent="0.25">
      <c r="B28" s="111"/>
      <c r="C28" s="51" t="s">
        <v>51</v>
      </c>
      <c r="D28" s="142">
        <f>'Overview IB'!D43</f>
        <v>0</v>
      </c>
      <c r="E28" s="142">
        <f>'Overview IB'!E43</f>
        <v>0</v>
      </c>
      <c r="F28" s="142">
        <f>'Overview IB'!I43</f>
        <v>0</v>
      </c>
      <c r="G28" s="142">
        <f>'Overview IB'!J43</f>
        <v>0</v>
      </c>
      <c r="H28" s="142">
        <f>'Overview IB'!K43</f>
        <v>0</v>
      </c>
      <c r="I28" s="142">
        <f>'Overview IB'!L43</f>
        <v>0</v>
      </c>
      <c r="J28" s="142">
        <f>'Overview IB'!M43</f>
        <v>0</v>
      </c>
      <c r="K28" s="142">
        <f>'Overview IB'!N43</f>
        <v>0</v>
      </c>
      <c r="L28" s="142">
        <f>'Overview IB'!O43</f>
        <v>0</v>
      </c>
      <c r="M28" s="142">
        <f>'Overview IB'!P43</f>
        <v>0</v>
      </c>
      <c r="N28" s="142">
        <f>'Overview IB'!Q43</f>
        <v>0</v>
      </c>
      <c r="O28" s="165"/>
      <c r="P28" s="142">
        <f t="shared" si="0"/>
        <v>0</v>
      </c>
      <c r="Q28" s="110"/>
      <c r="R28" s="166">
        <f t="shared" si="1"/>
        <v>0</v>
      </c>
      <c r="S28" s="184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93"/>
    </row>
    <row r="29" spans="2:30" ht="18.75" customHeight="1" x14ac:dyDescent="0.25">
      <c r="B29" s="111"/>
      <c r="C29" s="51" t="s">
        <v>50</v>
      </c>
      <c r="D29" s="142">
        <f>'Overview IB'!D44</f>
        <v>0</v>
      </c>
      <c r="E29" s="142">
        <f>'Overview IB'!E44</f>
        <v>0</v>
      </c>
      <c r="F29" s="142">
        <f>'Overview IB'!I44</f>
        <v>0</v>
      </c>
      <c r="G29" s="142">
        <f>'Overview IB'!J44</f>
        <v>0</v>
      </c>
      <c r="H29" s="142">
        <f>'Overview IB'!K44</f>
        <v>0</v>
      </c>
      <c r="I29" s="142">
        <f>'Overview IB'!L44</f>
        <v>0</v>
      </c>
      <c r="J29" s="142">
        <f>'Overview IB'!M44</f>
        <v>0</v>
      </c>
      <c r="K29" s="142">
        <f>'Overview IB'!N44</f>
        <v>0</v>
      </c>
      <c r="L29" s="142">
        <f>'Overview IB'!O44</f>
        <v>0</v>
      </c>
      <c r="M29" s="142">
        <f>'Overview IB'!P44</f>
        <v>0</v>
      </c>
      <c r="N29" s="142">
        <f>'Overview IB'!Q44</f>
        <v>0</v>
      </c>
      <c r="O29" s="165"/>
      <c r="P29" s="142">
        <f t="shared" si="0"/>
        <v>0</v>
      </c>
      <c r="Q29" s="110"/>
      <c r="R29" s="166">
        <f t="shared" si="1"/>
        <v>0</v>
      </c>
      <c r="S29" s="184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93"/>
    </row>
    <row r="30" spans="2:30" ht="18.75" customHeight="1" x14ac:dyDescent="0.25">
      <c r="B30" s="111"/>
      <c r="C30" s="50" t="s">
        <v>11</v>
      </c>
      <c r="D30" s="64">
        <f>'Overview IB'!D45</f>
        <v>0</v>
      </c>
      <c r="E30" s="64">
        <f>'Overview IB'!E45</f>
        <v>0</v>
      </c>
      <c r="F30" s="142">
        <f>'Overview IB'!I45</f>
        <v>0</v>
      </c>
      <c r="G30" s="142">
        <f>'Overview IB'!J45</f>
        <v>0</v>
      </c>
      <c r="H30" s="142">
        <f>'Overview IB'!K45</f>
        <v>0</v>
      </c>
      <c r="I30" s="142">
        <f>'Overview IB'!L45</f>
        <v>0</v>
      </c>
      <c r="J30" s="142">
        <f>'Overview IB'!M45</f>
        <v>0</v>
      </c>
      <c r="K30" s="142">
        <f>'Overview IB'!N45</f>
        <v>0</v>
      </c>
      <c r="L30" s="142">
        <f>'Overview IB'!O45</f>
        <v>0</v>
      </c>
      <c r="M30" s="142">
        <f>'Overview IB'!P45</f>
        <v>0</v>
      </c>
      <c r="N30" s="142">
        <f>'Overview IB'!Q45</f>
        <v>0</v>
      </c>
      <c r="O30" s="32"/>
      <c r="P30" s="64">
        <f t="shared" si="0"/>
        <v>0</v>
      </c>
      <c r="Q30" s="110"/>
      <c r="R30" s="166">
        <f t="shared" si="1"/>
        <v>0</v>
      </c>
      <c r="S30" s="184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93"/>
    </row>
    <row r="31" spans="2:30" ht="18.75" customHeight="1" x14ac:dyDescent="0.25">
      <c r="B31" s="111"/>
      <c r="C31" s="52" t="s">
        <v>62</v>
      </c>
      <c r="D31" s="142">
        <f>'Overview IB'!D46</f>
        <v>0</v>
      </c>
      <c r="E31" s="142">
        <f>'Overview IB'!E46</f>
        <v>0</v>
      </c>
      <c r="F31" s="142">
        <f>'Overview IB'!I46</f>
        <v>0</v>
      </c>
      <c r="G31" s="142">
        <f>'Overview IB'!J46</f>
        <v>0</v>
      </c>
      <c r="H31" s="142">
        <f>'Overview IB'!K46</f>
        <v>0</v>
      </c>
      <c r="I31" s="142">
        <f>'Overview IB'!L46</f>
        <v>0</v>
      </c>
      <c r="J31" s="142">
        <f>'Overview IB'!M46</f>
        <v>0</v>
      </c>
      <c r="K31" s="142">
        <f>'Overview IB'!N46</f>
        <v>0</v>
      </c>
      <c r="L31" s="142">
        <f>'Overview IB'!O46</f>
        <v>0</v>
      </c>
      <c r="M31" s="142">
        <f>'Overview IB'!P46</f>
        <v>0</v>
      </c>
      <c r="N31" s="142">
        <f>'Overview IB'!Q46</f>
        <v>0</v>
      </c>
      <c r="O31" s="165"/>
      <c r="P31" s="142">
        <f t="shared" si="0"/>
        <v>0</v>
      </c>
      <c r="Q31" s="110"/>
      <c r="R31" s="166">
        <f t="shared" si="1"/>
        <v>0</v>
      </c>
      <c r="S31" s="184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93"/>
    </row>
    <row r="32" spans="2:30" ht="18.75" customHeight="1" x14ac:dyDescent="0.25">
      <c r="B32" s="111"/>
      <c r="C32" s="52" t="s">
        <v>63</v>
      </c>
      <c r="D32" s="142">
        <f>'Overview IB'!D47</f>
        <v>0</v>
      </c>
      <c r="E32" s="142">
        <f>'Overview IB'!E47</f>
        <v>0</v>
      </c>
      <c r="F32" s="142">
        <f>'Overview IB'!I47</f>
        <v>0</v>
      </c>
      <c r="G32" s="142">
        <f>'Overview IB'!J47</f>
        <v>0</v>
      </c>
      <c r="H32" s="142">
        <f>'Overview IB'!K47</f>
        <v>0</v>
      </c>
      <c r="I32" s="142">
        <f>'Overview IB'!L47</f>
        <v>0</v>
      </c>
      <c r="J32" s="142">
        <f>'Overview IB'!M47</f>
        <v>0</v>
      </c>
      <c r="K32" s="142">
        <f>'Overview IB'!N47</f>
        <v>0</v>
      </c>
      <c r="L32" s="142">
        <f>'Overview IB'!O47</f>
        <v>0</v>
      </c>
      <c r="M32" s="142">
        <f>'Overview IB'!P47</f>
        <v>0</v>
      </c>
      <c r="N32" s="142">
        <f>'Overview IB'!Q47</f>
        <v>0</v>
      </c>
      <c r="O32" s="165"/>
      <c r="P32" s="142">
        <f t="shared" si="0"/>
        <v>0</v>
      </c>
      <c r="Q32" s="110"/>
      <c r="R32" s="166">
        <f t="shared" si="1"/>
        <v>0</v>
      </c>
      <c r="S32" s="184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93"/>
    </row>
    <row r="33" spans="2:30" ht="45" x14ac:dyDescent="0.25">
      <c r="B33" s="111"/>
      <c r="C33" s="8" t="s">
        <v>52</v>
      </c>
      <c r="D33" s="161" t="s">
        <v>72</v>
      </c>
      <c r="E33" s="161" t="s">
        <v>115</v>
      </c>
      <c r="F33" s="88" t="s">
        <v>119</v>
      </c>
      <c r="G33" s="88" t="s">
        <v>120</v>
      </c>
      <c r="H33" s="88" t="s">
        <v>121</v>
      </c>
      <c r="I33" s="88" t="s">
        <v>122</v>
      </c>
      <c r="J33" s="88" t="s">
        <v>123</v>
      </c>
      <c r="K33" s="88" t="s">
        <v>124</v>
      </c>
      <c r="L33" s="88" t="s">
        <v>125</v>
      </c>
      <c r="M33" s="88" t="s">
        <v>126</v>
      </c>
      <c r="N33" s="88" t="s">
        <v>127</v>
      </c>
      <c r="O33" s="32"/>
      <c r="P33" s="87" t="s">
        <v>29</v>
      </c>
      <c r="Q33" s="87" t="s">
        <v>114</v>
      </c>
      <c r="R33" s="76" t="s">
        <v>8</v>
      </c>
      <c r="S33" s="8" t="s">
        <v>61</v>
      </c>
      <c r="T33" s="88" t="s">
        <v>119</v>
      </c>
      <c r="U33" s="88" t="s">
        <v>120</v>
      </c>
      <c r="V33" s="88" t="s">
        <v>121</v>
      </c>
      <c r="W33" s="88" t="s">
        <v>122</v>
      </c>
      <c r="X33" s="88" t="s">
        <v>123</v>
      </c>
      <c r="Y33" s="88" t="s">
        <v>124</v>
      </c>
      <c r="Z33" s="88" t="s">
        <v>125</v>
      </c>
      <c r="AA33" s="88" t="s">
        <v>126</v>
      </c>
      <c r="AB33" s="88" t="s">
        <v>127</v>
      </c>
      <c r="AC33" s="88" t="s">
        <v>128</v>
      </c>
      <c r="AD33" s="93"/>
    </row>
    <row r="34" spans="2:30" ht="13.15" customHeight="1" x14ac:dyDescent="0.25">
      <c r="B34" s="111"/>
      <c r="C34" s="50" t="s">
        <v>66</v>
      </c>
      <c r="D34" s="64">
        <f>'Overview IB'!D49</f>
        <v>0</v>
      </c>
      <c r="E34" s="64">
        <f>'Overview IB'!E49</f>
        <v>0</v>
      </c>
      <c r="F34" s="142">
        <f>'Overview IB'!I49</f>
        <v>0</v>
      </c>
      <c r="G34" s="142">
        <f>'Overview IB'!J49</f>
        <v>0</v>
      </c>
      <c r="H34" s="142">
        <f>'Overview IB'!K49</f>
        <v>0</v>
      </c>
      <c r="I34" s="142">
        <f>'Overview IB'!L49</f>
        <v>0</v>
      </c>
      <c r="J34" s="142">
        <f>'Overview IB'!M49</f>
        <v>0</v>
      </c>
      <c r="K34" s="142">
        <f>'Overview IB'!N49</f>
        <v>0</v>
      </c>
      <c r="L34" s="142">
        <f>'Overview IB'!O49</f>
        <v>0</v>
      </c>
      <c r="M34" s="142">
        <f>'Overview IB'!P49</f>
        <v>0</v>
      </c>
      <c r="N34" s="142">
        <f>'Overview IB'!Q49</f>
        <v>0</v>
      </c>
      <c r="O34" s="32"/>
      <c r="P34" s="64">
        <f>SUM(P35:P39)</f>
        <v>0</v>
      </c>
      <c r="Q34" s="183">
        <f>SUM(Q35:Q39)</f>
        <v>0</v>
      </c>
      <c r="R34" s="166">
        <f t="shared" ref="R34:R47" si="2">IF(D34=0,0,IF(E34=0,IF(Q34=0,P34/D34,Q34/D34),IF(Q34=0,P34/E34,Q34/E34)))</f>
        <v>0</v>
      </c>
      <c r="S34" s="184"/>
      <c r="T34" s="183">
        <f>SUM(T35:T39)</f>
        <v>0</v>
      </c>
      <c r="U34" s="183">
        <f t="shared" ref="U34:AC34" si="3">SUM(U35:U39)</f>
        <v>0</v>
      </c>
      <c r="V34" s="183">
        <f t="shared" si="3"/>
        <v>0</v>
      </c>
      <c r="W34" s="183">
        <f t="shared" si="3"/>
        <v>0</v>
      </c>
      <c r="X34" s="183">
        <f t="shared" si="3"/>
        <v>0</v>
      </c>
      <c r="Y34" s="183">
        <f t="shared" si="3"/>
        <v>0</v>
      </c>
      <c r="Z34" s="183">
        <f t="shared" si="3"/>
        <v>0</v>
      </c>
      <c r="AA34" s="183">
        <f t="shared" si="3"/>
        <v>0</v>
      </c>
      <c r="AB34" s="183">
        <f t="shared" si="3"/>
        <v>0</v>
      </c>
      <c r="AC34" s="183">
        <f t="shared" si="3"/>
        <v>0</v>
      </c>
      <c r="AD34" s="93"/>
    </row>
    <row r="35" spans="2:30" x14ac:dyDescent="0.25">
      <c r="B35" s="111"/>
      <c r="C35" s="52" t="s">
        <v>39</v>
      </c>
      <c r="D35" s="142">
        <f>'Overview IB'!D50</f>
        <v>0</v>
      </c>
      <c r="E35" s="142">
        <f>'Overview IB'!E50</f>
        <v>0</v>
      </c>
      <c r="F35" s="142">
        <f>'Overview IB'!I50</f>
        <v>0</v>
      </c>
      <c r="G35" s="142">
        <f>'Overview IB'!J50</f>
        <v>0</v>
      </c>
      <c r="H35" s="142">
        <f>'Overview IB'!K50</f>
        <v>0</v>
      </c>
      <c r="I35" s="142">
        <f>'Overview IB'!L50</f>
        <v>0</v>
      </c>
      <c r="J35" s="142">
        <f>'Overview IB'!M50</f>
        <v>0</v>
      </c>
      <c r="K35" s="142">
        <f>'Overview IB'!N50</f>
        <v>0</v>
      </c>
      <c r="L35" s="142">
        <f>'Overview IB'!O50</f>
        <v>0</v>
      </c>
      <c r="M35" s="142">
        <f>'Overview IB'!P50</f>
        <v>0</v>
      </c>
      <c r="N35" s="142">
        <f>'Overview IB'!Q50</f>
        <v>0</v>
      </c>
      <c r="O35" s="165"/>
      <c r="P35" s="142">
        <f t="shared" ref="P35:P60" si="4">SUM(T35:AC35)</f>
        <v>0</v>
      </c>
      <c r="Q35" s="110"/>
      <c r="R35" s="166">
        <f t="shared" si="2"/>
        <v>0</v>
      </c>
      <c r="S35" s="184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93"/>
    </row>
    <row r="36" spans="2:30" x14ac:dyDescent="0.25">
      <c r="B36" s="111"/>
      <c r="C36" s="52" t="s">
        <v>40</v>
      </c>
      <c r="D36" s="142">
        <f>'Overview IB'!D51</f>
        <v>0</v>
      </c>
      <c r="E36" s="142">
        <f>'Overview IB'!E51</f>
        <v>0</v>
      </c>
      <c r="F36" s="142">
        <f>'Overview IB'!I51</f>
        <v>0</v>
      </c>
      <c r="G36" s="142">
        <f>'Overview IB'!J51</f>
        <v>0</v>
      </c>
      <c r="H36" s="142">
        <f>'Overview IB'!K51</f>
        <v>0</v>
      </c>
      <c r="I36" s="142">
        <f>'Overview IB'!L51</f>
        <v>0</v>
      </c>
      <c r="J36" s="142">
        <f>'Overview IB'!M51</f>
        <v>0</v>
      </c>
      <c r="K36" s="142">
        <f>'Overview IB'!N51</f>
        <v>0</v>
      </c>
      <c r="L36" s="142">
        <f>'Overview IB'!O51</f>
        <v>0</v>
      </c>
      <c r="M36" s="142">
        <f>'Overview IB'!P51</f>
        <v>0</v>
      </c>
      <c r="N36" s="142">
        <f>'Overview IB'!Q51</f>
        <v>0</v>
      </c>
      <c r="O36" s="165"/>
      <c r="P36" s="142">
        <f t="shared" si="4"/>
        <v>0</v>
      </c>
      <c r="Q36" s="110"/>
      <c r="R36" s="166">
        <f t="shared" si="2"/>
        <v>0</v>
      </c>
      <c r="S36" s="184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93"/>
    </row>
    <row r="37" spans="2:30" x14ac:dyDescent="0.25">
      <c r="B37" s="111"/>
      <c r="C37" s="52" t="s">
        <v>41</v>
      </c>
      <c r="D37" s="142">
        <f>'Overview IB'!D52</f>
        <v>0</v>
      </c>
      <c r="E37" s="142">
        <f>'Overview IB'!E52</f>
        <v>0</v>
      </c>
      <c r="F37" s="142">
        <f>'Overview IB'!I52</f>
        <v>0</v>
      </c>
      <c r="G37" s="142">
        <f>'Overview IB'!J52</f>
        <v>0</v>
      </c>
      <c r="H37" s="142">
        <f>'Overview IB'!K52</f>
        <v>0</v>
      </c>
      <c r="I37" s="142">
        <f>'Overview IB'!L52</f>
        <v>0</v>
      </c>
      <c r="J37" s="142">
        <f>'Overview IB'!M52</f>
        <v>0</v>
      </c>
      <c r="K37" s="142">
        <f>'Overview IB'!N52</f>
        <v>0</v>
      </c>
      <c r="L37" s="142">
        <f>'Overview IB'!O52</f>
        <v>0</v>
      </c>
      <c r="M37" s="142">
        <f>'Overview IB'!P52</f>
        <v>0</v>
      </c>
      <c r="N37" s="142">
        <f>'Overview IB'!Q52</f>
        <v>0</v>
      </c>
      <c r="O37" s="165"/>
      <c r="P37" s="142">
        <f t="shared" si="4"/>
        <v>0</v>
      </c>
      <c r="Q37" s="110"/>
      <c r="R37" s="166">
        <f t="shared" si="2"/>
        <v>0</v>
      </c>
      <c r="S37" s="184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93"/>
    </row>
    <row r="38" spans="2:30" x14ac:dyDescent="0.25">
      <c r="B38" s="111"/>
      <c r="C38" s="52" t="s">
        <v>42</v>
      </c>
      <c r="D38" s="142">
        <f>'Overview IB'!D53</f>
        <v>0</v>
      </c>
      <c r="E38" s="142">
        <f>'Overview IB'!E53</f>
        <v>0</v>
      </c>
      <c r="F38" s="142">
        <f>'Overview IB'!I53</f>
        <v>0</v>
      </c>
      <c r="G38" s="142">
        <f>'Overview IB'!J53</f>
        <v>0</v>
      </c>
      <c r="H38" s="142">
        <f>'Overview IB'!K53</f>
        <v>0</v>
      </c>
      <c r="I38" s="142">
        <f>'Overview IB'!L53</f>
        <v>0</v>
      </c>
      <c r="J38" s="142">
        <f>'Overview IB'!M53</f>
        <v>0</v>
      </c>
      <c r="K38" s="142">
        <f>'Overview IB'!N53</f>
        <v>0</v>
      </c>
      <c r="L38" s="142">
        <f>'Overview IB'!O53</f>
        <v>0</v>
      </c>
      <c r="M38" s="142">
        <f>'Overview IB'!P53</f>
        <v>0</v>
      </c>
      <c r="N38" s="142">
        <f>'Overview IB'!Q53</f>
        <v>0</v>
      </c>
      <c r="O38" s="165"/>
      <c r="P38" s="142">
        <f t="shared" si="4"/>
        <v>0</v>
      </c>
      <c r="Q38" s="110"/>
      <c r="R38" s="166">
        <f t="shared" si="2"/>
        <v>0</v>
      </c>
      <c r="S38" s="184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93"/>
    </row>
    <row r="39" spans="2:30" x14ac:dyDescent="0.25">
      <c r="B39" s="111"/>
      <c r="C39" s="52" t="s">
        <v>43</v>
      </c>
      <c r="D39" s="142">
        <f>'Overview IB'!D54</f>
        <v>0</v>
      </c>
      <c r="E39" s="142">
        <f>'Overview IB'!E54</f>
        <v>0</v>
      </c>
      <c r="F39" s="142">
        <f>'Overview IB'!I54</f>
        <v>0</v>
      </c>
      <c r="G39" s="142">
        <f>'Overview IB'!J54</f>
        <v>0</v>
      </c>
      <c r="H39" s="142">
        <f>'Overview IB'!K54</f>
        <v>0</v>
      </c>
      <c r="I39" s="142">
        <f>'Overview IB'!L54</f>
        <v>0</v>
      </c>
      <c r="J39" s="142">
        <f>'Overview IB'!M54</f>
        <v>0</v>
      </c>
      <c r="K39" s="142">
        <f>'Overview IB'!N54</f>
        <v>0</v>
      </c>
      <c r="L39" s="142">
        <f>'Overview IB'!O54</f>
        <v>0</v>
      </c>
      <c r="M39" s="142">
        <f>'Overview IB'!P54</f>
        <v>0</v>
      </c>
      <c r="N39" s="142">
        <f>'Overview IB'!Q54</f>
        <v>0</v>
      </c>
      <c r="O39" s="165"/>
      <c r="P39" s="142">
        <f t="shared" si="4"/>
        <v>0</v>
      </c>
      <c r="Q39" s="110"/>
      <c r="R39" s="166">
        <f t="shared" si="2"/>
        <v>0</v>
      </c>
      <c r="S39" s="184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93"/>
    </row>
    <row r="40" spans="2:30" x14ac:dyDescent="0.25">
      <c r="B40" s="111"/>
      <c r="C40" s="50" t="s">
        <v>67</v>
      </c>
      <c r="D40" s="64">
        <f>'Overview IB'!D55</f>
        <v>0</v>
      </c>
      <c r="E40" s="64">
        <f>'Overview IB'!E55</f>
        <v>0</v>
      </c>
      <c r="F40" s="142">
        <f>'Overview IB'!I55</f>
        <v>0</v>
      </c>
      <c r="G40" s="142">
        <f>'Overview IB'!J55</f>
        <v>0</v>
      </c>
      <c r="H40" s="142">
        <f>'Overview IB'!K55</f>
        <v>0</v>
      </c>
      <c r="I40" s="142">
        <f>'Overview IB'!L55</f>
        <v>0</v>
      </c>
      <c r="J40" s="142">
        <f>'Overview IB'!M55</f>
        <v>0</v>
      </c>
      <c r="K40" s="142">
        <f>'Overview IB'!N55</f>
        <v>0</v>
      </c>
      <c r="L40" s="142">
        <f>'Overview IB'!O55</f>
        <v>0</v>
      </c>
      <c r="M40" s="142">
        <f>'Overview IB'!P55</f>
        <v>0</v>
      </c>
      <c r="N40" s="142">
        <f>'Overview IB'!Q55</f>
        <v>0</v>
      </c>
      <c r="O40" s="32"/>
      <c r="P40" s="64">
        <f t="shared" si="4"/>
        <v>0</v>
      </c>
      <c r="Q40" s="110"/>
      <c r="R40" s="166">
        <f t="shared" si="2"/>
        <v>0</v>
      </c>
      <c r="S40" s="184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93"/>
    </row>
    <row r="41" spans="2:30" x14ac:dyDescent="0.25">
      <c r="B41" s="111"/>
      <c r="C41" s="50" t="s">
        <v>68</v>
      </c>
      <c r="D41" s="64">
        <f>'Overview IB'!D56</f>
        <v>0</v>
      </c>
      <c r="E41" s="64">
        <f>'Overview IB'!E56</f>
        <v>0</v>
      </c>
      <c r="F41" s="142">
        <f>'Overview IB'!I56</f>
        <v>0</v>
      </c>
      <c r="G41" s="142">
        <f>'Overview IB'!J56</f>
        <v>0</v>
      </c>
      <c r="H41" s="142">
        <f>'Overview IB'!K56</f>
        <v>0</v>
      </c>
      <c r="I41" s="142">
        <f>'Overview IB'!L56</f>
        <v>0</v>
      </c>
      <c r="J41" s="142">
        <f>'Overview IB'!M56</f>
        <v>0</v>
      </c>
      <c r="K41" s="142">
        <f>'Overview IB'!N56</f>
        <v>0</v>
      </c>
      <c r="L41" s="142">
        <f>'Overview IB'!O56</f>
        <v>0</v>
      </c>
      <c r="M41" s="142">
        <f>'Overview IB'!P56</f>
        <v>0</v>
      </c>
      <c r="N41" s="142">
        <f>'Overview IB'!Q56</f>
        <v>0</v>
      </c>
      <c r="O41" s="32"/>
      <c r="P41" s="64">
        <f t="shared" si="4"/>
        <v>0</v>
      </c>
      <c r="Q41" s="110"/>
      <c r="R41" s="166">
        <f t="shared" si="2"/>
        <v>0</v>
      </c>
      <c r="S41" s="184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93"/>
    </row>
    <row r="42" spans="2:30" x14ac:dyDescent="0.25">
      <c r="B42" s="111"/>
      <c r="C42" s="50" t="s">
        <v>25</v>
      </c>
      <c r="D42" s="64">
        <f>'Overview IB'!D57</f>
        <v>0</v>
      </c>
      <c r="E42" s="64">
        <f>'Overview IB'!E57</f>
        <v>0</v>
      </c>
      <c r="F42" s="142">
        <f>'Overview IB'!I57</f>
        <v>0</v>
      </c>
      <c r="G42" s="142">
        <f>'Overview IB'!J57</f>
        <v>0</v>
      </c>
      <c r="H42" s="142">
        <f>'Overview IB'!K57</f>
        <v>0</v>
      </c>
      <c r="I42" s="142">
        <f>'Overview IB'!L57</f>
        <v>0</v>
      </c>
      <c r="J42" s="142">
        <f>'Overview IB'!M57</f>
        <v>0</v>
      </c>
      <c r="K42" s="142">
        <f>'Overview IB'!N57</f>
        <v>0</v>
      </c>
      <c r="L42" s="142">
        <f>'Overview IB'!O57</f>
        <v>0</v>
      </c>
      <c r="M42" s="142">
        <f>'Overview IB'!P57</f>
        <v>0</v>
      </c>
      <c r="N42" s="142">
        <f>'Overview IB'!Q57</f>
        <v>0</v>
      </c>
      <c r="O42" s="32"/>
      <c r="P42" s="64">
        <f t="shared" si="4"/>
        <v>0</v>
      </c>
      <c r="Q42" s="110"/>
      <c r="R42" s="166">
        <f t="shared" si="2"/>
        <v>0</v>
      </c>
      <c r="S42" s="184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93"/>
    </row>
    <row r="43" spans="2:30" ht="33" customHeight="1" x14ac:dyDescent="0.25">
      <c r="B43" s="111"/>
      <c r="C43" s="50" t="s">
        <v>108</v>
      </c>
      <c r="D43" s="64">
        <f>'Overview IB'!D58</f>
        <v>0</v>
      </c>
      <c r="E43" s="64">
        <f>'Overview IB'!E58</f>
        <v>0</v>
      </c>
      <c r="F43" s="142">
        <f>'Overview IB'!I58</f>
        <v>0</v>
      </c>
      <c r="G43" s="142">
        <f>'Overview IB'!J58</f>
        <v>0</v>
      </c>
      <c r="H43" s="142">
        <f>'Overview IB'!K58</f>
        <v>0</v>
      </c>
      <c r="I43" s="142">
        <f>'Overview IB'!L58</f>
        <v>0</v>
      </c>
      <c r="J43" s="142">
        <f>'Overview IB'!M58</f>
        <v>0</v>
      </c>
      <c r="K43" s="142">
        <f>'Overview IB'!N58</f>
        <v>0</v>
      </c>
      <c r="L43" s="142">
        <f>'Overview IB'!O58</f>
        <v>0</v>
      </c>
      <c r="M43" s="142">
        <f>'Overview IB'!P58</f>
        <v>0</v>
      </c>
      <c r="N43" s="142">
        <f>'Overview IB'!Q58</f>
        <v>0</v>
      </c>
      <c r="O43" s="32"/>
      <c r="P43" s="64">
        <f t="shared" si="4"/>
        <v>0</v>
      </c>
      <c r="Q43" s="110"/>
      <c r="R43" s="166">
        <f t="shared" si="2"/>
        <v>0</v>
      </c>
      <c r="S43" s="184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93"/>
    </row>
    <row r="44" spans="2:30" ht="33" customHeight="1" x14ac:dyDescent="0.25">
      <c r="B44" s="111"/>
      <c r="C44" s="52" t="s">
        <v>109</v>
      </c>
      <c r="D44" s="142">
        <f>'Overview IB'!D59</f>
        <v>0</v>
      </c>
      <c r="E44" s="142">
        <f>'Overview IB'!E59</f>
        <v>0</v>
      </c>
      <c r="F44" s="142">
        <f>'Overview IB'!I59</f>
        <v>0</v>
      </c>
      <c r="G44" s="142">
        <f>'Overview IB'!J59</f>
        <v>0</v>
      </c>
      <c r="H44" s="142">
        <f>'Overview IB'!K59</f>
        <v>0</v>
      </c>
      <c r="I44" s="142">
        <f>'Overview IB'!L59</f>
        <v>0</v>
      </c>
      <c r="J44" s="142">
        <f>'Overview IB'!M59</f>
        <v>0</v>
      </c>
      <c r="K44" s="142">
        <f>'Overview IB'!N59</f>
        <v>0</v>
      </c>
      <c r="L44" s="142">
        <f>'Overview IB'!O59</f>
        <v>0</v>
      </c>
      <c r="M44" s="142">
        <f>'Overview IB'!P59</f>
        <v>0</v>
      </c>
      <c r="N44" s="142">
        <f>'Overview IB'!Q59</f>
        <v>0</v>
      </c>
      <c r="O44" s="165"/>
      <c r="P44" s="142">
        <f t="shared" si="4"/>
        <v>0</v>
      </c>
      <c r="Q44" s="110"/>
      <c r="R44" s="166">
        <f t="shared" si="2"/>
        <v>0</v>
      </c>
      <c r="S44" s="184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93"/>
    </row>
    <row r="45" spans="2:30" x14ac:dyDescent="0.25">
      <c r="B45" s="111"/>
      <c r="C45" s="52" t="s">
        <v>57</v>
      </c>
      <c r="D45" s="142">
        <f>'Overview IB'!D60</f>
        <v>0</v>
      </c>
      <c r="E45" s="142">
        <f>'Overview IB'!E60</f>
        <v>0</v>
      </c>
      <c r="F45" s="142">
        <f>'Overview IB'!I60</f>
        <v>0</v>
      </c>
      <c r="G45" s="142">
        <f>'Overview IB'!J60</f>
        <v>0</v>
      </c>
      <c r="H45" s="142">
        <f>'Overview IB'!K60</f>
        <v>0</v>
      </c>
      <c r="I45" s="142">
        <f>'Overview IB'!L60</f>
        <v>0</v>
      </c>
      <c r="J45" s="142">
        <f>'Overview IB'!M60</f>
        <v>0</v>
      </c>
      <c r="K45" s="142">
        <f>'Overview IB'!N60</f>
        <v>0</v>
      </c>
      <c r="L45" s="142">
        <f>'Overview IB'!O60</f>
        <v>0</v>
      </c>
      <c r="M45" s="142">
        <f>'Overview IB'!P60</f>
        <v>0</v>
      </c>
      <c r="N45" s="142">
        <f>'Overview IB'!Q60</f>
        <v>0</v>
      </c>
      <c r="O45" s="165"/>
      <c r="P45" s="142">
        <f t="shared" si="4"/>
        <v>0</v>
      </c>
      <c r="Q45" s="110"/>
      <c r="R45" s="166">
        <f t="shared" si="2"/>
        <v>0</v>
      </c>
      <c r="S45" s="184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93"/>
    </row>
    <row r="46" spans="2:30" x14ac:dyDescent="0.25">
      <c r="B46" s="111"/>
      <c r="C46" s="50" t="s">
        <v>44</v>
      </c>
      <c r="D46" s="64">
        <f>'Overview IB'!D61</f>
        <v>0</v>
      </c>
      <c r="E46" s="64">
        <f>'Overview IB'!E61</f>
        <v>0</v>
      </c>
      <c r="F46" s="142">
        <f>'Overview IB'!I61</f>
        <v>0</v>
      </c>
      <c r="G46" s="142">
        <f>'Overview IB'!J61</f>
        <v>0</v>
      </c>
      <c r="H46" s="142">
        <f>'Overview IB'!K61</f>
        <v>0</v>
      </c>
      <c r="I46" s="142">
        <f>'Overview IB'!L61</f>
        <v>0</v>
      </c>
      <c r="J46" s="142">
        <f>'Overview IB'!M61</f>
        <v>0</v>
      </c>
      <c r="K46" s="142">
        <f>'Overview IB'!N61</f>
        <v>0</v>
      </c>
      <c r="L46" s="142">
        <f>'Overview IB'!O61</f>
        <v>0</v>
      </c>
      <c r="M46" s="142">
        <f>'Overview IB'!P61</f>
        <v>0</v>
      </c>
      <c r="N46" s="142">
        <f>'Overview IB'!Q61</f>
        <v>0</v>
      </c>
      <c r="O46" s="32"/>
      <c r="P46" s="64">
        <f t="shared" si="4"/>
        <v>0</v>
      </c>
      <c r="Q46" s="110"/>
      <c r="R46" s="166">
        <f t="shared" si="2"/>
        <v>0</v>
      </c>
      <c r="S46" s="184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93"/>
    </row>
    <row r="47" spans="2:30" ht="33" customHeight="1" x14ac:dyDescent="0.25">
      <c r="B47" s="111"/>
      <c r="C47" s="52" t="s">
        <v>81</v>
      </c>
      <c r="D47" s="142">
        <f>'Overview IB'!D62</f>
        <v>0</v>
      </c>
      <c r="E47" s="142">
        <f>'Overview IB'!E62</f>
        <v>0</v>
      </c>
      <c r="F47" s="142">
        <f>'Overview IB'!I62</f>
        <v>0</v>
      </c>
      <c r="G47" s="142">
        <f>'Overview IB'!J62</f>
        <v>0</v>
      </c>
      <c r="H47" s="142">
        <f>'Overview IB'!K62</f>
        <v>0</v>
      </c>
      <c r="I47" s="142">
        <f>'Overview IB'!L62</f>
        <v>0</v>
      </c>
      <c r="J47" s="142">
        <f>'Overview IB'!M62</f>
        <v>0</v>
      </c>
      <c r="K47" s="142">
        <f>'Overview IB'!N62</f>
        <v>0</v>
      </c>
      <c r="L47" s="142">
        <f>'Overview IB'!O62</f>
        <v>0</v>
      </c>
      <c r="M47" s="142">
        <f>'Overview IB'!P62</f>
        <v>0</v>
      </c>
      <c r="N47" s="142">
        <f>'Overview IB'!Q62</f>
        <v>0</v>
      </c>
      <c r="O47" s="165"/>
      <c r="P47" s="142">
        <f t="shared" si="4"/>
        <v>0</v>
      </c>
      <c r="Q47" s="110"/>
      <c r="R47" s="166">
        <f t="shared" si="2"/>
        <v>0</v>
      </c>
      <c r="S47" s="184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93"/>
    </row>
    <row r="48" spans="2:30" ht="45" x14ac:dyDescent="0.25">
      <c r="B48" s="111"/>
      <c r="C48" s="8" t="s">
        <v>137</v>
      </c>
      <c r="D48" s="161" t="s">
        <v>72</v>
      </c>
      <c r="E48" s="161" t="s">
        <v>115</v>
      </c>
      <c r="F48" s="88" t="s">
        <v>119</v>
      </c>
      <c r="G48" s="88" t="s">
        <v>120</v>
      </c>
      <c r="H48" s="88" t="s">
        <v>121</v>
      </c>
      <c r="I48" s="88" t="s">
        <v>122</v>
      </c>
      <c r="J48" s="88" t="s">
        <v>123</v>
      </c>
      <c r="K48" s="88" t="s">
        <v>124</v>
      </c>
      <c r="L48" s="88" t="s">
        <v>125</v>
      </c>
      <c r="M48" s="88" t="s">
        <v>126</v>
      </c>
      <c r="N48" s="88" t="s">
        <v>127</v>
      </c>
      <c r="O48" s="32"/>
      <c r="P48" s="87" t="s">
        <v>29</v>
      </c>
      <c r="Q48" s="87" t="s">
        <v>114</v>
      </c>
      <c r="R48" s="76" t="s">
        <v>8</v>
      </c>
      <c r="S48" s="8" t="s">
        <v>61</v>
      </c>
      <c r="T48" s="88" t="s">
        <v>119</v>
      </c>
      <c r="U48" s="88" t="s">
        <v>120</v>
      </c>
      <c r="V48" s="88" t="s">
        <v>121</v>
      </c>
      <c r="W48" s="88" t="s">
        <v>122</v>
      </c>
      <c r="X48" s="88" t="s">
        <v>123</v>
      </c>
      <c r="Y48" s="88" t="s">
        <v>124</v>
      </c>
      <c r="Z48" s="88" t="s">
        <v>125</v>
      </c>
      <c r="AA48" s="88" t="s">
        <v>126</v>
      </c>
      <c r="AB48" s="88" t="s">
        <v>127</v>
      </c>
      <c r="AC48" s="88" t="s">
        <v>128</v>
      </c>
      <c r="AD48" s="93"/>
    </row>
    <row r="49" spans="2:30" ht="30" customHeight="1" x14ac:dyDescent="0.25">
      <c r="B49" s="111"/>
      <c r="C49" s="50" t="s">
        <v>103</v>
      </c>
      <c r="D49" s="64">
        <f>'Overview IB'!D64</f>
        <v>0</v>
      </c>
      <c r="E49" s="64">
        <f>'Overview IB'!E64</f>
        <v>0</v>
      </c>
      <c r="F49" s="142">
        <f>'Overview IB'!I64</f>
        <v>0</v>
      </c>
      <c r="G49" s="142">
        <f>'Overview IB'!J64</f>
        <v>0</v>
      </c>
      <c r="H49" s="142">
        <f>'Overview IB'!K64</f>
        <v>0</v>
      </c>
      <c r="I49" s="142">
        <f>'Overview IB'!L64</f>
        <v>0</v>
      </c>
      <c r="J49" s="142">
        <f>'Overview IB'!M64</f>
        <v>0</v>
      </c>
      <c r="K49" s="142">
        <f>'Overview IB'!N64</f>
        <v>0</v>
      </c>
      <c r="L49" s="142">
        <f>'Overview IB'!O64</f>
        <v>0</v>
      </c>
      <c r="M49" s="142">
        <f>'Overview IB'!P64</f>
        <v>0</v>
      </c>
      <c r="N49" s="142">
        <f>'Overview IB'!Q64</f>
        <v>0</v>
      </c>
      <c r="O49" s="112"/>
      <c r="P49" s="64">
        <f t="shared" si="4"/>
        <v>0</v>
      </c>
      <c r="Q49" s="110"/>
      <c r="R49" s="166">
        <f t="shared" ref="R49:R60" si="5">IF(D49=0,0,IF(E49=0,IF(Q49=0,P49/D49,Q49/D49),IF(Q49=0,P49/E49,Q49/E49)))</f>
        <v>0</v>
      </c>
      <c r="S49" s="184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93"/>
    </row>
    <row r="50" spans="2:30" x14ac:dyDescent="0.25">
      <c r="B50" s="111"/>
      <c r="C50" s="49" t="s">
        <v>69</v>
      </c>
      <c r="D50" s="64">
        <f>'Overview IB'!D65</f>
        <v>0</v>
      </c>
      <c r="E50" s="64">
        <f>'Overview IB'!E65</f>
        <v>0</v>
      </c>
      <c r="F50" s="142">
        <f>'Overview IB'!I65</f>
        <v>0</v>
      </c>
      <c r="G50" s="142">
        <f>'Overview IB'!J65</f>
        <v>0</v>
      </c>
      <c r="H50" s="142">
        <f>'Overview IB'!K65</f>
        <v>0</v>
      </c>
      <c r="I50" s="142">
        <f>'Overview IB'!L65</f>
        <v>0</v>
      </c>
      <c r="J50" s="142">
        <f>'Overview IB'!M65</f>
        <v>0</v>
      </c>
      <c r="K50" s="142">
        <f>'Overview IB'!N65</f>
        <v>0</v>
      </c>
      <c r="L50" s="142">
        <f>'Overview IB'!O65</f>
        <v>0</v>
      </c>
      <c r="M50" s="142">
        <f>'Overview IB'!P65</f>
        <v>0</v>
      </c>
      <c r="N50" s="142">
        <f>'Overview IB'!Q65</f>
        <v>0</v>
      </c>
      <c r="O50" s="112"/>
      <c r="P50" s="64">
        <f t="shared" si="4"/>
        <v>0</v>
      </c>
      <c r="Q50" s="110"/>
      <c r="R50" s="166">
        <f t="shared" si="5"/>
        <v>0</v>
      </c>
      <c r="S50" s="184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93"/>
    </row>
    <row r="51" spans="2:30" ht="14.25" customHeight="1" x14ac:dyDescent="0.25">
      <c r="B51" s="111"/>
      <c r="C51" s="52" t="s">
        <v>64</v>
      </c>
      <c r="D51" s="142">
        <f>'Overview IB'!D66</f>
        <v>0</v>
      </c>
      <c r="E51" s="142">
        <f>'Overview IB'!E66</f>
        <v>0</v>
      </c>
      <c r="F51" s="142">
        <f>'Overview IB'!I66</f>
        <v>0</v>
      </c>
      <c r="G51" s="142">
        <f>'Overview IB'!J66</f>
        <v>0</v>
      </c>
      <c r="H51" s="142">
        <f>'Overview IB'!K66</f>
        <v>0</v>
      </c>
      <c r="I51" s="142">
        <f>'Overview IB'!L66</f>
        <v>0</v>
      </c>
      <c r="J51" s="142">
        <f>'Overview IB'!M66</f>
        <v>0</v>
      </c>
      <c r="K51" s="142">
        <f>'Overview IB'!N66</f>
        <v>0</v>
      </c>
      <c r="L51" s="142">
        <f>'Overview IB'!O66</f>
        <v>0</v>
      </c>
      <c r="M51" s="142">
        <f>'Overview IB'!P66</f>
        <v>0</v>
      </c>
      <c r="N51" s="142">
        <f>'Overview IB'!Q66</f>
        <v>0</v>
      </c>
      <c r="O51" s="109"/>
      <c r="P51" s="142">
        <f t="shared" si="4"/>
        <v>0</v>
      </c>
      <c r="Q51" s="110"/>
      <c r="R51" s="166">
        <f t="shared" si="5"/>
        <v>0</v>
      </c>
      <c r="S51" s="184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93"/>
    </row>
    <row r="52" spans="2:30" ht="14.25" customHeight="1" x14ac:dyDescent="0.25">
      <c r="B52" s="111"/>
      <c r="C52" s="49" t="s">
        <v>153</v>
      </c>
      <c r="D52" s="64">
        <f>'Overview IB'!D67</f>
        <v>0</v>
      </c>
      <c r="E52" s="64">
        <f>'Overview IB'!E67</f>
        <v>0</v>
      </c>
      <c r="F52" s="142">
        <f>'Overview IB'!I67</f>
        <v>0</v>
      </c>
      <c r="G52" s="142">
        <f>'Overview IB'!J67</f>
        <v>0</v>
      </c>
      <c r="H52" s="142">
        <f>'Overview IB'!K67</f>
        <v>0</v>
      </c>
      <c r="I52" s="142">
        <f>'Overview IB'!L67</f>
        <v>0</v>
      </c>
      <c r="J52" s="142">
        <f>'Overview IB'!M67</f>
        <v>0</v>
      </c>
      <c r="K52" s="142">
        <f>'Overview IB'!N67</f>
        <v>0</v>
      </c>
      <c r="L52" s="142">
        <f>'Overview IB'!O67</f>
        <v>0</v>
      </c>
      <c r="M52" s="142">
        <f>'Overview IB'!P67</f>
        <v>0</v>
      </c>
      <c r="N52" s="142">
        <f>'Overview IB'!Q67</f>
        <v>0</v>
      </c>
      <c r="O52" s="112"/>
      <c r="P52" s="64">
        <f t="shared" si="4"/>
        <v>0</v>
      </c>
      <c r="Q52" s="110"/>
      <c r="R52" s="166">
        <f t="shared" si="5"/>
        <v>0</v>
      </c>
      <c r="S52" s="184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93"/>
    </row>
    <row r="53" spans="2:30" ht="14.25" customHeight="1" x14ac:dyDescent="0.25">
      <c r="B53" s="111"/>
      <c r="C53" s="49" t="s">
        <v>53</v>
      </c>
      <c r="D53" s="64">
        <f>'Overview IB'!D68</f>
        <v>0</v>
      </c>
      <c r="E53" s="64">
        <f>'Overview IB'!E68</f>
        <v>0</v>
      </c>
      <c r="F53" s="142">
        <f>'Overview IB'!I68</f>
        <v>0</v>
      </c>
      <c r="G53" s="142">
        <f>'Overview IB'!J68</f>
        <v>0</v>
      </c>
      <c r="H53" s="142">
        <f>'Overview IB'!K68</f>
        <v>0</v>
      </c>
      <c r="I53" s="142">
        <f>'Overview IB'!L68</f>
        <v>0</v>
      </c>
      <c r="J53" s="142">
        <f>'Overview IB'!M68</f>
        <v>0</v>
      </c>
      <c r="K53" s="142">
        <f>'Overview IB'!N68</f>
        <v>0</v>
      </c>
      <c r="L53" s="142">
        <f>'Overview IB'!O68</f>
        <v>0</v>
      </c>
      <c r="M53" s="142">
        <f>'Overview IB'!P68</f>
        <v>0</v>
      </c>
      <c r="N53" s="142">
        <f>'Overview IB'!Q68</f>
        <v>0</v>
      </c>
      <c r="O53" s="112"/>
      <c r="P53" s="64">
        <f t="shared" si="4"/>
        <v>0</v>
      </c>
      <c r="Q53" s="110"/>
      <c r="R53" s="166">
        <f t="shared" si="5"/>
        <v>0</v>
      </c>
      <c r="S53" s="184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93"/>
    </row>
    <row r="54" spans="2:30" ht="15.75" customHeight="1" x14ac:dyDescent="0.25">
      <c r="B54" s="111"/>
      <c r="C54" s="52" t="s">
        <v>91</v>
      </c>
      <c r="D54" s="142">
        <f>'Overview IB'!D69</f>
        <v>0</v>
      </c>
      <c r="E54" s="142">
        <f>'Overview IB'!E69</f>
        <v>0</v>
      </c>
      <c r="F54" s="142">
        <f>'Overview IB'!I69</f>
        <v>0</v>
      </c>
      <c r="G54" s="142">
        <f>'Overview IB'!J69</f>
        <v>0</v>
      </c>
      <c r="H54" s="142">
        <f>'Overview IB'!K69</f>
        <v>0</v>
      </c>
      <c r="I54" s="142">
        <f>'Overview IB'!L69</f>
        <v>0</v>
      </c>
      <c r="J54" s="142">
        <f>'Overview IB'!M69</f>
        <v>0</v>
      </c>
      <c r="K54" s="142">
        <f>'Overview IB'!N69</f>
        <v>0</v>
      </c>
      <c r="L54" s="142">
        <f>'Overview IB'!O69</f>
        <v>0</v>
      </c>
      <c r="M54" s="142">
        <f>'Overview IB'!P69</f>
        <v>0</v>
      </c>
      <c r="N54" s="142">
        <f>'Overview IB'!Q69</f>
        <v>0</v>
      </c>
      <c r="O54" s="107"/>
      <c r="P54" s="142">
        <f t="shared" si="4"/>
        <v>0</v>
      </c>
      <c r="Q54" s="110"/>
      <c r="R54" s="166">
        <f t="shared" si="5"/>
        <v>0</v>
      </c>
      <c r="S54" s="184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93"/>
    </row>
    <row r="55" spans="2:30" ht="13.15" customHeight="1" x14ac:dyDescent="0.25">
      <c r="B55" s="111"/>
      <c r="C55" s="52" t="s">
        <v>65</v>
      </c>
      <c r="D55" s="142">
        <f>'Overview IB'!D70</f>
        <v>0</v>
      </c>
      <c r="E55" s="142">
        <f>'Overview IB'!E70</f>
        <v>0</v>
      </c>
      <c r="F55" s="142">
        <f>'Overview IB'!I70</f>
        <v>0</v>
      </c>
      <c r="G55" s="142">
        <f>'Overview IB'!J70</f>
        <v>0</v>
      </c>
      <c r="H55" s="142">
        <f>'Overview IB'!K70</f>
        <v>0</v>
      </c>
      <c r="I55" s="142">
        <f>'Overview IB'!L70</f>
        <v>0</v>
      </c>
      <c r="J55" s="142">
        <f>'Overview IB'!M70</f>
        <v>0</v>
      </c>
      <c r="K55" s="142">
        <f>'Overview IB'!N70</f>
        <v>0</v>
      </c>
      <c r="L55" s="142">
        <f>'Overview IB'!O70</f>
        <v>0</v>
      </c>
      <c r="M55" s="142">
        <f>'Overview IB'!P70</f>
        <v>0</v>
      </c>
      <c r="N55" s="142">
        <f>'Overview IB'!Q70</f>
        <v>0</v>
      </c>
      <c r="O55" s="107"/>
      <c r="P55" s="142">
        <f t="shared" si="4"/>
        <v>0</v>
      </c>
      <c r="Q55" s="110"/>
      <c r="R55" s="166">
        <f t="shared" si="5"/>
        <v>0</v>
      </c>
      <c r="S55" s="184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93"/>
    </row>
    <row r="56" spans="2:30" x14ac:dyDescent="0.25">
      <c r="B56" s="111"/>
      <c r="C56" s="83" t="s">
        <v>74</v>
      </c>
      <c r="D56" s="64">
        <f>'Overview IB'!D71</f>
        <v>0</v>
      </c>
      <c r="E56" s="64">
        <f>'Overview IB'!E71</f>
        <v>0</v>
      </c>
      <c r="F56" s="142">
        <f>'Overview IB'!I71</f>
        <v>0</v>
      </c>
      <c r="G56" s="142">
        <f>'Overview IB'!J71</f>
        <v>0</v>
      </c>
      <c r="H56" s="142">
        <f>'Overview IB'!K71</f>
        <v>0</v>
      </c>
      <c r="I56" s="142">
        <f>'Overview IB'!L71</f>
        <v>0</v>
      </c>
      <c r="J56" s="142">
        <f>'Overview IB'!M71</f>
        <v>0</v>
      </c>
      <c r="K56" s="142">
        <f>'Overview IB'!N71</f>
        <v>0</v>
      </c>
      <c r="L56" s="142">
        <f>'Overview IB'!O71</f>
        <v>0</v>
      </c>
      <c r="M56" s="142">
        <f>'Overview IB'!P71</f>
        <v>0</v>
      </c>
      <c r="N56" s="142">
        <f>'Overview IB'!Q71</f>
        <v>0</v>
      </c>
      <c r="O56" s="95"/>
      <c r="P56" s="64">
        <f t="shared" si="4"/>
        <v>0</v>
      </c>
      <c r="Q56" s="110"/>
      <c r="R56" s="166">
        <f t="shared" si="5"/>
        <v>0</v>
      </c>
      <c r="S56" s="184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93"/>
    </row>
    <row r="57" spans="2:30" x14ac:dyDescent="0.25">
      <c r="B57" s="111"/>
      <c r="C57" s="52" t="s">
        <v>75</v>
      </c>
      <c r="D57" s="142">
        <f>'Overview IB'!D72</f>
        <v>0</v>
      </c>
      <c r="E57" s="142">
        <f>'Overview IB'!E72</f>
        <v>0</v>
      </c>
      <c r="F57" s="142">
        <f>'Overview IB'!I72</f>
        <v>0</v>
      </c>
      <c r="G57" s="142">
        <f>'Overview IB'!J72</f>
        <v>0</v>
      </c>
      <c r="H57" s="142">
        <f>'Overview IB'!K72</f>
        <v>0</v>
      </c>
      <c r="I57" s="142">
        <f>'Overview IB'!L72</f>
        <v>0</v>
      </c>
      <c r="J57" s="142">
        <f>'Overview IB'!M72</f>
        <v>0</v>
      </c>
      <c r="K57" s="142">
        <f>'Overview IB'!N72</f>
        <v>0</v>
      </c>
      <c r="L57" s="142">
        <f>'Overview IB'!O72</f>
        <v>0</v>
      </c>
      <c r="M57" s="142">
        <f>'Overview IB'!P72</f>
        <v>0</v>
      </c>
      <c r="N57" s="142">
        <f>'Overview IB'!Q72</f>
        <v>0</v>
      </c>
      <c r="O57" s="107"/>
      <c r="P57" s="142">
        <f t="shared" si="4"/>
        <v>0</v>
      </c>
      <c r="Q57" s="110"/>
      <c r="R57" s="166">
        <f t="shared" si="5"/>
        <v>0</v>
      </c>
      <c r="S57" s="184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93"/>
    </row>
    <row r="58" spans="2:30" x14ac:dyDescent="0.25">
      <c r="B58" s="111"/>
      <c r="C58" s="52" t="s">
        <v>76</v>
      </c>
      <c r="D58" s="142">
        <f>'Overview IB'!D73</f>
        <v>0</v>
      </c>
      <c r="E58" s="142">
        <f>'Overview IB'!E73</f>
        <v>0</v>
      </c>
      <c r="F58" s="142">
        <f>'Overview IB'!I73</f>
        <v>0</v>
      </c>
      <c r="G58" s="142">
        <f>'Overview IB'!J73</f>
        <v>0</v>
      </c>
      <c r="H58" s="142">
        <f>'Overview IB'!K73</f>
        <v>0</v>
      </c>
      <c r="I58" s="142">
        <f>'Overview IB'!L73</f>
        <v>0</v>
      </c>
      <c r="J58" s="142">
        <f>'Overview IB'!M73</f>
        <v>0</v>
      </c>
      <c r="K58" s="142">
        <f>'Overview IB'!N73</f>
        <v>0</v>
      </c>
      <c r="L58" s="142">
        <f>'Overview IB'!O73</f>
        <v>0</v>
      </c>
      <c r="M58" s="142">
        <f>'Overview IB'!P73</f>
        <v>0</v>
      </c>
      <c r="N58" s="142">
        <f>'Overview IB'!Q73</f>
        <v>0</v>
      </c>
      <c r="O58" s="107"/>
      <c r="P58" s="142">
        <f t="shared" si="4"/>
        <v>0</v>
      </c>
      <c r="Q58" s="110"/>
      <c r="R58" s="166">
        <f t="shared" si="5"/>
        <v>0</v>
      </c>
      <c r="S58" s="184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93"/>
    </row>
    <row r="59" spans="2:30" x14ac:dyDescent="0.25">
      <c r="B59" s="111"/>
      <c r="C59" s="49" t="str">
        <f>'Overview IB'!C74</f>
        <v>Sonstiger Indikator - frei wählbar lt. Indikatorenblatt</v>
      </c>
      <c r="D59" s="64">
        <f>'Overview IB'!D74</f>
        <v>0</v>
      </c>
      <c r="E59" s="64">
        <f>'Overview IB'!E74</f>
        <v>0</v>
      </c>
      <c r="F59" s="142">
        <f>'Overview IB'!I74</f>
        <v>0</v>
      </c>
      <c r="G59" s="142">
        <f>'Overview IB'!J74</f>
        <v>0</v>
      </c>
      <c r="H59" s="142">
        <f>'Overview IB'!K74</f>
        <v>0</v>
      </c>
      <c r="I59" s="142">
        <f>'Overview IB'!L74</f>
        <v>0</v>
      </c>
      <c r="J59" s="142">
        <f>'Overview IB'!M74</f>
        <v>0</v>
      </c>
      <c r="K59" s="142">
        <f>'Overview IB'!N74</f>
        <v>0</v>
      </c>
      <c r="L59" s="142">
        <f>'Overview IB'!O74</f>
        <v>0</v>
      </c>
      <c r="M59" s="142">
        <f>'Overview IB'!P74</f>
        <v>0</v>
      </c>
      <c r="N59" s="142">
        <f>'Overview IB'!Q74</f>
        <v>0</v>
      </c>
      <c r="O59" s="95"/>
      <c r="P59" s="64">
        <f t="shared" si="4"/>
        <v>0</v>
      </c>
      <c r="Q59" s="110"/>
      <c r="R59" s="166">
        <f t="shared" si="5"/>
        <v>0</v>
      </c>
      <c r="S59" s="184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93"/>
    </row>
    <row r="60" spans="2:30" x14ac:dyDescent="0.25">
      <c r="B60" s="111"/>
      <c r="C60" s="49" t="str">
        <f>'Overview IB'!C75</f>
        <v>Sonstiger Indikator - frei wählbar lt. Indikatorenblatt</v>
      </c>
      <c r="D60" s="64">
        <f>'Overview IB'!D75</f>
        <v>0</v>
      </c>
      <c r="E60" s="64">
        <f>'Overview IB'!E75</f>
        <v>0</v>
      </c>
      <c r="F60" s="142">
        <f>'Overview IB'!I75</f>
        <v>0</v>
      </c>
      <c r="G60" s="142">
        <f>'Overview IB'!J75</f>
        <v>0</v>
      </c>
      <c r="H60" s="142">
        <f>'Overview IB'!K75</f>
        <v>0</v>
      </c>
      <c r="I60" s="142">
        <f>'Overview IB'!L75</f>
        <v>0</v>
      </c>
      <c r="J60" s="142">
        <f>'Overview IB'!M75</f>
        <v>0</v>
      </c>
      <c r="K60" s="142">
        <f>'Overview IB'!N75</f>
        <v>0</v>
      </c>
      <c r="L60" s="142">
        <f>'Overview IB'!O75</f>
        <v>0</v>
      </c>
      <c r="M60" s="142">
        <f>'Overview IB'!P75</f>
        <v>0</v>
      </c>
      <c r="N60" s="142">
        <f>'Overview IB'!Q75</f>
        <v>0</v>
      </c>
      <c r="O60" s="95"/>
      <c r="P60" s="64">
        <f t="shared" si="4"/>
        <v>0</v>
      </c>
      <c r="Q60" s="110"/>
      <c r="R60" s="166">
        <f t="shared" si="5"/>
        <v>0</v>
      </c>
      <c r="S60" s="184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93"/>
    </row>
    <row r="61" spans="2:30" ht="16.5" customHeight="1" x14ac:dyDescent="0.25">
      <c r="B61" s="275"/>
      <c r="C61" s="276"/>
      <c r="D61" s="113"/>
      <c r="E61" s="167"/>
      <c r="F61" s="114"/>
      <c r="G61" s="114"/>
      <c r="H61" s="114"/>
      <c r="I61" s="114"/>
      <c r="J61" s="114"/>
      <c r="K61" s="114"/>
      <c r="L61" s="114"/>
      <c r="M61" s="114"/>
      <c r="N61" s="114"/>
      <c r="O61" s="95"/>
      <c r="P61" s="115"/>
      <c r="Q61" s="115"/>
      <c r="R61" s="116"/>
      <c r="S61" s="130"/>
      <c r="T61" s="114"/>
      <c r="U61" s="114">
        <v>2</v>
      </c>
      <c r="V61" s="114"/>
      <c r="W61" s="114"/>
      <c r="X61" s="114"/>
      <c r="Y61" s="114"/>
      <c r="Z61" s="114"/>
      <c r="AA61" s="114"/>
      <c r="AB61" s="114"/>
      <c r="AC61" s="114"/>
      <c r="AD61" s="93"/>
    </row>
    <row r="62" spans="2:30" ht="45" x14ac:dyDescent="0.25">
      <c r="B62" s="111"/>
      <c r="C62" s="163" t="s">
        <v>30</v>
      </c>
      <c r="D62" s="161" t="s">
        <v>72</v>
      </c>
      <c r="E62" s="161" t="s">
        <v>115</v>
      </c>
      <c r="F62" s="88" t="s">
        <v>119</v>
      </c>
      <c r="G62" s="88" t="s">
        <v>120</v>
      </c>
      <c r="H62" s="88" t="s">
        <v>121</v>
      </c>
      <c r="I62" s="88" t="s">
        <v>122</v>
      </c>
      <c r="J62" s="88" t="s">
        <v>123</v>
      </c>
      <c r="K62" s="88" t="s">
        <v>124</v>
      </c>
      <c r="L62" s="88" t="s">
        <v>125</v>
      </c>
      <c r="M62" s="88" t="s">
        <v>126</v>
      </c>
      <c r="N62" s="88" t="s">
        <v>127</v>
      </c>
      <c r="O62" s="32"/>
      <c r="P62" s="87" t="s">
        <v>29</v>
      </c>
      <c r="Q62" s="87" t="s">
        <v>114</v>
      </c>
      <c r="R62" s="76" t="s">
        <v>8</v>
      </c>
      <c r="S62" s="8" t="s">
        <v>61</v>
      </c>
      <c r="T62" s="88" t="s">
        <v>119</v>
      </c>
      <c r="U62" s="88" t="s">
        <v>120</v>
      </c>
      <c r="V62" s="88" t="s">
        <v>121</v>
      </c>
      <c r="W62" s="88" t="s">
        <v>122</v>
      </c>
      <c r="X62" s="88" t="s">
        <v>123</v>
      </c>
      <c r="Y62" s="88" t="s">
        <v>124</v>
      </c>
      <c r="Z62" s="88" t="s">
        <v>125</v>
      </c>
      <c r="AA62" s="88" t="s">
        <v>126</v>
      </c>
      <c r="AB62" s="88" t="s">
        <v>127</v>
      </c>
      <c r="AC62" s="88" t="s">
        <v>128</v>
      </c>
      <c r="AD62" s="93"/>
    </row>
    <row r="63" spans="2:30" ht="15.75" customHeight="1" x14ac:dyDescent="0.25">
      <c r="B63" s="111"/>
      <c r="C63" s="83" t="s">
        <v>93</v>
      </c>
      <c r="D63" s="147"/>
      <c r="E63" s="146"/>
      <c r="F63" s="266"/>
      <c r="G63" s="249"/>
      <c r="H63" s="249"/>
      <c r="I63" s="249"/>
      <c r="J63" s="249"/>
      <c r="K63" s="249"/>
      <c r="L63" s="249"/>
      <c r="M63" s="249"/>
      <c r="N63" s="250"/>
      <c r="O63" s="32"/>
      <c r="P63" s="277"/>
      <c r="Q63" s="277"/>
      <c r="R63" s="277"/>
      <c r="S63" s="277"/>
      <c r="T63" s="277"/>
      <c r="U63" s="277"/>
      <c r="V63" s="277"/>
      <c r="W63" s="277"/>
      <c r="X63" s="277"/>
      <c r="Y63" s="277"/>
      <c r="Z63" s="277"/>
      <c r="AA63" s="277"/>
      <c r="AB63" s="277"/>
      <c r="AC63" s="277"/>
      <c r="AD63" s="93"/>
    </row>
    <row r="64" spans="2:30" ht="15.75" customHeight="1" x14ac:dyDescent="0.25">
      <c r="B64" s="111"/>
      <c r="C64" s="75" t="s">
        <v>36</v>
      </c>
      <c r="D64" s="281"/>
      <c r="E64" s="278"/>
      <c r="F64" s="284" t="s">
        <v>148</v>
      </c>
      <c r="G64" s="267"/>
      <c r="H64" s="267"/>
      <c r="I64" s="267"/>
      <c r="J64" s="267"/>
      <c r="K64" s="267"/>
      <c r="L64" s="267"/>
      <c r="M64" s="267"/>
      <c r="N64" s="268"/>
      <c r="O64" s="165"/>
      <c r="P64" s="278"/>
      <c r="Q64" s="110"/>
      <c r="R64" s="281"/>
      <c r="S64" s="184"/>
      <c r="T64" s="287" t="s">
        <v>139</v>
      </c>
      <c r="U64" s="288"/>
      <c r="V64" s="288"/>
      <c r="W64" s="288"/>
      <c r="X64" s="288"/>
      <c r="Y64" s="288"/>
      <c r="Z64" s="288"/>
      <c r="AA64" s="288"/>
      <c r="AB64" s="288"/>
      <c r="AC64" s="289"/>
      <c r="AD64" s="93"/>
    </row>
    <row r="65" spans="2:30" ht="15.75" customHeight="1" x14ac:dyDescent="0.25">
      <c r="B65" s="111"/>
      <c r="C65" s="75" t="s">
        <v>35</v>
      </c>
      <c r="D65" s="282"/>
      <c r="E65" s="279"/>
      <c r="F65" s="285"/>
      <c r="G65" s="269"/>
      <c r="H65" s="269"/>
      <c r="I65" s="269"/>
      <c r="J65" s="269"/>
      <c r="K65" s="269"/>
      <c r="L65" s="269"/>
      <c r="M65" s="269"/>
      <c r="N65" s="270"/>
      <c r="O65" s="165"/>
      <c r="P65" s="279"/>
      <c r="Q65" s="110"/>
      <c r="R65" s="282"/>
      <c r="S65" s="184"/>
      <c r="T65" s="290"/>
      <c r="U65" s="291"/>
      <c r="V65" s="291"/>
      <c r="W65" s="291"/>
      <c r="X65" s="291"/>
      <c r="Y65" s="291"/>
      <c r="Z65" s="291"/>
      <c r="AA65" s="291"/>
      <c r="AB65" s="291"/>
      <c r="AC65" s="292"/>
      <c r="AD65" s="93"/>
    </row>
    <row r="66" spans="2:30" ht="15.75" customHeight="1" x14ac:dyDescent="0.25">
      <c r="B66" s="111"/>
      <c r="C66" s="75" t="s">
        <v>96</v>
      </c>
      <c r="D66" s="282"/>
      <c r="E66" s="279"/>
      <c r="F66" s="285"/>
      <c r="G66" s="269"/>
      <c r="H66" s="269"/>
      <c r="I66" s="269"/>
      <c r="J66" s="269"/>
      <c r="K66" s="269"/>
      <c r="L66" s="269"/>
      <c r="M66" s="269"/>
      <c r="N66" s="270"/>
      <c r="O66" s="165"/>
      <c r="P66" s="279"/>
      <c r="Q66" s="110"/>
      <c r="R66" s="282"/>
      <c r="S66" s="184"/>
      <c r="T66" s="290"/>
      <c r="U66" s="291"/>
      <c r="V66" s="291"/>
      <c r="W66" s="291"/>
      <c r="X66" s="291"/>
      <c r="Y66" s="291"/>
      <c r="Z66" s="291"/>
      <c r="AA66" s="291"/>
      <c r="AB66" s="291"/>
      <c r="AC66" s="292"/>
      <c r="AD66" s="93"/>
    </row>
    <row r="67" spans="2:30" ht="15.75" customHeight="1" x14ac:dyDescent="0.25">
      <c r="B67" s="111"/>
      <c r="C67" s="182" t="s">
        <v>143</v>
      </c>
      <c r="D67" s="282"/>
      <c r="E67" s="279"/>
      <c r="F67" s="285"/>
      <c r="G67" s="269"/>
      <c r="H67" s="269"/>
      <c r="I67" s="269"/>
      <c r="J67" s="269"/>
      <c r="K67" s="269"/>
      <c r="L67" s="269"/>
      <c r="M67" s="269"/>
      <c r="N67" s="270"/>
      <c r="O67" s="165"/>
      <c r="P67" s="279"/>
      <c r="Q67" s="110"/>
      <c r="R67" s="282"/>
      <c r="S67" s="184"/>
      <c r="T67" s="290"/>
      <c r="U67" s="291"/>
      <c r="V67" s="291"/>
      <c r="W67" s="291"/>
      <c r="X67" s="291"/>
      <c r="Y67" s="291"/>
      <c r="Z67" s="291"/>
      <c r="AA67" s="291"/>
      <c r="AB67" s="291"/>
      <c r="AC67" s="292"/>
      <c r="AD67" s="93"/>
    </row>
    <row r="68" spans="2:30" ht="15.75" customHeight="1" x14ac:dyDescent="0.25">
      <c r="B68" s="111"/>
      <c r="C68" s="182" t="s">
        <v>144</v>
      </c>
      <c r="D68" s="282"/>
      <c r="E68" s="279"/>
      <c r="F68" s="285"/>
      <c r="G68" s="269"/>
      <c r="H68" s="269"/>
      <c r="I68" s="269"/>
      <c r="J68" s="269"/>
      <c r="K68" s="269"/>
      <c r="L68" s="269"/>
      <c r="M68" s="269"/>
      <c r="N68" s="270"/>
      <c r="O68" s="165"/>
      <c r="P68" s="279"/>
      <c r="Q68" s="110"/>
      <c r="R68" s="282"/>
      <c r="S68" s="184"/>
      <c r="T68" s="290"/>
      <c r="U68" s="291"/>
      <c r="V68" s="291"/>
      <c r="W68" s="291"/>
      <c r="X68" s="291"/>
      <c r="Y68" s="291"/>
      <c r="Z68" s="291"/>
      <c r="AA68" s="291"/>
      <c r="AB68" s="291"/>
      <c r="AC68" s="292"/>
      <c r="AD68" s="93"/>
    </row>
    <row r="69" spans="2:30" ht="15.75" customHeight="1" x14ac:dyDescent="0.25">
      <c r="B69" s="111"/>
      <c r="C69" s="75" t="s">
        <v>37</v>
      </c>
      <c r="D69" s="282"/>
      <c r="E69" s="279"/>
      <c r="F69" s="285"/>
      <c r="G69" s="269"/>
      <c r="H69" s="269"/>
      <c r="I69" s="269"/>
      <c r="J69" s="269"/>
      <c r="K69" s="269"/>
      <c r="L69" s="269"/>
      <c r="M69" s="269"/>
      <c r="N69" s="270"/>
      <c r="O69" s="165"/>
      <c r="P69" s="279"/>
      <c r="Q69" s="110"/>
      <c r="R69" s="282"/>
      <c r="S69" s="184"/>
      <c r="T69" s="290"/>
      <c r="U69" s="291"/>
      <c r="V69" s="291"/>
      <c r="W69" s="291"/>
      <c r="X69" s="291"/>
      <c r="Y69" s="291"/>
      <c r="Z69" s="291"/>
      <c r="AA69" s="291"/>
      <c r="AB69" s="291"/>
      <c r="AC69" s="292"/>
      <c r="AD69" s="93"/>
    </row>
    <row r="70" spans="2:30" ht="45" x14ac:dyDescent="0.25">
      <c r="B70" s="111"/>
      <c r="C70" s="182" t="s">
        <v>150</v>
      </c>
      <c r="D70" s="282"/>
      <c r="E70" s="279"/>
      <c r="F70" s="285"/>
      <c r="G70" s="269"/>
      <c r="H70" s="269"/>
      <c r="I70" s="269"/>
      <c r="J70" s="269"/>
      <c r="K70" s="269"/>
      <c r="L70" s="269"/>
      <c r="M70" s="269"/>
      <c r="N70" s="270"/>
      <c r="O70" s="165"/>
      <c r="P70" s="279"/>
      <c r="Q70" s="110"/>
      <c r="R70" s="282"/>
      <c r="S70" s="184"/>
      <c r="T70" s="290"/>
      <c r="U70" s="291"/>
      <c r="V70" s="291"/>
      <c r="W70" s="291"/>
      <c r="X70" s="291"/>
      <c r="Y70" s="291"/>
      <c r="Z70" s="291"/>
      <c r="AA70" s="291"/>
      <c r="AB70" s="291"/>
      <c r="AC70" s="292"/>
      <c r="AD70" s="93"/>
    </row>
    <row r="71" spans="2:30" ht="15.75" customHeight="1" x14ac:dyDescent="0.25">
      <c r="B71" s="111"/>
      <c r="C71" s="75" t="s">
        <v>97</v>
      </c>
      <c r="D71" s="283"/>
      <c r="E71" s="280"/>
      <c r="F71" s="286"/>
      <c r="G71" s="271"/>
      <c r="H71" s="271"/>
      <c r="I71" s="271"/>
      <c r="J71" s="271"/>
      <c r="K71" s="271"/>
      <c r="L71" s="271"/>
      <c r="M71" s="271"/>
      <c r="N71" s="272"/>
      <c r="O71" s="165"/>
      <c r="P71" s="280"/>
      <c r="Q71" s="142">
        <f>SUM(Q64:Q69)</f>
        <v>0</v>
      </c>
      <c r="R71" s="283"/>
      <c r="S71" s="184"/>
      <c r="T71" s="293"/>
      <c r="U71" s="294"/>
      <c r="V71" s="294"/>
      <c r="W71" s="294"/>
      <c r="X71" s="294"/>
      <c r="Y71" s="294"/>
      <c r="Z71" s="294"/>
      <c r="AA71" s="294"/>
      <c r="AB71" s="294"/>
      <c r="AC71" s="295"/>
      <c r="AD71" s="93"/>
    </row>
    <row r="72" spans="2:30" ht="15.75" customHeight="1" x14ac:dyDescent="0.25">
      <c r="B72" s="111"/>
      <c r="C72" s="53" t="s">
        <v>86</v>
      </c>
      <c r="D72" s="83"/>
      <c r="E72" s="53"/>
      <c r="F72" s="266"/>
      <c r="G72" s="249"/>
      <c r="H72" s="249"/>
      <c r="I72" s="249"/>
      <c r="J72" s="249"/>
      <c r="K72" s="249"/>
      <c r="L72" s="249"/>
      <c r="M72" s="249"/>
      <c r="N72" s="250"/>
      <c r="O72" s="32"/>
      <c r="P72" s="277"/>
      <c r="Q72" s="277"/>
      <c r="R72" s="277"/>
      <c r="S72" s="277"/>
      <c r="T72" s="277"/>
      <c r="U72" s="277"/>
      <c r="V72" s="277"/>
      <c r="W72" s="277"/>
      <c r="X72" s="277"/>
      <c r="Y72" s="277"/>
      <c r="Z72" s="277"/>
      <c r="AA72" s="277"/>
      <c r="AB72" s="277"/>
      <c r="AC72" s="277"/>
      <c r="AD72" s="93"/>
    </row>
    <row r="73" spans="2:30" ht="15.75" customHeight="1" x14ac:dyDescent="0.25">
      <c r="B73" s="111"/>
      <c r="C73" s="75" t="s">
        <v>105</v>
      </c>
      <c r="D73" s="278"/>
      <c r="E73" s="278"/>
      <c r="F73" s="284" t="s">
        <v>148</v>
      </c>
      <c r="G73" s="267"/>
      <c r="H73" s="267"/>
      <c r="I73" s="267"/>
      <c r="J73" s="267"/>
      <c r="K73" s="267"/>
      <c r="L73" s="267"/>
      <c r="M73" s="267"/>
      <c r="N73" s="268"/>
      <c r="O73" s="165"/>
      <c r="P73" s="281"/>
      <c r="Q73" s="110"/>
      <c r="R73" s="281"/>
      <c r="S73" s="184"/>
      <c r="T73" s="287" t="s">
        <v>139</v>
      </c>
      <c r="U73" s="288"/>
      <c r="V73" s="288"/>
      <c r="W73" s="288"/>
      <c r="X73" s="288"/>
      <c r="Y73" s="288"/>
      <c r="Z73" s="288"/>
      <c r="AA73" s="288"/>
      <c r="AB73" s="288"/>
      <c r="AC73" s="289"/>
      <c r="AD73" s="93"/>
    </row>
    <row r="74" spans="2:30" ht="15.75" customHeight="1" x14ac:dyDescent="0.25">
      <c r="B74" s="111"/>
      <c r="C74" s="182" t="s">
        <v>145</v>
      </c>
      <c r="D74" s="279"/>
      <c r="E74" s="279"/>
      <c r="F74" s="285"/>
      <c r="G74" s="269"/>
      <c r="H74" s="269"/>
      <c r="I74" s="269"/>
      <c r="J74" s="269"/>
      <c r="K74" s="269"/>
      <c r="L74" s="269"/>
      <c r="M74" s="269"/>
      <c r="N74" s="270"/>
      <c r="O74" s="165"/>
      <c r="P74" s="282"/>
      <c r="Q74" s="110"/>
      <c r="R74" s="282">
        <f>IF(Q74="",0,IF(D74=0,0,IF(E74=0,IF(Q74=0,P74/D74,Q74/D74),IF(Q74=0,P74/E74,Q74/E74))))</f>
        <v>0</v>
      </c>
      <c r="S74" s="184"/>
      <c r="T74" s="290"/>
      <c r="U74" s="291"/>
      <c r="V74" s="291"/>
      <c r="W74" s="291"/>
      <c r="X74" s="291"/>
      <c r="Y74" s="291"/>
      <c r="Z74" s="291"/>
      <c r="AA74" s="291"/>
      <c r="AB74" s="291"/>
      <c r="AC74" s="292"/>
      <c r="AD74" s="93"/>
    </row>
    <row r="75" spans="2:30" ht="15.75" customHeight="1" x14ac:dyDescent="0.25">
      <c r="B75" s="111"/>
      <c r="C75" s="182" t="s">
        <v>146</v>
      </c>
      <c r="D75" s="279"/>
      <c r="E75" s="279"/>
      <c r="F75" s="285"/>
      <c r="G75" s="269"/>
      <c r="H75" s="269"/>
      <c r="I75" s="269"/>
      <c r="J75" s="269"/>
      <c r="K75" s="269"/>
      <c r="L75" s="269"/>
      <c r="M75" s="269"/>
      <c r="N75" s="270"/>
      <c r="O75" s="165"/>
      <c r="P75" s="282"/>
      <c r="Q75" s="110"/>
      <c r="R75" s="282">
        <f>IF(Q75="",0,IF(D75=0,0,IF(E75=0,IF(Q75=0,P75/D75,Q75/D75),IF(Q75=0,P75/E75,Q75/E75))))</f>
        <v>0</v>
      </c>
      <c r="S75" s="184"/>
      <c r="T75" s="290"/>
      <c r="U75" s="291"/>
      <c r="V75" s="291"/>
      <c r="W75" s="291"/>
      <c r="X75" s="291"/>
      <c r="Y75" s="291"/>
      <c r="Z75" s="291"/>
      <c r="AA75" s="291"/>
      <c r="AB75" s="291"/>
      <c r="AC75" s="292"/>
      <c r="AD75" s="93"/>
    </row>
    <row r="76" spans="2:30" ht="15.75" customHeight="1" x14ac:dyDescent="0.25">
      <c r="B76" s="111"/>
      <c r="C76" s="75" t="s">
        <v>107</v>
      </c>
      <c r="D76" s="279"/>
      <c r="E76" s="279"/>
      <c r="F76" s="285"/>
      <c r="G76" s="269"/>
      <c r="H76" s="269"/>
      <c r="I76" s="269"/>
      <c r="J76" s="269"/>
      <c r="K76" s="269"/>
      <c r="L76" s="269"/>
      <c r="M76" s="269"/>
      <c r="N76" s="270"/>
      <c r="O76" s="165"/>
      <c r="P76" s="282"/>
      <c r="Q76" s="110"/>
      <c r="R76" s="282">
        <f>IF(Q76="",0,IF(D76=0,0,IF(E76=0,IF(Q76=0,P76/D76,Q76/D76),IF(Q76=0,P76/E76,Q76/E76))))</f>
        <v>0</v>
      </c>
      <c r="S76" s="184"/>
      <c r="T76" s="290"/>
      <c r="U76" s="291"/>
      <c r="V76" s="291"/>
      <c r="W76" s="291"/>
      <c r="X76" s="291"/>
      <c r="Y76" s="291"/>
      <c r="Z76" s="291"/>
      <c r="AA76" s="291"/>
      <c r="AB76" s="291"/>
      <c r="AC76" s="292"/>
      <c r="AD76" s="93"/>
    </row>
    <row r="77" spans="2:30" ht="15.75" customHeight="1" x14ac:dyDescent="0.25">
      <c r="B77" s="111"/>
      <c r="C77" s="75" t="s">
        <v>82</v>
      </c>
      <c r="D77" s="279"/>
      <c r="E77" s="279"/>
      <c r="F77" s="285"/>
      <c r="G77" s="269"/>
      <c r="H77" s="269"/>
      <c r="I77" s="269"/>
      <c r="J77" s="269"/>
      <c r="K77" s="269"/>
      <c r="L77" s="269"/>
      <c r="M77" s="269"/>
      <c r="N77" s="270"/>
      <c r="O77" s="165"/>
      <c r="P77" s="282"/>
      <c r="Q77" s="110"/>
      <c r="R77" s="282">
        <f>IF(Q77="",0,IF(D77=0,0,IF(E77=0,IF(Q77=0,P77/D77,Q77/D77),IF(Q77=0,P77/E77,Q77/E77))))</f>
        <v>0</v>
      </c>
      <c r="S77" s="184"/>
      <c r="T77" s="290"/>
      <c r="U77" s="291"/>
      <c r="V77" s="291"/>
      <c r="W77" s="291"/>
      <c r="X77" s="291"/>
      <c r="Y77" s="291"/>
      <c r="Z77" s="291"/>
      <c r="AA77" s="291"/>
      <c r="AB77" s="291"/>
      <c r="AC77" s="292"/>
      <c r="AD77" s="93"/>
    </row>
    <row r="78" spans="2:30" ht="15.75" customHeight="1" x14ac:dyDescent="0.25">
      <c r="B78" s="111"/>
      <c r="C78" s="75" t="s">
        <v>97</v>
      </c>
      <c r="D78" s="280"/>
      <c r="E78" s="280"/>
      <c r="F78" s="286"/>
      <c r="G78" s="271"/>
      <c r="H78" s="271"/>
      <c r="I78" s="271"/>
      <c r="J78" s="271"/>
      <c r="K78" s="271"/>
      <c r="L78" s="271"/>
      <c r="M78" s="271"/>
      <c r="N78" s="272"/>
      <c r="O78" s="165"/>
      <c r="P78" s="283"/>
      <c r="Q78" s="142">
        <f>SUM(Q73:Q77)</f>
        <v>0</v>
      </c>
      <c r="R78" s="282">
        <f>IF(Q78="",0,IF(D78=0,0,IF(E78=0,IF(Q78=0,P78/D78,Q78/D78),IF(Q78=0,P78/E78,Q78/E78))))</f>
        <v>0</v>
      </c>
      <c r="S78" s="184"/>
      <c r="T78" s="293"/>
      <c r="U78" s="294"/>
      <c r="V78" s="294"/>
      <c r="W78" s="294"/>
      <c r="X78" s="294"/>
      <c r="Y78" s="294"/>
      <c r="Z78" s="294"/>
      <c r="AA78" s="294"/>
      <c r="AB78" s="294"/>
      <c r="AC78" s="295"/>
      <c r="AD78" s="93"/>
    </row>
    <row r="79" spans="2:30" ht="15.75" customHeight="1" x14ac:dyDescent="0.25">
      <c r="B79" s="111"/>
      <c r="C79" s="53" t="s">
        <v>87</v>
      </c>
      <c r="D79" s="83"/>
      <c r="E79" s="53"/>
      <c r="F79" s="266"/>
      <c r="G79" s="249"/>
      <c r="H79" s="249"/>
      <c r="I79" s="249"/>
      <c r="J79" s="249"/>
      <c r="K79" s="249"/>
      <c r="L79" s="249"/>
      <c r="M79" s="249"/>
      <c r="N79" s="250"/>
      <c r="O79" s="32"/>
      <c r="P79" s="277"/>
      <c r="Q79" s="277"/>
      <c r="R79" s="277"/>
      <c r="S79" s="277"/>
      <c r="T79" s="277"/>
      <c r="U79" s="277"/>
      <c r="V79" s="277"/>
      <c r="W79" s="277"/>
      <c r="X79" s="277"/>
      <c r="Y79" s="277"/>
      <c r="Z79" s="277"/>
      <c r="AA79" s="277"/>
      <c r="AB79" s="277"/>
      <c r="AC79" s="277"/>
      <c r="AD79" s="93"/>
    </row>
    <row r="80" spans="2:30" ht="15.75" customHeight="1" x14ac:dyDescent="0.25">
      <c r="B80" s="111"/>
      <c r="C80" s="75" t="s">
        <v>32</v>
      </c>
      <c r="D80" s="278"/>
      <c r="E80" s="278"/>
      <c r="F80" s="284" t="s">
        <v>148</v>
      </c>
      <c r="G80" s="267"/>
      <c r="H80" s="267"/>
      <c r="I80" s="267"/>
      <c r="J80" s="267"/>
      <c r="K80" s="267"/>
      <c r="L80" s="267"/>
      <c r="M80" s="267"/>
      <c r="N80" s="268"/>
      <c r="O80" s="165"/>
      <c r="P80" s="281"/>
      <c r="Q80" s="110"/>
      <c r="R80" s="281"/>
      <c r="S80" s="184"/>
      <c r="T80" s="287" t="s">
        <v>139</v>
      </c>
      <c r="U80" s="288"/>
      <c r="V80" s="288"/>
      <c r="W80" s="288"/>
      <c r="X80" s="288"/>
      <c r="Y80" s="288"/>
      <c r="Z80" s="288"/>
      <c r="AA80" s="288"/>
      <c r="AB80" s="288"/>
      <c r="AC80" s="289"/>
      <c r="AD80" s="93"/>
    </row>
    <row r="81" spans="2:34" ht="15.75" customHeight="1" x14ac:dyDescent="0.25">
      <c r="B81" s="111"/>
      <c r="C81" s="75" t="s">
        <v>33</v>
      </c>
      <c r="D81" s="279"/>
      <c r="E81" s="279"/>
      <c r="F81" s="285"/>
      <c r="G81" s="269"/>
      <c r="H81" s="269"/>
      <c r="I81" s="269"/>
      <c r="J81" s="269"/>
      <c r="K81" s="269"/>
      <c r="L81" s="269"/>
      <c r="M81" s="269"/>
      <c r="N81" s="270"/>
      <c r="O81" s="165"/>
      <c r="P81" s="282"/>
      <c r="Q81" s="110"/>
      <c r="R81" s="282">
        <f>IF(Q81="",0,IF(D81=0,0,IF(E81=0,IF(Q81=0,P80/D81,Q81/D81),IF(Q81=0,P80/E81,Q81/E81))))</f>
        <v>0</v>
      </c>
      <c r="S81" s="184"/>
      <c r="T81" s="290"/>
      <c r="U81" s="291"/>
      <c r="V81" s="291"/>
      <c r="W81" s="291"/>
      <c r="X81" s="291"/>
      <c r="Y81" s="291"/>
      <c r="Z81" s="291"/>
      <c r="AA81" s="291"/>
      <c r="AB81" s="291"/>
      <c r="AC81" s="292"/>
      <c r="AD81" s="93"/>
    </row>
    <row r="82" spans="2:34" ht="15.75" customHeight="1" x14ac:dyDescent="0.25">
      <c r="B82" s="111"/>
      <c r="C82" s="182" t="s">
        <v>147</v>
      </c>
      <c r="D82" s="279"/>
      <c r="E82" s="279"/>
      <c r="F82" s="285"/>
      <c r="G82" s="269"/>
      <c r="H82" s="269"/>
      <c r="I82" s="269"/>
      <c r="J82" s="269"/>
      <c r="K82" s="269"/>
      <c r="L82" s="269"/>
      <c r="M82" s="269"/>
      <c r="N82" s="270"/>
      <c r="O82" s="165"/>
      <c r="P82" s="282"/>
      <c r="Q82" s="110"/>
      <c r="R82" s="282">
        <f>IF(Q82="",0,IF(D82=0,0,IF(E82=0,IF(Q82=0,P82/D82,Q82/D82),IF(Q82=0,P82/E82,Q82/E82))))</f>
        <v>0</v>
      </c>
      <c r="S82" s="184"/>
      <c r="T82" s="290"/>
      <c r="U82" s="291"/>
      <c r="V82" s="291"/>
      <c r="W82" s="291"/>
      <c r="X82" s="291"/>
      <c r="Y82" s="291"/>
      <c r="Z82" s="291"/>
      <c r="AA82" s="291"/>
      <c r="AB82" s="291"/>
      <c r="AC82" s="292"/>
      <c r="AD82" s="93"/>
    </row>
    <row r="83" spans="2:34" ht="18.75" customHeight="1" x14ac:dyDescent="0.25">
      <c r="B83" s="111"/>
      <c r="C83" s="75" t="s">
        <v>97</v>
      </c>
      <c r="D83" s="280"/>
      <c r="E83" s="280"/>
      <c r="F83" s="286"/>
      <c r="G83" s="271"/>
      <c r="H83" s="271"/>
      <c r="I83" s="271"/>
      <c r="J83" s="271"/>
      <c r="K83" s="271"/>
      <c r="L83" s="271"/>
      <c r="M83" s="271"/>
      <c r="N83" s="272"/>
      <c r="O83" s="165"/>
      <c r="P83" s="283"/>
      <c r="Q83" s="142">
        <f>SUM(Q80:Q82)</f>
        <v>0</v>
      </c>
      <c r="R83" s="282">
        <f>IF(Q83="",0,IF(D83=0,0,IF(E83=0,IF(Q83=0,P83/D83,Q83/D83),IF(Q83=0,P83/E83,Q83/E83))))</f>
        <v>0</v>
      </c>
      <c r="S83" s="184"/>
      <c r="T83" s="293"/>
      <c r="U83" s="294"/>
      <c r="V83" s="294"/>
      <c r="W83" s="294"/>
      <c r="X83" s="294"/>
      <c r="Y83" s="294"/>
      <c r="Z83" s="294"/>
      <c r="AA83" s="294"/>
      <c r="AB83" s="294"/>
      <c r="AC83" s="295"/>
      <c r="AD83" s="93"/>
    </row>
    <row r="84" spans="2:34" ht="15.75" customHeight="1" x14ac:dyDescent="0.25">
      <c r="B84" s="111"/>
      <c r="C84" s="53" t="s">
        <v>31</v>
      </c>
      <c r="D84" s="64"/>
      <c r="E84" s="64"/>
      <c r="F84" s="301" t="s">
        <v>149</v>
      </c>
      <c r="G84" s="302"/>
      <c r="H84" s="302"/>
      <c r="I84" s="302"/>
      <c r="J84" s="302"/>
      <c r="K84" s="302"/>
      <c r="L84" s="302"/>
      <c r="M84" s="302"/>
      <c r="N84" s="303"/>
      <c r="O84" s="32"/>
      <c r="P84" s="64"/>
      <c r="Q84" s="110"/>
      <c r="R84" s="198"/>
      <c r="S84" s="184"/>
      <c r="T84" s="304" t="s">
        <v>139</v>
      </c>
      <c r="U84" s="305"/>
      <c r="V84" s="305"/>
      <c r="W84" s="305"/>
      <c r="X84" s="305"/>
      <c r="Y84" s="305"/>
      <c r="Z84" s="305"/>
      <c r="AA84" s="305"/>
      <c r="AB84" s="305"/>
      <c r="AC84" s="306"/>
      <c r="AD84" s="93"/>
    </row>
    <row r="85" spans="2:34" ht="15.75" customHeight="1" x14ac:dyDescent="0.25">
      <c r="B85" s="275"/>
      <c r="C85" s="276"/>
      <c r="D85" s="113"/>
      <c r="E85" s="167"/>
      <c r="F85" s="114"/>
      <c r="G85" s="114"/>
      <c r="H85" s="114"/>
      <c r="I85" s="114"/>
      <c r="J85" s="114"/>
      <c r="K85" s="114"/>
      <c r="L85" s="114"/>
      <c r="M85" s="114"/>
      <c r="N85" s="114"/>
      <c r="O85" s="95"/>
      <c r="P85" s="115"/>
      <c r="Q85" s="115"/>
      <c r="R85" s="116"/>
      <c r="S85" s="130"/>
      <c r="T85" s="114"/>
      <c r="U85" s="114"/>
      <c r="V85" s="114"/>
      <c r="W85" s="114"/>
      <c r="X85" s="114"/>
      <c r="Y85" s="114"/>
      <c r="Z85" s="114"/>
      <c r="AA85" s="114"/>
      <c r="AB85" s="114"/>
      <c r="AC85" s="114"/>
      <c r="AD85" s="93"/>
    </row>
    <row r="86" spans="2:34" ht="45" x14ac:dyDescent="0.25">
      <c r="B86" s="111"/>
      <c r="C86" s="163" t="s">
        <v>38</v>
      </c>
      <c r="D86" s="161" t="s">
        <v>72</v>
      </c>
      <c r="E86" s="161" t="s">
        <v>115</v>
      </c>
      <c r="F86" s="88" t="s">
        <v>119</v>
      </c>
      <c r="G86" s="88" t="s">
        <v>120</v>
      </c>
      <c r="H86" s="88" t="s">
        <v>121</v>
      </c>
      <c r="I86" s="88" t="s">
        <v>122</v>
      </c>
      <c r="J86" s="88" t="s">
        <v>123</v>
      </c>
      <c r="K86" s="88" t="s">
        <v>124</v>
      </c>
      <c r="L86" s="88" t="s">
        <v>125</v>
      </c>
      <c r="M86" s="88" t="s">
        <v>126</v>
      </c>
      <c r="N86" s="88" t="s">
        <v>127</v>
      </c>
      <c r="O86" s="32"/>
      <c r="P86" s="87" t="s">
        <v>29</v>
      </c>
      <c r="Q86" s="87" t="s">
        <v>114</v>
      </c>
      <c r="R86" s="76" t="s">
        <v>8</v>
      </c>
      <c r="S86" s="8" t="s">
        <v>61</v>
      </c>
      <c r="T86" s="88" t="s">
        <v>119</v>
      </c>
      <c r="U86" s="88" t="s">
        <v>120</v>
      </c>
      <c r="V86" s="88" t="s">
        <v>121</v>
      </c>
      <c r="W86" s="88" t="s">
        <v>122</v>
      </c>
      <c r="X86" s="88" t="s">
        <v>123</v>
      </c>
      <c r="Y86" s="88" t="s">
        <v>124</v>
      </c>
      <c r="Z86" s="88" t="s">
        <v>125</v>
      </c>
      <c r="AA86" s="88" t="s">
        <v>126</v>
      </c>
      <c r="AB86" s="88" t="s">
        <v>127</v>
      </c>
      <c r="AC86" s="88" t="s">
        <v>128</v>
      </c>
      <c r="AD86" s="93"/>
    </row>
    <row r="87" spans="2:34" ht="36.75" customHeight="1" x14ac:dyDescent="0.25">
      <c r="B87" s="111"/>
      <c r="C87" s="53" t="s">
        <v>154</v>
      </c>
      <c r="D87" s="64">
        <f>'Overview IB'!D102</f>
        <v>0</v>
      </c>
      <c r="E87" s="64">
        <f>'Overview IB'!E102</f>
        <v>0</v>
      </c>
      <c r="F87" s="142">
        <f>'Overview IB'!I102</f>
        <v>0</v>
      </c>
      <c r="G87" s="142">
        <f>'Overview IB'!J102</f>
        <v>0</v>
      </c>
      <c r="H87" s="142">
        <f>'Overview IB'!K102</f>
        <v>0</v>
      </c>
      <c r="I87" s="142">
        <f>'Overview IB'!L102</f>
        <v>0</v>
      </c>
      <c r="J87" s="142">
        <f>'Overview IB'!M102</f>
        <v>0</v>
      </c>
      <c r="K87" s="142">
        <f>'Overview IB'!N102</f>
        <v>0</v>
      </c>
      <c r="L87" s="142">
        <f>'Overview IB'!O102</f>
        <v>0</v>
      </c>
      <c r="M87" s="142">
        <f>'Overview IB'!P102</f>
        <v>0</v>
      </c>
      <c r="N87" s="142">
        <f>'Overview IB'!Q102</f>
        <v>0</v>
      </c>
      <c r="O87" s="32"/>
      <c r="P87" s="64">
        <f t="shared" ref="P87:P95" si="6">SUM(T87:AC87)</f>
        <v>0</v>
      </c>
      <c r="Q87" s="110"/>
      <c r="R87" s="166">
        <f t="shared" ref="R87:R95" si="7">IF(D87=0,0,IF(E87=0,IF(Q87=0,P87/D87,Q87/D87),IF(Q87=0,P87/E87,Q87/E87)))</f>
        <v>0</v>
      </c>
      <c r="S87" s="18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93"/>
    </row>
    <row r="88" spans="2:34" ht="36.75" customHeight="1" x14ac:dyDescent="0.25">
      <c r="B88" s="111"/>
      <c r="C88" s="53" t="s">
        <v>80</v>
      </c>
      <c r="D88" s="64">
        <f>'Overview IB'!D103</f>
        <v>0</v>
      </c>
      <c r="E88" s="64">
        <f>'Overview IB'!E103</f>
        <v>0</v>
      </c>
      <c r="F88" s="142">
        <f>'Overview IB'!I103</f>
        <v>0</v>
      </c>
      <c r="G88" s="142">
        <f>'Overview IB'!J103</f>
        <v>0</v>
      </c>
      <c r="H88" s="142">
        <f>'Overview IB'!K103</f>
        <v>0</v>
      </c>
      <c r="I88" s="142">
        <f>'Overview IB'!L103</f>
        <v>0</v>
      </c>
      <c r="J88" s="142">
        <f>'Overview IB'!M103</f>
        <v>0</v>
      </c>
      <c r="K88" s="142">
        <f>'Overview IB'!N103</f>
        <v>0</v>
      </c>
      <c r="L88" s="142">
        <f>'Overview IB'!O103</f>
        <v>0</v>
      </c>
      <c r="M88" s="142">
        <f>'Overview IB'!P103</f>
        <v>0</v>
      </c>
      <c r="N88" s="142">
        <f>'Overview IB'!Q103</f>
        <v>0</v>
      </c>
      <c r="O88" s="32"/>
      <c r="P88" s="64">
        <f t="shared" si="6"/>
        <v>0</v>
      </c>
      <c r="Q88" s="110"/>
      <c r="R88" s="166">
        <f t="shared" si="7"/>
        <v>0</v>
      </c>
      <c r="S88" s="18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93"/>
    </row>
    <row r="89" spans="2:34" ht="47.25" customHeight="1" x14ac:dyDescent="0.25">
      <c r="B89" s="111"/>
      <c r="C89" s="53" t="s">
        <v>77</v>
      </c>
      <c r="D89" s="64">
        <f>'Overview IB'!D104</f>
        <v>0</v>
      </c>
      <c r="E89" s="64">
        <f>'Overview IB'!E104</f>
        <v>0</v>
      </c>
      <c r="F89" s="142">
        <f>'Overview IB'!I104</f>
        <v>0</v>
      </c>
      <c r="G89" s="142">
        <f>'Overview IB'!J104</f>
        <v>0</v>
      </c>
      <c r="H89" s="142">
        <f>'Overview IB'!K104</f>
        <v>0</v>
      </c>
      <c r="I89" s="142">
        <f>'Overview IB'!L104</f>
        <v>0</v>
      </c>
      <c r="J89" s="142">
        <f>'Overview IB'!M104</f>
        <v>0</v>
      </c>
      <c r="K89" s="142">
        <f>'Overview IB'!N104</f>
        <v>0</v>
      </c>
      <c r="L89" s="142">
        <f>'Overview IB'!O104</f>
        <v>0</v>
      </c>
      <c r="M89" s="142">
        <f>'Overview IB'!P104</f>
        <v>0</v>
      </c>
      <c r="N89" s="142">
        <f>'Overview IB'!Q104</f>
        <v>0</v>
      </c>
      <c r="O89" s="32"/>
      <c r="P89" s="64">
        <f t="shared" si="6"/>
        <v>0</v>
      </c>
      <c r="Q89" s="110"/>
      <c r="R89" s="166">
        <f t="shared" si="7"/>
        <v>0</v>
      </c>
      <c r="S89" s="18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93"/>
    </row>
    <row r="90" spans="2:34" ht="36.75" customHeight="1" x14ac:dyDescent="0.25">
      <c r="B90" s="111"/>
      <c r="C90" s="53" t="s">
        <v>140</v>
      </c>
      <c r="D90" s="64">
        <f>'Overview IB'!D105</f>
        <v>0</v>
      </c>
      <c r="E90" s="64">
        <f>'Overview IB'!E105</f>
        <v>0</v>
      </c>
      <c r="F90" s="142">
        <f>'Overview IB'!I105</f>
        <v>0</v>
      </c>
      <c r="G90" s="142">
        <f>'Overview IB'!J105</f>
        <v>0</v>
      </c>
      <c r="H90" s="142">
        <f>'Overview IB'!K105</f>
        <v>0</v>
      </c>
      <c r="I90" s="142">
        <f>'Overview IB'!L105</f>
        <v>0</v>
      </c>
      <c r="J90" s="142">
        <f>'Overview IB'!M105</f>
        <v>0</v>
      </c>
      <c r="K90" s="142">
        <f>'Overview IB'!N105</f>
        <v>0</v>
      </c>
      <c r="L90" s="142">
        <f>'Overview IB'!O105</f>
        <v>0</v>
      </c>
      <c r="M90" s="142">
        <f>'Overview IB'!P105</f>
        <v>0</v>
      </c>
      <c r="N90" s="142">
        <f>'Overview IB'!Q105</f>
        <v>0</v>
      </c>
      <c r="O90" s="32"/>
      <c r="P90" s="64">
        <f t="shared" si="6"/>
        <v>0</v>
      </c>
      <c r="Q90" s="110"/>
      <c r="R90" s="166">
        <f t="shared" si="7"/>
        <v>0</v>
      </c>
      <c r="S90" s="18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93"/>
    </row>
    <row r="91" spans="2:34" s="117" customFormat="1" ht="36.75" customHeight="1" x14ac:dyDescent="0.25">
      <c r="B91" s="111"/>
      <c r="C91" s="53" t="s">
        <v>95</v>
      </c>
      <c r="D91" s="64">
        <f>'Overview IB'!D106</f>
        <v>0</v>
      </c>
      <c r="E91" s="64">
        <f>'Overview IB'!E106</f>
        <v>0</v>
      </c>
      <c r="F91" s="142">
        <f>'Overview IB'!I106</f>
        <v>0</v>
      </c>
      <c r="G91" s="142">
        <f>'Overview IB'!J106</f>
        <v>0</v>
      </c>
      <c r="H91" s="142">
        <f>'Overview IB'!K106</f>
        <v>0</v>
      </c>
      <c r="I91" s="142">
        <f>'Overview IB'!L106</f>
        <v>0</v>
      </c>
      <c r="J91" s="142">
        <f>'Overview IB'!M106</f>
        <v>0</v>
      </c>
      <c r="K91" s="142">
        <f>'Overview IB'!N106</f>
        <v>0</v>
      </c>
      <c r="L91" s="142">
        <f>'Overview IB'!O106</f>
        <v>0</v>
      </c>
      <c r="M91" s="142">
        <f>'Overview IB'!P106</f>
        <v>0</v>
      </c>
      <c r="N91" s="142">
        <f>'Overview IB'!Q106</f>
        <v>0</v>
      </c>
      <c r="O91" s="32"/>
      <c r="P91" s="64">
        <f t="shared" si="6"/>
        <v>0</v>
      </c>
      <c r="Q91" s="110"/>
      <c r="R91" s="166">
        <f t="shared" si="7"/>
        <v>0</v>
      </c>
      <c r="S91" s="18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93"/>
      <c r="AE91" s="94"/>
      <c r="AF91" s="94"/>
      <c r="AG91" s="94"/>
      <c r="AH91" s="94"/>
    </row>
    <row r="92" spans="2:34" s="118" customFormat="1" ht="36.75" customHeight="1" x14ac:dyDescent="0.25">
      <c r="B92" s="111"/>
      <c r="C92" s="53" t="s">
        <v>79</v>
      </c>
      <c r="D92" s="64">
        <f>'Overview IB'!D107</f>
        <v>0</v>
      </c>
      <c r="E92" s="64">
        <f>'Overview IB'!E107</f>
        <v>0</v>
      </c>
      <c r="F92" s="142">
        <f>'Overview IB'!I107</f>
        <v>0</v>
      </c>
      <c r="G92" s="142">
        <f>'Overview IB'!J107</f>
        <v>0</v>
      </c>
      <c r="H92" s="142">
        <f>'Overview IB'!K107</f>
        <v>0</v>
      </c>
      <c r="I92" s="142">
        <f>'Overview IB'!L107</f>
        <v>0</v>
      </c>
      <c r="J92" s="142">
        <f>'Overview IB'!M107</f>
        <v>0</v>
      </c>
      <c r="K92" s="142">
        <f>'Overview IB'!N107</f>
        <v>0</v>
      </c>
      <c r="L92" s="142">
        <f>'Overview IB'!O107</f>
        <v>0</v>
      </c>
      <c r="M92" s="142">
        <f>'Overview IB'!P107</f>
        <v>0</v>
      </c>
      <c r="N92" s="142">
        <f>'Overview IB'!Q107</f>
        <v>0</v>
      </c>
      <c r="O92" s="32"/>
      <c r="P92" s="64">
        <f t="shared" si="6"/>
        <v>0</v>
      </c>
      <c r="Q92" s="110"/>
      <c r="R92" s="166">
        <f t="shared" si="7"/>
        <v>0</v>
      </c>
      <c r="S92" s="18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93"/>
      <c r="AE92" s="94"/>
      <c r="AF92" s="94"/>
      <c r="AG92" s="94"/>
      <c r="AH92" s="94"/>
    </row>
    <row r="93" spans="2:34" s="118" customFormat="1" ht="36.75" customHeight="1" x14ac:dyDescent="0.25">
      <c r="B93" s="111"/>
      <c r="C93" s="53" t="s">
        <v>78</v>
      </c>
      <c r="D93" s="64">
        <f>'Overview IB'!D108</f>
        <v>0</v>
      </c>
      <c r="E93" s="64">
        <f>'Overview IB'!E108</f>
        <v>0</v>
      </c>
      <c r="F93" s="142">
        <f>'Overview IB'!I108</f>
        <v>0</v>
      </c>
      <c r="G93" s="142">
        <f>'Overview IB'!J108</f>
        <v>0</v>
      </c>
      <c r="H93" s="142">
        <f>'Overview IB'!K108</f>
        <v>0</v>
      </c>
      <c r="I93" s="142">
        <f>'Overview IB'!L108</f>
        <v>0</v>
      </c>
      <c r="J93" s="142">
        <f>'Overview IB'!M108</f>
        <v>0</v>
      </c>
      <c r="K93" s="142">
        <f>'Overview IB'!N108</f>
        <v>0</v>
      </c>
      <c r="L93" s="142">
        <f>'Overview IB'!O108</f>
        <v>0</v>
      </c>
      <c r="M93" s="142">
        <f>'Overview IB'!P108</f>
        <v>0</v>
      </c>
      <c r="N93" s="142">
        <f>'Overview IB'!Q108</f>
        <v>0</v>
      </c>
      <c r="O93" s="32"/>
      <c r="P93" s="64">
        <f t="shared" si="6"/>
        <v>0</v>
      </c>
      <c r="Q93" s="110"/>
      <c r="R93" s="166">
        <f t="shared" si="7"/>
        <v>0</v>
      </c>
      <c r="S93" s="18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93"/>
      <c r="AE93" s="94"/>
      <c r="AF93" s="94"/>
      <c r="AG93" s="94"/>
      <c r="AH93" s="94"/>
    </row>
    <row r="94" spans="2:34" s="118" customFormat="1" ht="36.75" customHeight="1" x14ac:dyDescent="0.25">
      <c r="B94" s="111"/>
      <c r="C94" s="89" t="str">
        <f>'Overview IB'!C109</f>
        <v>Wirkungsindikator frei wählbar lt. Indikatorenblatt</v>
      </c>
      <c r="D94" s="190">
        <f>'Overview IB'!D109</f>
        <v>0</v>
      </c>
      <c r="E94" s="190">
        <f>'Overview IB'!E109</f>
        <v>0</v>
      </c>
      <c r="F94" s="142">
        <f>'Overview IB'!I109</f>
        <v>0</v>
      </c>
      <c r="G94" s="142">
        <f>'Overview IB'!J109</f>
        <v>0</v>
      </c>
      <c r="H94" s="142">
        <f>'Overview IB'!K109</f>
        <v>0</v>
      </c>
      <c r="I94" s="142">
        <f>'Overview IB'!L109</f>
        <v>0</v>
      </c>
      <c r="J94" s="142">
        <f>'Overview IB'!M109</f>
        <v>0</v>
      </c>
      <c r="K94" s="142">
        <f>'Overview IB'!N109</f>
        <v>0</v>
      </c>
      <c r="L94" s="142">
        <f>'Overview IB'!O109</f>
        <v>0</v>
      </c>
      <c r="M94" s="142">
        <f>'Overview IB'!P109</f>
        <v>0</v>
      </c>
      <c r="N94" s="142">
        <f>'Overview IB'!Q109</f>
        <v>0</v>
      </c>
      <c r="O94" s="32"/>
      <c r="P94" s="190">
        <f t="shared" si="6"/>
        <v>0</v>
      </c>
      <c r="Q94" s="110"/>
      <c r="R94" s="166">
        <f t="shared" si="7"/>
        <v>0</v>
      </c>
      <c r="S94" s="18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93"/>
      <c r="AE94" s="94"/>
      <c r="AF94" s="94"/>
      <c r="AG94" s="94"/>
      <c r="AH94" s="94"/>
    </row>
    <row r="95" spans="2:34" s="118" customFormat="1" ht="36.75" customHeight="1" x14ac:dyDescent="0.25">
      <c r="B95" s="111"/>
      <c r="C95" s="89" t="str">
        <f>'Overview IB'!C110</f>
        <v>Wirkungsindikator frei wählbar lt. Indikatorenblatt</v>
      </c>
      <c r="D95" s="64">
        <f>'Overview IB'!D110</f>
        <v>0</v>
      </c>
      <c r="E95" s="64">
        <f>'Overview IB'!E110</f>
        <v>0</v>
      </c>
      <c r="F95" s="142">
        <f>'Overview IB'!I110</f>
        <v>0</v>
      </c>
      <c r="G95" s="142">
        <f>'Overview IB'!J110</f>
        <v>0</v>
      </c>
      <c r="H95" s="142">
        <f>'Overview IB'!K110</f>
        <v>0</v>
      </c>
      <c r="I95" s="142">
        <f>'Overview IB'!L110</f>
        <v>0</v>
      </c>
      <c r="J95" s="142">
        <f>'Overview IB'!M110</f>
        <v>0</v>
      </c>
      <c r="K95" s="142">
        <f>'Overview IB'!N110</f>
        <v>0</v>
      </c>
      <c r="L95" s="142">
        <f>'Overview IB'!O110</f>
        <v>0</v>
      </c>
      <c r="M95" s="142">
        <f>'Overview IB'!P110</f>
        <v>0</v>
      </c>
      <c r="N95" s="142">
        <f>'Overview IB'!Q110</f>
        <v>0</v>
      </c>
      <c r="O95" s="32"/>
      <c r="P95" s="64">
        <f t="shared" si="6"/>
        <v>0</v>
      </c>
      <c r="Q95" s="110"/>
      <c r="R95" s="166">
        <f t="shared" si="7"/>
        <v>0</v>
      </c>
      <c r="S95" s="18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93"/>
      <c r="AE95" s="94"/>
      <c r="AF95" s="94"/>
      <c r="AG95" s="94"/>
      <c r="AH95" s="94"/>
    </row>
    <row r="96" spans="2:34" s="118" customFormat="1" x14ac:dyDescent="0.25">
      <c r="B96" s="119"/>
      <c r="C96" s="34"/>
      <c r="D96" s="11"/>
      <c r="E96" s="11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131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120"/>
      <c r="AE96" s="94"/>
      <c r="AF96" s="94"/>
      <c r="AG96" s="94"/>
      <c r="AH96" s="94"/>
    </row>
    <row r="97" spans="3:34" s="118" customFormat="1" x14ac:dyDescent="0.25">
      <c r="D97" s="121"/>
      <c r="E97" s="121"/>
      <c r="F97" s="122"/>
      <c r="G97" s="122"/>
      <c r="H97" s="122"/>
      <c r="I97" s="122"/>
      <c r="J97" s="122"/>
      <c r="K97" s="122"/>
      <c r="L97" s="122"/>
      <c r="M97" s="122"/>
      <c r="N97" s="122"/>
      <c r="O97" s="98"/>
      <c r="P97" s="122"/>
      <c r="Q97" s="122"/>
      <c r="R97" s="122"/>
      <c r="S97" s="132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94"/>
      <c r="AE97" s="94"/>
      <c r="AF97" s="94"/>
      <c r="AG97" s="94"/>
      <c r="AH97" s="94"/>
    </row>
    <row r="98" spans="3:34" s="118" customFormat="1" x14ac:dyDescent="0.25">
      <c r="D98" s="121"/>
      <c r="E98" s="121"/>
      <c r="F98" s="122"/>
      <c r="G98" s="122"/>
      <c r="H98" s="122"/>
      <c r="I98" s="122"/>
      <c r="J98" s="122"/>
      <c r="K98" s="122"/>
      <c r="L98" s="122"/>
      <c r="M98" s="122"/>
      <c r="N98" s="122"/>
      <c r="O98" s="98"/>
      <c r="P98" s="122"/>
      <c r="Q98" s="122"/>
      <c r="R98" s="122"/>
      <c r="S98" s="132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94"/>
      <c r="AE98" s="94"/>
      <c r="AF98" s="94"/>
      <c r="AG98" s="94"/>
      <c r="AH98" s="94"/>
    </row>
    <row r="99" spans="3:34" s="118" customFormat="1" x14ac:dyDescent="0.25">
      <c r="D99" s="121"/>
      <c r="E99" s="121"/>
      <c r="F99" s="123"/>
      <c r="G99" s="123"/>
      <c r="H99" s="123"/>
      <c r="I99" s="123"/>
      <c r="J99" s="123"/>
      <c r="K99" s="123"/>
      <c r="L99" s="123"/>
      <c r="M99" s="123"/>
      <c r="N99" s="123"/>
      <c r="O99" s="98"/>
      <c r="P99" s="123"/>
      <c r="Q99" s="123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94"/>
      <c r="AE99" s="94"/>
      <c r="AF99" s="94"/>
      <c r="AG99" s="94"/>
      <c r="AH99" s="94"/>
    </row>
    <row r="100" spans="3:34" s="118" customFormat="1" x14ac:dyDescent="0.25">
      <c r="D100" s="121"/>
      <c r="E100" s="121"/>
      <c r="F100" s="124"/>
      <c r="G100" s="124"/>
      <c r="H100" s="124"/>
      <c r="I100" s="124"/>
      <c r="J100" s="124"/>
      <c r="K100" s="124"/>
      <c r="L100" s="124"/>
      <c r="M100" s="124"/>
      <c r="N100" s="124"/>
      <c r="O100" s="98"/>
      <c r="P100" s="124"/>
      <c r="Q100" s="124"/>
      <c r="R100" s="121"/>
      <c r="S100" s="121"/>
      <c r="T100" s="121"/>
      <c r="U100" s="121"/>
      <c r="V100" s="121"/>
      <c r="W100" s="121"/>
      <c r="X100" s="121"/>
      <c r="Y100" s="121"/>
      <c r="AA100" s="121"/>
      <c r="AB100" s="121"/>
      <c r="AC100" s="121"/>
      <c r="AD100" s="94"/>
      <c r="AE100" s="94"/>
      <c r="AF100" s="94"/>
      <c r="AG100" s="94"/>
      <c r="AH100" s="94"/>
    </row>
    <row r="101" spans="3:34" s="118" customFormat="1" x14ac:dyDescent="0.25">
      <c r="D101" s="121"/>
      <c r="E101" s="121"/>
      <c r="F101" s="124"/>
      <c r="G101" s="124"/>
      <c r="H101" s="124"/>
      <c r="I101" s="124"/>
      <c r="J101" s="124"/>
      <c r="K101" s="124"/>
      <c r="L101" s="124"/>
      <c r="M101" s="124"/>
      <c r="N101" s="124"/>
      <c r="O101" s="98"/>
      <c r="P101" s="124"/>
      <c r="Q101" s="124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94"/>
      <c r="AE101" s="94"/>
      <c r="AF101" s="94"/>
      <c r="AG101" s="94"/>
      <c r="AH101" s="94"/>
    </row>
    <row r="102" spans="3:34" s="118" customFormat="1" x14ac:dyDescent="0.25">
      <c r="D102" s="121"/>
      <c r="E102" s="121"/>
      <c r="F102" s="124"/>
      <c r="G102" s="124"/>
      <c r="H102" s="124"/>
      <c r="I102" s="124"/>
      <c r="J102" s="124"/>
      <c r="K102" s="124"/>
      <c r="L102" s="124"/>
      <c r="M102" s="124"/>
      <c r="N102" s="124"/>
      <c r="O102" s="98"/>
      <c r="P102" s="124"/>
      <c r="Q102" s="124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94"/>
      <c r="AE102" s="94"/>
      <c r="AF102" s="94"/>
      <c r="AG102" s="94"/>
      <c r="AH102" s="94"/>
    </row>
    <row r="103" spans="3:34" s="100" customFormat="1" x14ac:dyDescent="0.25">
      <c r="C103" s="118"/>
      <c r="D103" s="121"/>
      <c r="E103" s="121"/>
      <c r="F103" s="122"/>
      <c r="G103" s="122"/>
      <c r="H103" s="122"/>
      <c r="I103" s="122"/>
      <c r="J103" s="122"/>
      <c r="K103" s="122"/>
      <c r="L103" s="122"/>
      <c r="M103" s="122"/>
      <c r="N103" s="122"/>
      <c r="O103" s="98"/>
      <c r="P103" s="122"/>
      <c r="Q103" s="122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94"/>
      <c r="AE103" s="94"/>
      <c r="AF103" s="94"/>
      <c r="AG103" s="94"/>
      <c r="AH103" s="94"/>
    </row>
    <row r="104" spans="3:34" s="100" customFormat="1" x14ac:dyDescent="0.25">
      <c r="D104" s="101"/>
      <c r="E104" s="101"/>
      <c r="F104" s="99"/>
      <c r="G104" s="99"/>
      <c r="H104" s="99"/>
      <c r="I104" s="99"/>
      <c r="J104" s="99"/>
      <c r="K104" s="99"/>
      <c r="L104" s="99"/>
      <c r="M104" s="99"/>
      <c r="N104" s="99"/>
      <c r="O104" s="98"/>
      <c r="P104" s="99"/>
      <c r="Q104" s="99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94"/>
      <c r="AE104" s="94"/>
      <c r="AF104" s="94"/>
      <c r="AG104" s="94"/>
      <c r="AH104" s="94"/>
    </row>
    <row r="105" spans="3:34" s="100" customFormat="1" x14ac:dyDescent="0.25">
      <c r="D105" s="101"/>
      <c r="E105" s="101"/>
      <c r="F105" s="99"/>
      <c r="G105" s="99"/>
      <c r="H105" s="99"/>
      <c r="I105" s="99"/>
      <c r="J105" s="99"/>
      <c r="K105" s="99"/>
      <c r="L105" s="99"/>
      <c r="M105" s="99"/>
      <c r="N105" s="99"/>
      <c r="O105" s="98"/>
      <c r="P105" s="99"/>
      <c r="Q105" s="99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94"/>
      <c r="AE105" s="94"/>
      <c r="AF105" s="94"/>
      <c r="AG105" s="94"/>
      <c r="AH105" s="94"/>
    </row>
    <row r="106" spans="3:34" s="100" customFormat="1" x14ac:dyDescent="0.25">
      <c r="D106" s="101"/>
      <c r="E106" s="101"/>
      <c r="F106" s="99"/>
      <c r="G106" s="99"/>
      <c r="H106" s="99"/>
      <c r="I106" s="99"/>
      <c r="J106" s="99"/>
      <c r="K106" s="99"/>
      <c r="L106" s="99"/>
      <c r="M106" s="99"/>
      <c r="N106" s="99"/>
      <c r="O106" s="98"/>
      <c r="P106" s="99"/>
      <c r="Q106" s="99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94"/>
      <c r="AE106" s="94"/>
      <c r="AF106" s="94"/>
      <c r="AG106" s="94"/>
      <c r="AH106" s="94"/>
    </row>
    <row r="107" spans="3:34" s="100" customFormat="1" x14ac:dyDescent="0.25">
      <c r="D107" s="101"/>
      <c r="E107" s="101"/>
      <c r="F107" s="99"/>
      <c r="G107" s="99"/>
      <c r="H107" s="99"/>
      <c r="I107" s="99"/>
      <c r="J107" s="99"/>
      <c r="K107" s="99"/>
      <c r="L107" s="99"/>
      <c r="M107" s="99"/>
      <c r="N107" s="99"/>
      <c r="O107" s="98"/>
      <c r="P107" s="99"/>
      <c r="Q107" s="99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94"/>
      <c r="AE107" s="94"/>
      <c r="AF107" s="94"/>
      <c r="AG107" s="94"/>
      <c r="AH107" s="94"/>
    </row>
    <row r="108" spans="3:34" s="100" customFormat="1" x14ac:dyDescent="0.25">
      <c r="D108" s="101"/>
      <c r="E108" s="101"/>
      <c r="F108" s="99"/>
      <c r="G108" s="99"/>
      <c r="H108" s="99"/>
      <c r="I108" s="99"/>
      <c r="J108" s="99"/>
      <c r="K108" s="99"/>
      <c r="L108" s="99"/>
      <c r="M108" s="99"/>
      <c r="N108" s="99"/>
      <c r="O108" s="98"/>
      <c r="P108" s="99"/>
      <c r="Q108" s="99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94"/>
      <c r="AE108" s="94"/>
      <c r="AF108" s="94"/>
      <c r="AG108" s="94"/>
      <c r="AH108" s="94"/>
    </row>
    <row r="109" spans="3:34" s="100" customFormat="1" x14ac:dyDescent="0.25">
      <c r="D109" s="101"/>
      <c r="E109" s="101"/>
      <c r="F109" s="99"/>
      <c r="G109" s="99"/>
      <c r="H109" s="99"/>
      <c r="I109" s="99"/>
      <c r="J109" s="99"/>
      <c r="K109" s="99"/>
      <c r="L109" s="99"/>
      <c r="M109" s="99"/>
      <c r="N109" s="99"/>
      <c r="O109" s="98"/>
      <c r="P109" s="99"/>
      <c r="Q109" s="99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94"/>
      <c r="AE109" s="94"/>
      <c r="AF109" s="94"/>
      <c r="AG109" s="94"/>
      <c r="AH109" s="94"/>
    </row>
    <row r="110" spans="3:34" s="100" customFormat="1" x14ac:dyDescent="0.25">
      <c r="D110" s="101"/>
      <c r="E110" s="101"/>
      <c r="F110" s="99"/>
      <c r="G110" s="99"/>
      <c r="H110" s="99"/>
      <c r="I110" s="99"/>
      <c r="J110" s="99"/>
      <c r="K110" s="99"/>
      <c r="L110" s="99"/>
      <c r="M110" s="99"/>
      <c r="N110" s="99"/>
      <c r="O110" s="98"/>
      <c r="P110" s="99"/>
      <c r="Q110" s="99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94"/>
      <c r="AE110" s="94"/>
      <c r="AF110" s="94"/>
      <c r="AG110" s="94"/>
      <c r="AH110" s="94"/>
    </row>
    <row r="111" spans="3:34" s="100" customFormat="1" x14ac:dyDescent="0.25">
      <c r="D111" s="101"/>
      <c r="E111" s="101"/>
      <c r="F111" s="99"/>
      <c r="G111" s="99"/>
      <c r="H111" s="99"/>
      <c r="I111" s="99"/>
      <c r="J111" s="99"/>
      <c r="K111" s="99"/>
      <c r="L111" s="99"/>
      <c r="M111" s="99"/>
      <c r="N111" s="99"/>
      <c r="O111" s="98"/>
      <c r="P111" s="99"/>
      <c r="Q111" s="99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94"/>
      <c r="AE111" s="94"/>
      <c r="AF111" s="94"/>
      <c r="AG111" s="94"/>
      <c r="AH111" s="94"/>
    </row>
    <row r="112" spans="3:34" s="100" customFormat="1" x14ac:dyDescent="0.25">
      <c r="D112" s="101"/>
      <c r="E112" s="101"/>
      <c r="F112" s="99"/>
      <c r="G112" s="99"/>
      <c r="H112" s="99"/>
      <c r="I112" s="99"/>
      <c r="J112" s="99"/>
      <c r="K112" s="99"/>
      <c r="L112" s="99"/>
      <c r="M112" s="99"/>
      <c r="N112" s="99"/>
      <c r="O112" s="98"/>
      <c r="P112" s="99"/>
      <c r="Q112" s="99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94"/>
      <c r="AE112" s="94"/>
      <c r="AF112" s="94"/>
      <c r="AG112" s="94"/>
      <c r="AH112" s="94"/>
    </row>
    <row r="113" spans="4:34" s="100" customFormat="1" x14ac:dyDescent="0.25">
      <c r="D113" s="101"/>
      <c r="E113" s="101"/>
      <c r="F113" s="99"/>
      <c r="G113" s="99"/>
      <c r="H113" s="99"/>
      <c r="I113" s="99"/>
      <c r="J113" s="99"/>
      <c r="K113" s="99"/>
      <c r="L113" s="99"/>
      <c r="M113" s="99"/>
      <c r="N113" s="99"/>
      <c r="O113" s="98"/>
      <c r="P113" s="99"/>
      <c r="Q113" s="99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94"/>
      <c r="AE113" s="94"/>
      <c r="AF113" s="94"/>
      <c r="AG113" s="94"/>
      <c r="AH113" s="94"/>
    </row>
    <row r="114" spans="4:34" s="100" customFormat="1" x14ac:dyDescent="0.25">
      <c r="D114" s="101"/>
      <c r="E114" s="101"/>
      <c r="F114" s="99"/>
      <c r="G114" s="99"/>
      <c r="H114" s="99"/>
      <c r="I114" s="99"/>
      <c r="J114" s="99"/>
      <c r="K114" s="99"/>
      <c r="L114" s="99"/>
      <c r="M114" s="99"/>
      <c r="N114" s="99"/>
      <c r="O114" s="98"/>
      <c r="P114" s="99"/>
      <c r="Q114" s="99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94"/>
      <c r="AE114" s="94"/>
      <c r="AF114" s="94"/>
      <c r="AG114" s="94"/>
      <c r="AH114" s="94"/>
    </row>
    <row r="115" spans="4:34" s="100" customFormat="1" x14ac:dyDescent="0.25">
      <c r="D115" s="101"/>
      <c r="E115" s="101"/>
      <c r="F115" s="99"/>
      <c r="G115" s="99"/>
      <c r="H115" s="99"/>
      <c r="I115" s="99"/>
      <c r="J115" s="99"/>
      <c r="K115" s="99"/>
      <c r="L115" s="99"/>
      <c r="M115" s="99"/>
      <c r="N115" s="99"/>
      <c r="O115" s="98"/>
      <c r="P115" s="99"/>
      <c r="Q115" s="99"/>
      <c r="R115" s="99"/>
      <c r="S115" s="127"/>
      <c r="T115" s="99"/>
      <c r="U115" s="99"/>
      <c r="V115" s="99"/>
      <c r="W115" s="99"/>
      <c r="X115" s="99"/>
      <c r="Y115" s="99"/>
      <c r="Z115" s="99"/>
      <c r="AD115" s="94"/>
      <c r="AE115" s="94"/>
      <c r="AF115" s="94"/>
      <c r="AG115" s="94"/>
      <c r="AH115" s="94"/>
    </row>
    <row r="116" spans="4:34" s="100" customFormat="1" x14ac:dyDescent="0.25">
      <c r="D116" s="101"/>
      <c r="E116" s="101"/>
      <c r="F116" s="99"/>
      <c r="G116" s="99"/>
      <c r="H116" s="99"/>
      <c r="I116" s="99"/>
      <c r="J116" s="99"/>
      <c r="K116" s="99"/>
      <c r="L116" s="99"/>
      <c r="M116" s="99"/>
      <c r="N116" s="99"/>
      <c r="O116" s="98"/>
      <c r="P116" s="99"/>
      <c r="Q116" s="99"/>
      <c r="R116" s="99"/>
      <c r="S116" s="127"/>
      <c r="T116" s="99"/>
      <c r="U116" s="99"/>
      <c r="V116" s="99"/>
      <c r="W116" s="99"/>
      <c r="X116" s="99"/>
      <c r="Y116" s="99"/>
      <c r="Z116" s="99"/>
      <c r="AD116" s="94"/>
      <c r="AE116" s="94"/>
      <c r="AF116" s="94"/>
      <c r="AG116" s="94"/>
      <c r="AH116" s="94"/>
    </row>
    <row r="117" spans="4:34" s="100" customFormat="1" x14ac:dyDescent="0.25">
      <c r="D117" s="101"/>
      <c r="E117" s="101"/>
      <c r="F117" s="99"/>
      <c r="G117" s="99"/>
      <c r="H117" s="99"/>
      <c r="I117" s="99"/>
      <c r="J117" s="99"/>
      <c r="K117" s="99"/>
      <c r="L117" s="99"/>
      <c r="M117" s="99"/>
      <c r="N117" s="99"/>
      <c r="O117" s="98"/>
      <c r="P117" s="99"/>
      <c r="Q117" s="99"/>
      <c r="R117" s="99"/>
      <c r="S117" s="127"/>
      <c r="T117" s="99"/>
      <c r="U117" s="99"/>
      <c r="V117" s="99"/>
      <c r="W117" s="99"/>
      <c r="X117" s="99"/>
      <c r="Y117" s="99"/>
      <c r="Z117" s="99"/>
      <c r="AD117" s="94"/>
      <c r="AE117" s="94"/>
      <c r="AF117" s="94"/>
      <c r="AG117" s="94"/>
      <c r="AH117" s="94"/>
    </row>
    <row r="118" spans="4:34" s="100" customFormat="1" x14ac:dyDescent="0.25">
      <c r="D118" s="101"/>
      <c r="E118" s="101"/>
      <c r="F118" s="99"/>
      <c r="G118" s="99"/>
      <c r="H118" s="99"/>
      <c r="I118" s="99"/>
      <c r="J118" s="99"/>
      <c r="K118" s="99"/>
      <c r="L118" s="99"/>
      <c r="M118" s="99"/>
      <c r="N118" s="99"/>
      <c r="O118" s="98"/>
      <c r="P118" s="99"/>
      <c r="Q118" s="99"/>
      <c r="R118" s="99"/>
      <c r="S118" s="127"/>
      <c r="T118" s="99"/>
      <c r="U118" s="99"/>
      <c r="V118" s="99"/>
      <c r="W118" s="99"/>
      <c r="X118" s="99"/>
      <c r="Y118" s="99"/>
      <c r="Z118" s="99"/>
      <c r="AD118" s="94"/>
      <c r="AE118" s="94"/>
      <c r="AF118" s="94"/>
      <c r="AG118" s="94"/>
      <c r="AH118" s="94"/>
    </row>
    <row r="119" spans="4:34" s="100" customFormat="1" x14ac:dyDescent="0.25">
      <c r="D119" s="101"/>
      <c r="E119" s="101"/>
      <c r="F119" s="99"/>
      <c r="G119" s="99"/>
      <c r="H119" s="99"/>
      <c r="I119" s="99"/>
      <c r="J119" s="99"/>
      <c r="K119" s="99"/>
      <c r="L119" s="99"/>
      <c r="M119" s="99"/>
      <c r="N119" s="99"/>
      <c r="O119" s="98"/>
      <c r="P119" s="99"/>
      <c r="Q119" s="99"/>
      <c r="R119" s="99"/>
      <c r="S119" s="127"/>
      <c r="T119" s="99"/>
      <c r="U119" s="99"/>
      <c r="V119" s="99"/>
      <c r="W119" s="99"/>
      <c r="X119" s="99"/>
      <c r="Y119" s="99"/>
      <c r="Z119" s="99"/>
      <c r="AD119" s="94"/>
      <c r="AE119" s="94"/>
      <c r="AF119" s="94"/>
      <c r="AG119" s="94"/>
      <c r="AH119" s="94"/>
    </row>
    <row r="120" spans="4:34" s="100" customFormat="1" x14ac:dyDescent="0.25">
      <c r="D120" s="101"/>
      <c r="E120" s="101"/>
      <c r="F120" s="99"/>
      <c r="G120" s="99"/>
      <c r="H120" s="99"/>
      <c r="I120" s="99"/>
      <c r="J120" s="99"/>
      <c r="K120" s="99"/>
      <c r="L120" s="99"/>
      <c r="M120" s="99"/>
      <c r="N120" s="99"/>
      <c r="O120" s="98"/>
      <c r="P120" s="99"/>
      <c r="Q120" s="99"/>
      <c r="R120" s="99"/>
      <c r="S120" s="127"/>
      <c r="T120" s="99"/>
      <c r="U120" s="99"/>
      <c r="V120" s="99"/>
      <c r="W120" s="99"/>
      <c r="X120" s="99"/>
      <c r="Y120" s="99"/>
      <c r="Z120" s="99"/>
      <c r="AD120" s="94"/>
      <c r="AE120" s="94"/>
      <c r="AF120" s="94"/>
      <c r="AG120" s="94"/>
      <c r="AH120" s="94"/>
    </row>
    <row r="121" spans="4:34" s="100" customFormat="1" x14ac:dyDescent="0.25">
      <c r="D121" s="101"/>
      <c r="E121" s="101"/>
      <c r="F121" s="99"/>
      <c r="G121" s="99"/>
      <c r="H121" s="99"/>
      <c r="I121" s="99"/>
      <c r="J121" s="99"/>
      <c r="K121" s="99"/>
      <c r="L121" s="99"/>
      <c r="M121" s="99"/>
      <c r="N121" s="99"/>
      <c r="O121" s="98"/>
      <c r="P121" s="99"/>
      <c r="Q121" s="99"/>
      <c r="R121" s="99"/>
      <c r="S121" s="127"/>
      <c r="T121" s="99"/>
      <c r="U121" s="99"/>
      <c r="V121" s="99"/>
      <c r="W121" s="99"/>
      <c r="X121" s="99"/>
      <c r="Y121" s="99"/>
      <c r="Z121" s="99"/>
      <c r="AD121" s="94"/>
      <c r="AE121" s="94"/>
      <c r="AF121" s="94"/>
      <c r="AG121" s="94"/>
      <c r="AH121" s="94"/>
    </row>
    <row r="122" spans="4:34" s="100" customFormat="1" x14ac:dyDescent="0.25">
      <c r="D122" s="101"/>
      <c r="E122" s="101"/>
      <c r="F122" s="99"/>
      <c r="G122" s="99"/>
      <c r="H122" s="99"/>
      <c r="I122" s="99"/>
      <c r="J122" s="99"/>
      <c r="K122" s="99"/>
      <c r="L122" s="99"/>
      <c r="M122" s="99"/>
      <c r="N122" s="99"/>
      <c r="O122" s="98"/>
      <c r="P122" s="99"/>
      <c r="Q122" s="99"/>
      <c r="R122" s="99"/>
      <c r="S122" s="127"/>
      <c r="T122" s="99"/>
      <c r="U122" s="99"/>
      <c r="V122" s="99"/>
      <c r="W122" s="99"/>
      <c r="X122" s="99"/>
      <c r="Y122" s="99"/>
      <c r="Z122" s="99"/>
      <c r="AD122" s="94"/>
      <c r="AE122" s="94"/>
      <c r="AF122" s="94"/>
      <c r="AG122" s="94"/>
      <c r="AH122" s="94"/>
    </row>
    <row r="123" spans="4:34" s="100" customFormat="1" x14ac:dyDescent="0.25">
      <c r="D123" s="101"/>
      <c r="E123" s="101"/>
      <c r="F123" s="99"/>
      <c r="G123" s="99"/>
      <c r="H123" s="99"/>
      <c r="I123" s="99"/>
      <c r="J123" s="99"/>
      <c r="K123" s="99"/>
      <c r="L123" s="99"/>
      <c r="M123" s="99"/>
      <c r="N123" s="99"/>
      <c r="O123" s="98"/>
      <c r="P123" s="99"/>
      <c r="Q123" s="99"/>
      <c r="R123" s="99"/>
      <c r="S123" s="127"/>
      <c r="T123" s="99"/>
      <c r="U123" s="99"/>
      <c r="V123" s="99"/>
      <c r="W123" s="99"/>
      <c r="X123" s="99"/>
      <c r="Y123" s="99"/>
      <c r="Z123" s="99"/>
      <c r="AD123" s="94"/>
      <c r="AE123" s="94"/>
      <c r="AF123" s="94"/>
      <c r="AG123" s="94"/>
      <c r="AH123" s="94"/>
    </row>
    <row r="124" spans="4:34" s="100" customFormat="1" x14ac:dyDescent="0.25">
      <c r="D124" s="101"/>
      <c r="E124" s="101"/>
      <c r="F124" s="99"/>
      <c r="G124" s="99"/>
      <c r="H124" s="99"/>
      <c r="I124" s="99"/>
      <c r="J124" s="99"/>
      <c r="K124" s="99"/>
      <c r="L124" s="99"/>
      <c r="M124" s="99"/>
      <c r="N124" s="99"/>
      <c r="O124" s="98"/>
      <c r="P124" s="99"/>
      <c r="Q124" s="99"/>
      <c r="R124" s="99"/>
      <c r="S124" s="127"/>
      <c r="T124" s="99"/>
      <c r="U124" s="99"/>
      <c r="V124" s="99"/>
      <c r="W124" s="99"/>
      <c r="X124" s="99"/>
      <c r="Y124" s="99"/>
      <c r="Z124" s="99"/>
      <c r="AD124" s="94"/>
      <c r="AE124" s="94"/>
      <c r="AF124" s="94"/>
      <c r="AG124" s="94"/>
      <c r="AH124" s="94"/>
    </row>
    <row r="125" spans="4:34" s="100" customFormat="1" x14ac:dyDescent="0.25">
      <c r="D125" s="101"/>
      <c r="E125" s="101"/>
      <c r="F125" s="99"/>
      <c r="G125" s="99"/>
      <c r="H125" s="99"/>
      <c r="I125" s="99"/>
      <c r="J125" s="99"/>
      <c r="K125" s="99"/>
      <c r="L125" s="99"/>
      <c r="M125" s="99"/>
      <c r="N125" s="99"/>
      <c r="O125" s="98"/>
      <c r="P125" s="99"/>
      <c r="Q125" s="99"/>
      <c r="R125" s="99"/>
      <c r="S125" s="127"/>
      <c r="T125" s="99"/>
      <c r="U125" s="99"/>
      <c r="V125" s="99"/>
      <c r="W125" s="99"/>
      <c r="X125" s="99"/>
      <c r="Y125" s="99"/>
      <c r="Z125" s="99"/>
      <c r="AD125" s="94"/>
      <c r="AE125" s="94"/>
      <c r="AF125" s="94"/>
      <c r="AG125" s="94"/>
      <c r="AH125" s="94"/>
    </row>
    <row r="126" spans="4:34" s="100" customFormat="1" x14ac:dyDescent="0.25">
      <c r="D126" s="101"/>
      <c r="E126" s="101"/>
      <c r="F126" s="99"/>
      <c r="G126" s="99"/>
      <c r="H126" s="99"/>
      <c r="I126" s="99"/>
      <c r="J126" s="99"/>
      <c r="K126" s="99"/>
      <c r="L126" s="99"/>
      <c r="M126" s="99"/>
      <c r="N126" s="99"/>
      <c r="O126" s="98"/>
      <c r="P126" s="99"/>
      <c r="Q126" s="99"/>
      <c r="R126" s="99"/>
      <c r="S126" s="127"/>
      <c r="T126" s="99"/>
      <c r="U126" s="99"/>
      <c r="V126" s="99"/>
      <c r="W126" s="99"/>
      <c r="X126" s="99"/>
      <c r="Y126" s="99"/>
      <c r="Z126" s="99"/>
      <c r="AD126" s="94"/>
      <c r="AE126" s="94"/>
      <c r="AF126" s="94"/>
      <c r="AG126" s="94"/>
      <c r="AH126" s="94"/>
    </row>
    <row r="127" spans="4:34" s="100" customFormat="1" x14ac:dyDescent="0.25">
      <c r="D127" s="101"/>
      <c r="E127" s="101"/>
      <c r="F127" s="99"/>
      <c r="G127" s="99"/>
      <c r="H127" s="99"/>
      <c r="I127" s="99"/>
      <c r="J127" s="99"/>
      <c r="K127" s="99"/>
      <c r="L127" s="99"/>
      <c r="M127" s="99"/>
      <c r="N127" s="99"/>
      <c r="O127" s="98"/>
      <c r="P127" s="99"/>
      <c r="Q127" s="99"/>
      <c r="R127" s="99"/>
      <c r="S127" s="127"/>
      <c r="T127" s="99"/>
      <c r="U127" s="99"/>
      <c r="V127" s="99"/>
      <c r="W127" s="99"/>
      <c r="X127" s="99"/>
      <c r="Y127" s="99"/>
      <c r="Z127" s="99"/>
      <c r="AD127" s="94"/>
      <c r="AE127" s="94"/>
      <c r="AF127" s="94"/>
      <c r="AG127" s="94"/>
      <c r="AH127" s="94"/>
    </row>
    <row r="128" spans="4:34" s="100" customFormat="1" x14ac:dyDescent="0.25">
      <c r="D128" s="101"/>
      <c r="E128" s="101"/>
      <c r="F128" s="99"/>
      <c r="G128" s="99"/>
      <c r="H128" s="99"/>
      <c r="I128" s="99"/>
      <c r="J128" s="99"/>
      <c r="K128" s="99"/>
      <c r="L128" s="99"/>
      <c r="M128" s="99"/>
      <c r="N128" s="99"/>
      <c r="O128" s="98"/>
      <c r="P128" s="99"/>
      <c r="Q128" s="99"/>
      <c r="R128" s="99"/>
      <c r="S128" s="127"/>
      <c r="T128" s="99"/>
      <c r="U128" s="99"/>
      <c r="V128" s="99"/>
      <c r="W128" s="99"/>
      <c r="X128" s="99"/>
      <c r="Y128" s="99"/>
      <c r="Z128" s="99"/>
      <c r="AD128" s="94"/>
      <c r="AE128" s="94"/>
      <c r="AF128" s="94"/>
      <c r="AG128" s="94"/>
      <c r="AH128" s="94"/>
    </row>
    <row r="129" spans="4:34" s="100" customFormat="1" x14ac:dyDescent="0.25">
      <c r="D129" s="101"/>
      <c r="E129" s="101"/>
      <c r="F129" s="99"/>
      <c r="G129" s="99"/>
      <c r="H129" s="99"/>
      <c r="I129" s="99"/>
      <c r="J129" s="99"/>
      <c r="K129" s="99"/>
      <c r="L129" s="99"/>
      <c r="M129" s="99"/>
      <c r="N129" s="99"/>
      <c r="O129" s="98"/>
      <c r="P129" s="99"/>
      <c r="Q129" s="99"/>
      <c r="R129" s="99"/>
      <c r="S129" s="127"/>
      <c r="T129" s="99"/>
      <c r="U129" s="99"/>
      <c r="V129" s="99"/>
      <c r="W129" s="99"/>
      <c r="X129" s="99"/>
      <c r="Y129" s="99"/>
      <c r="Z129" s="99"/>
      <c r="AD129" s="94"/>
      <c r="AE129" s="94"/>
      <c r="AF129" s="94"/>
      <c r="AG129" s="94"/>
      <c r="AH129" s="94"/>
    </row>
    <row r="130" spans="4:34" s="100" customFormat="1" x14ac:dyDescent="0.25">
      <c r="D130" s="101"/>
      <c r="E130" s="101"/>
      <c r="F130" s="99"/>
      <c r="G130" s="99"/>
      <c r="H130" s="99"/>
      <c r="I130" s="99"/>
      <c r="J130" s="99"/>
      <c r="K130" s="99"/>
      <c r="L130" s="99"/>
      <c r="M130" s="99"/>
      <c r="N130" s="99"/>
      <c r="O130" s="98"/>
      <c r="P130" s="99"/>
      <c r="Q130" s="99"/>
      <c r="R130" s="99"/>
      <c r="S130" s="127"/>
      <c r="T130" s="99"/>
      <c r="U130" s="99"/>
      <c r="V130" s="99"/>
      <c r="W130" s="99"/>
      <c r="X130" s="99"/>
      <c r="Y130" s="99"/>
      <c r="Z130" s="99"/>
      <c r="AD130" s="94"/>
      <c r="AE130" s="94"/>
      <c r="AF130" s="94"/>
      <c r="AG130" s="94"/>
      <c r="AH130" s="94"/>
    </row>
    <row r="131" spans="4:34" s="100" customFormat="1" x14ac:dyDescent="0.25">
      <c r="D131" s="101"/>
      <c r="E131" s="101"/>
      <c r="F131" s="99"/>
      <c r="G131" s="99"/>
      <c r="H131" s="99"/>
      <c r="I131" s="99"/>
      <c r="J131" s="99"/>
      <c r="K131" s="99"/>
      <c r="L131" s="99"/>
      <c r="M131" s="99"/>
      <c r="N131" s="99"/>
      <c r="O131" s="98"/>
      <c r="P131" s="99"/>
      <c r="Q131" s="99"/>
      <c r="R131" s="99"/>
      <c r="S131" s="127"/>
      <c r="T131" s="99"/>
      <c r="U131" s="99"/>
      <c r="V131" s="99"/>
      <c r="W131" s="99"/>
      <c r="X131" s="99"/>
      <c r="Y131" s="99"/>
      <c r="Z131" s="99"/>
      <c r="AD131" s="94"/>
      <c r="AE131" s="94"/>
      <c r="AF131" s="94"/>
      <c r="AG131" s="94"/>
      <c r="AH131" s="94"/>
    </row>
    <row r="132" spans="4:34" s="100" customFormat="1" x14ac:dyDescent="0.25">
      <c r="D132" s="101"/>
      <c r="E132" s="101"/>
      <c r="F132" s="99"/>
      <c r="G132" s="99"/>
      <c r="H132" s="99"/>
      <c r="I132" s="99"/>
      <c r="J132" s="99"/>
      <c r="K132" s="99"/>
      <c r="L132" s="99"/>
      <c r="M132" s="99"/>
      <c r="N132" s="99"/>
      <c r="O132" s="98"/>
      <c r="P132" s="99"/>
      <c r="Q132" s="99"/>
      <c r="R132" s="99"/>
      <c r="S132" s="127"/>
      <c r="T132" s="99"/>
      <c r="U132" s="99"/>
      <c r="V132" s="99"/>
      <c r="W132" s="99"/>
      <c r="X132" s="99"/>
      <c r="Y132" s="99"/>
      <c r="Z132" s="99"/>
      <c r="AD132" s="94"/>
      <c r="AE132" s="94"/>
      <c r="AF132" s="94"/>
      <c r="AG132" s="94"/>
      <c r="AH132" s="94"/>
    </row>
    <row r="133" spans="4:34" s="100" customFormat="1" x14ac:dyDescent="0.25">
      <c r="D133" s="101"/>
      <c r="E133" s="101"/>
      <c r="F133" s="99"/>
      <c r="G133" s="99"/>
      <c r="H133" s="99"/>
      <c r="I133" s="99"/>
      <c r="J133" s="99"/>
      <c r="K133" s="99"/>
      <c r="L133" s="99"/>
      <c r="M133" s="99"/>
      <c r="N133" s="99"/>
      <c r="O133" s="98"/>
      <c r="P133" s="99"/>
      <c r="Q133" s="99"/>
      <c r="R133" s="99"/>
      <c r="S133" s="127"/>
      <c r="T133" s="99"/>
      <c r="U133" s="99"/>
      <c r="V133" s="99"/>
      <c r="W133" s="99"/>
      <c r="X133" s="99"/>
      <c r="Y133" s="99"/>
      <c r="Z133" s="99"/>
      <c r="AD133" s="94"/>
      <c r="AE133" s="94"/>
      <c r="AF133" s="94"/>
      <c r="AG133" s="94"/>
      <c r="AH133" s="94"/>
    </row>
    <row r="134" spans="4:34" s="100" customFormat="1" x14ac:dyDescent="0.25">
      <c r="D134" s="101"/>
      <c r="E134" s="101"/>
      <c r="F134" s="99"/>
      <c r="G134" s="99"/>
      <c r="H134" s="99"/>
      <c r="I134" s="99"/>
      <c r="J134" s="99"/>
      <c r="K134" s="99"/>
      <c r="L134" s="99"/>
      <c r="M134" s="99"/>
      <c r="N134" s="99"/>
      <c r="O134" s="98"/>
      <c r="P134" s="99"/>
      <c r="Q134" s="99"/>
      <c r="R134" s="99"/>
      <c r="S134" s="127"/>
      <c r="T134" s="99"/>
      <c r="U134" s="99"/>
      <c r="V134" s="99"/>
      <c r="W134" s="99"/>
      <c r="X134" s="99"/>
      <c r="Y134" s="99"/>
      <c r="Z134" s="99"/>
      <c r="AD134" s="94"/>
      <c r="AE134" s="94"/>
      <c r="AF134" s="94"/>
      <c r="AG134" s="94"/>
      <c r="AH134" s="94"/>
    </row>
    <row r="135" spans="4:34" s="100" customFormat="1" x14ac:dyDescent="0.25">
      <c r="D135" s="101"/>
      <c r="E135" s="101"/>
      <c r="F135" s="99"/>
      <c r="G135" s="99"/>
      <c r="H135" s="99"/>
      <c r="I135" s="99"/>
      <c r="J135" s="99"/>
      <c r="K135" s="99"/>
      <c r="L135" s="99"/>
      <c r="M135" s="99"/>
      <c r="N135" s="99"/>
      <c r="O135" s="98"/>
      <c r="P135" s="99"/>
      <c r="Q135" s="99"/>
      <c r="R135" s="99"/>
      <c r="S135" s="127"/>
      <c r="T135" s="99"/>
      <c r="U135" s="99"/>
      <c r="V135" s="99"/>
      <c r="W135" s="99"/>
      <c r="X135" s="99"/>
      <c r="Y135" s="99"/>
      <c r="Z135" s="99"/>
      <c r="AD135" s="94"/>
      <c r="AE135" s="94"/>
      <c r="AF135" s="94"/>
      <c r="AG135" s="94"/>
      <c r="AH135" s="94"/>
    </row>
    <row r="136" spans="4:34" s="100" customFormat="1" x14ac:dyDescent="0.25">
      <c r="D136" s="101"/>
      <c r="E136" s="101"/>
      <c r="F136" s="99"/>
      <c r="G136" s="99"/>
      <c r="H136" s="99"/>
      <c r="I136" s="99"/>
      <c r="J136" s="99"/>
      <c r="K136" s="99"/>
      <c r="L136" s="99"/>
      <c r="M136" s="99"/>
      <c r="N136" s="99"/>
      <c r="O136" s="98"/>
      <c r="P136" s="99"/>
      <c r="Q136" s="99"/>
      <c r="R136" s="99"/>
      <c r="S136" s="127"/>
      <c r="T136" s="99"/>
      <c r="U136" s="99"/>
      <c r="V136" s="99"/>
      <c r="W136" s="99"/>
      <c r="X136" s="99"/>
      <c r="Y136" s="99"/>
      <c r="Z136" s="99"/>
      <c r="AD136" s="94"/>
      <c r="AE136" s="94"/>
      <c r="AF136" s="94"/>
      <c r="AG136" s="94"/>
      <c r="AH136" s="94"/>
    </row>
    <row r="137" spans="4:34" s="100" customFormat="1" x14ac:dyDescent="0.25">
      <c r="D137" s="101"/>
      <c r="E137" s="101"/>
      <c r="F137" s="99"/>
      <c r="G137" s="99"/>
      <c r="H137" s="99"/>
      <c r="I137" s="99"/>
      <c r="J137" s="99"/>
      <c r="K137" s="99"/>
      <c r="L137" s="99"/>
      <c r="M137" s="99"/>
      <c r="N137" s="99"/>
      <c r="O137" s="98"/>
      <c r="P137" s="99"/>
      <c r="Q137" s="99"/>
      <c r="R137" s="99"/>
      <c r="S137" s="127"/>
      <c r="T137" s="99"/>
      <c r="U137" s="99"/>
      <c r="V137" s="99"/>
      <c r="W137" s="99"/>
      <c r="X137" s="99"/>
      <c r="Y137" s="99"/>
      <c r="Z137" s="99"/>
      <c r="AD137" s="94"/>
      <c r="AE137" s="94"/>
      <c r="AF137" s="94"/>
      <c r="AG137" s="94"/>
      <c r="AH137" s="94"/>
    </row>
    <row r="138" spans="4:34" s="100" customFormat="1" x14ac:dyDescent="0.25">
      <c r="D138" s="101"/>
      <c r="E138" s="101"/>
      <c r="F138" s="99"/>
      <c r="G138" s="99"/>
      <c r="H138" s="99"/>
      <c r="I138" s="99"/>
      <c r="J138" s="99"/>
      <c r="K138" s="99"/>
      <c r="L138" s="99"/>
      <c r="M138" s="99"/>
      <c r="N138" s="99"/>
      <c r="O138" s="98"/>
      <c r="P138" s="99"/>
      <c r="Q138" s="99"/>
      <c r="R138" s="99"/>
      <c r="S138" s="127"/>
      <c r="T138" s="99"/>
      <c r="U138" s="99"/>
      <c r="V138" s="99"/>
      <c r="W138" s="99"/>
      <c r="X138" s="99"/>
      <c r="Y138" s="99"/>
      <c r="Z138" s="99"/>
      <c r="AD138" s="94"/>
      <c r="AE138" s="94"/>
      <c r="AF138" s="94"/>
      <c r="AG138" s="94"/>
      <c r="AH138" s="94"/>
    </row>
    <row r="139" spans="4:34" s="100" customFormat="1" x14ac:dyDescent="0.25">
      <c r="D139" s="101"/>
      <c r="E139" s="101"/>
      <c r="F139" s="99"/>
      <c r="G139" s="99"/>
      <c r="H139" s="99"/>
      <c r="I139" s="99"/>
      <c r="J139" s="99"/>
      <c r="K139" s="99"/>
      <c r="L139" s="99"/>
      <c r="M139" s="99"/>
      <c r="N139" s="99"/>
      <c r="O139" s="98"/>
      <c r="P139" s="99"/>
      <c r="Q139" s="99"/>
      <c r="R139" s="99"/>
      <c r="S139" s="127"/>
      <c r="T139" s="99"/>
      <c r="U139" s="99"/>
      <c r="V139" s="99"/>
      <c r="W139" s="99"/>
      <c r="X139" s="99"/>
      <c r="Y139" s="99"/>
      <c r="Z139" s="99"/>
      <c r="AD139" s="94"/>
      <c r="AE139" s="94"/>
      <c r="AF139" s="94"/>
      <c r="AG139" s="94"/>
      <c r="AH139" s="94"/>
    </row>
    <row r="140" spans="4:34" s="100" customFormat="1" x14ac:dyDescent="0.25">
      <c r="D140" s="101"/>
      <c r="E140" s="101"/>
      <c r="F140" s="99"/>
      <c r="G140" s="99"/>
      <c r="H140" s="99"/>
      <c r="I140" s="99"/>
      <c r="J140" s="99"/>
      <c r="K140" s="99"/>
      <c r="L140" s="99"/>
      <c r="M140" s="99"/>
      <c r="N140" s="99"/>
      <c r="O140" s="98"/>
      <c r="P140" s="99"/>
      <c r="Q140" s="99"/>
      <c r="R140" s="99"/>
      <c r="S140" s="127"/>
      <c r="T140" s="99"/>
      <c r="U140" s="99"/>
      <c r="V140" s="99"/>
      <c r="W140" s="99"/>
      <c r="X140" s="99"/>
      <c r="Y140" s="99"/>
      <c r="Z140" s="99"/>
      <c r="AD140" s="94"/>
      <c r="AE140" s="94"/>
      <c r="AF140" s="94"/>
      <c r="AG140" s="94"/>
      <c r="AH140" s="94"/>
    </row>
    <row r="141" spans="4:34" s="100" customFormat="1" x14ac:dyDescent="0.25">
      <c r="D141" s="101"/>
      <c r="E141" s="101"/>
      <c r="F141" s="99"/>
      <c r="G141" s="99"/>
      <c r="H141" s="99"/>
      <c r="I141" s="99"/>
      <c r="J141" s="99"/>
      <c r="K141" s="99"/>
      <c r="L141" s="99"/>
      <c r="M141" s="99"/>
      <c r="N141" s="99"/>
      <c r="O141" s="98"/>
      <c r="P141" s="99"/>
      <c r="Q141" s="99"/>
      <c r="R141" s="99"/>
      <c r="S141" s="127"/>
      <c r="T141" s="99"/>
      <c r="U141" s="99"/>
      <c r="V141" s="99"/>
      <c r="W141" s="99"/>
      <c r="X141" s="99"/>
      <c r="Y141" s="99"/>
      <c r="Z141" s="99"/>
      <c r="AD141" s="94"/>
      <c r="AE141" s="94"/>
      <c r="AF141" s="94"/>
      <c r="AG141" s="94"/>
      <c r="AH141" s="94"/>
    </row>
    <row r="142" spans="4:34" s="100" customFormat="1" x14ac:dyDescent="0.25">
      <c r="D142" s="101"/>
      <c r="E142" s="101"/>
      <c r="F142" s="99"/>
      <c r="G142" s="99"/>
      <c r="H142" s="99"/>
      <c r="I142" s="99"/>
      <c r="J142" s="99"/>
      <c r="K142" s="99"/>
      <c r="L142" s="99"/>
      <c r="M142" s="99"/>
      <c r="N142" s="99"/>
      <c r="O142" s="98"/>
      <c r="P142" s="99"/>
      <c r="Q142" s="99"/>
      <c r="R142" s="99"/>
      <c r="S142" s="127"/>
      <c r="T142" s="99"/>
      <c r="U142" s="99"/>
      <c r="V142" s="99"/>
      <c r="W142" s="99"/>
      <c r="X142" s="99"/>
      <c r="Y142" s="99"/>
      <c r="Z142" s="99"/>
      <c r="AD142" s="94"/>
      <c r="AE142" s="94"/>
      <c r="AF142" s="94"/>
      <c r="AG142" s="94"/>
      <c r="AH142" s="94"/>
    </row>
    <row r="143" spans="4:34" s="100" customFormat="1" x14ac:dyDescent="0.25">
      <c r="D143" s="101"/>
      <c r="E143" s="101"/>
      <c r="F143" s="99"/>
      <c r="G143" s="99"/>
      <c r="H143" s="99"/>
      <c r="I143" s="99"/>
      <c r="J143" s="99"/>
      <c r="K143" s="99"/>
      <c r="L143" s="99"/>
      <c r="M143" s="99"/>
      <c r="N143" s="99"/>
      <c r="O143" s="98"/>
      <c r="P143" s="99"/>
      <c r="Q143" s="99"/>
      <c r="R143" s="99"/>
      <c r="S143" s="127"/>
      <c r="T143" s="99"/>
      <c r="U143" s="99"/>
      <c r="V143" s="99"/>
      <c r="W143" s="99"/>
      <c r="X143" s="99"/>
      <c r="Y143" s="99"/>
      <c r="Z143" s="99"/>
      <c r="AD143" s="94"/>
      <c r="AE143" s="94"/>
      <c r="AF143" s="94"/>
      <c r="AG143" s="94"/>
      <c r="AH143" s="94"/>
    </row>
    <row r="144" spans="4:34" s="100" customFormat="1" x14ac:dyDescent="0.25">
      <c r="D144" s="101"/>
      <c r="E144" s="101"/>
      <c r="F144" s="99"/>
      <c r="G144" s="99"/>
      <c r="H144" s="99"/>
      <c r="I144" s="99"/>
      <c r="J144" s="99"/>
      <c r="K144" s="99"/>
      <c r="L144" s="99"/>
      <c r="M144" s="99"/>
      <c r="N144" s="99"/>
      <c r="O144" s="98"/>
      <c r="P144" s="99"/>
      <c r="Q144" s="99"/>
      <c r="R144" s="99"/>
      <c r="S144" s="127"/>
      <c r="T144" s="99"/>
      <c r="U144" s="99"/>
      <c r="V144" s="99"/>
      <c r="W144" s="99"/>
      <c r="X144" s="99"/>
      <c r="Y144" s="99"/>
      <c r="Z144" s="99"/>
      <c r="AD144" s="94"/>
      <c r="AE144" s="94"/>
      <c r="AF144" s="94"/>
      <c r="AG144" s="94"/>
      <c r="AH144" s="94"/>
    </row>
    <row r="145" spans="4:34" s="100" customFormat="1" x14ac:dyDescent="0.25">
      <c r="D145" s="101"/>
      <c r="E145" s="101"/>
      <c r="F145" s="99"/>
      <c r="G145" s="99"/>
      <c r="H145" s="99"/>
      <c r="I145" s="99"/>
      <c r="J145" s="99"/>
      <c r="K145" s="99"/>
      <c r="L145" s="99"/>
      <c r="M145" s="99"/>
      <c r="N145" s="99"/>
      <c r="O145" s="98"/>
      <c r="P145" s="99"/>
      <c r="Q145" s="99"/>
      <c r="R145" s="99"/>
      <c r="S145" s="127"/>
      <c r="T145" s="99"/>
      <c r="U145" s="99"/>
      <c r="V145" s="99"/>
      <c r="W145" s="99"/>
      <c r="X145" s="99"/>
      <c r="Y145" s="99"/>
      <c r="Z145" s="99"/>
      <c r="AD145" s="94"/>
      <c r="AE145" s="94"/>
      <c r="AF145" s="94"/>
      <c r="AG145" s="94"/>
      <c r="AH145" s="94"/>
    </row>
    <row r="146" spans="4:34" s="100" customFormat="1" x14ac:dyDescent="0.25">
      <c r="D146" s="101"/>
      <c r="E146" s="101"/>
      <c r="F146" s="99"/>
      <c r="G146" s="99"/>
      <c r="H146" s="99"/>
      <c r="I146" s="99"/>
      <c r="J146" s="99"/>
      <c r="K146" s="99"/>
      <c r="L146" s="99"/>
      <c r="M146" s="99"/>
      <c r="N146" s="99"/>
      <c r="O146" s="98"/>
      <c r="P146" s="99"/>
      <c r="Q146" s="99"/>
      <c r="R146" s="99"/>
      <c r="S146" s="127"/>
      <c r="T146" s="99"/>
      <c r="U146" s="99"/>
      <c r="V146" s="99"/>
      <c r="W146" s="99"/>
      <c r="X146" s="99"/>
      <c r="Y146" s="99"/>
      <c r="Z146" s="99"/>
      <c r="AD146" s="94"/>
      <c r="AE146" s="94"/>
      <c r="AF146" s="94"/>
      <c r="AG146" s="94"/>
      <c r="AH146" s="94"/>
    </row>
    <row r="147" spans="4:34" s="100" customFormat="1" x14ac:dyDescent="0.25">
      <c r="D147" s="101"/>
      <c r="E147" s="101"/>
      <c r="F147" s="99"/>
      <c r="G147" s="99"/>
      <c r="H147" s="99"/>
      <c r="I147" s="99"/>
      <c r="J147" s="99"/>
      <c r="K147" s="99"/>
      <c r="L147" s="99"/>
      <c r="M147" s="99"/>
      <c r="N147" s="99"/>
      <c r="O147" s="98"/>
      <c r="P147" s="99"/>
      <c r="Q147" s="99"/>
      <c r="R147" s="99"/>
      <c r="S147" s="127"/>
      <c r="T147" s="99"/>
      <c r="U147" s="99"/>
      <c r="V147" s="99"/>
      <c r="W147" s="99"/>
      <c r="X147" s="99"/>
      <c r="Y147" s="99"/>
      <c r="Z147" s="99"/>
      <c r="AD147" s="94"/>
      <c r="AE147" s="94"/>
      <c r="AF147" s="94"/>
      <c r="AG147" s="94"/>
      <c r="AH147" s="94"/>
    </row>
    <row r="148" spans="4:34" s="100" customFormat="1" x14ac:dyDescent="0.25">
      <c r="D148" s="101"/>
      <c r="E148" s="101"/>
      <c r="F148" s="99"/>
      <c r="G148" s="99"/>
      <c r="H148" s="99"/>
      <c r="I148" s="99"/>
      <c r="J148" s="99"/>
      <c r="K148" s="99"/>
      <c r="L148" s="99"/>
      <c r="M148" s="99"/>
      <c r="N148" s="99"/>
      <c r="O148" s="98"/>
      <c r="P148" s="99"/>
      <c r="Q148" s="99"/>
      <c r="R148" s="99"/>
      <c r="S148" s="127"/>
      <c r="T148" s="99"/>
      <c r="U148" s="99"/>
      <c r="V148" s="99"/>
      <c r="W148" s="99"/>
      <c r="X148" s="99"/>
      <c r="Y148" s="99"/>
      <c r="Z148" s="99"/>
      <c r="AD148" s="94"/>
      <c r="AE148" s="94"/>
      <c r="AF148" s="94"/>
      <c r="AG148" s="94"/>
      <c r="AH148" s="94"/>
    </row>
    <row r="149" spans="4:34" s="100" customFormat="1" x14ac:dyDescent="0.25">
      <c r="D149" s="101"/>
      <c r="E149" s="101"/>
      <c r="F149" s="99"/>
      <c r="G149" s="99"/>
      <c r="H149" s="99"/>
      <c r="I149" s="99"/>
      <c r="J149" s="99"/>
      <c r="K149" s="99"/>
      <c r="L149" s="99"/>
      <c r="M149" s="99"/>
      <c r="N149" s="99"/>
      <c r="O149" s="98"/>
      <c r="P149" s="99"/>
      <c r="Q149" s="99"/>
      <c r="R149" s="99"/>
      <c r="S149" s="127"/>
      <c r="T149" s="99"/>
      <c r="U149" s="99"/>
      <c r="V149" s="99"/>
      <c r="W149" s="99"/>
      <c r="X149" s="99"/>
      <c r="Y149" s="99"/>
      <c r="Z149" s="99"/>
      <c r="AD149" s="94"/>
      <c r="AE149" s="94"/>
      <c r="AF149" s="94"/>
      <c r="AG149" s="94"/>
      <c r="AH149" s="94"/>
    </row>
    <row r="150" spans="4:34" s="100" customFormat="1" x14ac:dyDescent="0.25">
      <c r="D150" s="101"/>
      <c r="E150" s="101"/>
      <c r="F150" s="99"/>
      <c r="G150" s="99"/>
      <c r="H150" s="99"/>
      <c r="I150" s="99"/>
      <c r="J150" s="99"/>
      <c r="K150" s="99"/>
      <c r="L150" s="99"/>
      <c r="M150" s="99"/>
      <c r="N150" s="99"/>
      <c r="O150" s="98"/>
      <c r="P150" s="99"/>
      <c r="Q150" s="99"/>
      <c r="R150" s="99"/>
      <c r="S150" s="127"/>
      <c r="T150" s="99"/>
      <c r="U150" s="99"/>
      <c r="V150" s="99"/>
      <c r="W150" s="99"/>
      <c r="X150" s="99"/>
      <c r="Y150" s="99"/>
      <c r="Z150" s="99"/>
      <c r="AD150" s="94"/>
      <c r="AE150" s="94"/>
      <c r="AF150" s="94"/>
      <c r="AG150" s="94"/>
      <c r="AH150" s="94"/>
    </row>
    <row r="151" spans="4:34" s="100" customFormat="1" x14ac:dyDescent="0.25">
      <c r="D151" s="101"/>
      <c r="E151" s="101"/>
      <c r="F151" s="99"/>
      <c r="G151" s="99"/>
      <c r="H151" s="99"/>
      <c r="I151" s="99"/>
      <c r="J151" s="99"/>
      <c r="K151" s="99"/>
      <c r="L151" s="99"/>
      <c r="M151" s="99"/>
      <c r="N151" s="99"/>
      <c r="O151" s="98"/>
      <c r="P151" s="99"/>
      <c r="Q151" s="99"/>
      <c r="R151" s="99"/>
      <c r="S151" s="127"/>
      <c r="T151" s="99"/>
      <c r="U151" s="99"/>
      <c r="V151" s="99"/>
      <c r="W151" s="99"/>
      <c r="X151" s="99"/>
      <c r="Y151" s="99"/>
      <c r="Z151" s="99"/>
      <c r="AD151" s="94"/>
      <c r="AE151" s="94"/>
      <c r="AF151" s="94"/>
      <c r="AG151" s="94"/>
      <c r="AH151" s="94"/>
    </row>
    <row r="152" spans="4:34" s="100" customFormat="1" x14ac:dyDescent="0.25">
      <c r="D152" s="101"/>
      <c r="E152" s="101"/>
      <c r="F152" s="99"/>
      <c r="G152" s="99"/>
      <c r="H152" s="99"/>
      <c r="I152" s="99"/>
      <c r="J152" s="99"/>
      <c r="K152" s="99"/>
      <c r="L152" s="99"/>
      <c r="M152" s="99"/>
      <c r="N152" s="99"/>
      <c r="O152" s="98"/>
      <c r="P152" s="99"/>
      <c r="Q152" s="99"/>
      <c r="R152" s="99"/>
      <c r="S152" s="127"/>
      <c r="T152" s="99"/>
      <c r="U152" s="99"/>
      <c r="V152" s="99"/>
      <c r="W152" s="99"/>
      <c r="X152" s="99"/>
      <c r="Y152" s="99"/>
      <c r="Z152" s="99"/>
      <c r="AD152" s="94"/>
      <c r="AE152" s="94"/>
      <c r="AF152" s="94"/>
      <c r="AG152" s="94"/>
      <c r="AH152" s="94"/>
    </row>
    <row r="153" spans="4:34" s="100" customFormat="1" x14ac:dyDescent="0.25">
      <c r="D153" s="101"/>
      <c r="E153" s="101"/>
      <c r="F153" s="99"/>
      <c r="G153" s="99"/>
      <c r="H153" s="99"/>
      <c r="I153" s="99"/>
      <c r="J153" s="99"/>
      <c r="K153" s="99"/>
      <c r="L153" s="99"/>
      <c r="M153" s="99"/>
      <c r="N153" s="99"/>
      <c r="O153" s="98"/>
      <c r="P153" s="99"/>
      <c r="Q153" s="99"/>
      <c r="R153" s="99"/>
      <c r="S153" s="127"/>
      <c r="T153" s="99"/>
      <c r="U153" s="99"/>
      <c r="V153" s="99"/>
      <c r="W153" s="99"/>
      <c r="X153" s="99"/>
      <c r="Y153" s="99"/>
      <c r="Z153" s="99"/>
      <c r="AD153" s="94"/>
      <c r="AE153" s="94"/>
      <c r="AF153" s="94"/>
      <c r="AG153" s="94"/>
      <c r="AH153" s="94"/>
    </row>
    <row r="154" spans="4:34" s="100" customFormat="1" x14ac:dyDescent="0.25">
      <c r="D154" s="101"/>
      <c r="E154" s="101"/>
      <c r="F154" s="99"/>
      <c r="G154" s="99"/>
      <c r="H154" s="99"/>
      <c r="I154" s="99"/>
      <c r="J154" s="99"/>
      <c r="K154" s="99"/>
      <c r="L154" s="99"/>
      <c r="M154" s="99"/>
      <c r="N154" s="99"/>
      <c r="O154" s="98"/>
      <c r="P154" s="99"/>
      <c r="Q154" s="99"/>
      <c r="R154" s="99"/>
      <c r="S154" s="127"/>
      <c r="T154" s="99"/>
      <c r="U154" s="99"/>
      <c r="V154" s="99"/>
      <c r="W154" s="99"/>
      <c r="X154" s="99"/>
      <c r="Y154" s="99"/>
      <c r="Z154" s="99"/>
      <c r="AD154" s="94"/>
      <c r="AE154" s="94"/>
      <c r="AF154" s="94"/>
      <c r="AG154" s="94"/>
      <c r="AH154" s="94"/>
    </row>
    <row r="155" spans="4:34" s="100" customFormat="1" x14ac:dyDescent="0.25">
      <c r="D155" s="101"/>
      <c r="E155" s="101"/>
      <c r="F155" s="99"/>
      <c r="G155" s="99"/>
      <c r="H155" s="99"/>
      <c r="I155" s="99"/>
      <c r="J155" s="99"/>
      <c r="K155" s="99"/>
      <c r="L155" s="99"/>
      <c r="M155" s="99"/>
      <c r="N155" s="99"/>
      <c r="O155" s="98"/>
      <c r="P155" s="99"/>
      <c r="Q155" s="99"/>
      <c r="R155" s="99"/>
      <c r="S155" s="127"/>
      <c r="T155" s="99"/>
      <c r="U155" s="99"/>
      <c r="V155" s="99"/>
      <c r="W155" s="99"/>
      <c r="X155" s="99"/>
      <c r="Y155" s="99"/>
      <c r="Z155" s="99"/>
      <c r="AD155" s="94"/>
      <c r="AE155" s="94"/>
      <c r="AF155" s="94"/>
      <c r="AG155" s="94"/>
      <c r="AH155" s="94"/>
    </row>
    <row r="156" spans="4:34" s="100" customFormat="1" x14ac:dyDescent="0.25">
      <c r="D156" s="101"/>
      <c r="E156" s="101"/>
      <c r="F156" s="99"/>
      <c r="G156" s="99"/>
      <c r="H156" s="99"/>
      <c r="I156" s="99"/>
      <c r="J156" s="99"/>
      <c r="K156" s="99"/>
      <c r="L156" s="99"/>
      <c r="M156" s="99"/>
      <c r="N156" s="99"/>
      <c r="O156" s="98"/>
      <c r="P156" s="99"/>
      <c r="Q156" s="99"/>
      <c r="R156" s="99"/>
      <c r="S156" s="127"/>
      <c r="T156" s="99"/>
      <c r="U156" s="99"/>
      <c r="V156" s="99"/>
      <c r="W156" s="99"/>
      <c r="X156" s="99"/>
      <c r="Y156" s="99"/>
      <c r="Z156" s="99"/>
      <c r="AD156" s="94"/>
      <c r="AE156" s="94"/>
      <c r="AF156" s="94"/>
      <c r="AG156" s="94"/>
      <c r="AH156" s="94"/>
    </row>
    <row r="157" spans="4:34" s="100" customFormat="1" x14ac:dyDescent="0.25">
      <c r="D157" s="101"/>
      <c r="E157" s="101"/>
      <c r="F157" s="99"/>
      <c r="G157" s="99"/>
      <c r="H157" s="99"/>
      <c r="I157" s="99"/>
      <c r="J157" s="99"/>
      <c r="K157" s="99"/>
      <c r="L157" s="99"/>
      <c r="M157" s="99"/>
      <c r="N157" s="99"/>
      <c r="O157" s="98"/>
      <c r="P157" s="99"/>
      <c r="Q157" s="99"/>
      <c r="R157" s="99"/>
      <c r="S157" s="127"/>
      <c r="T157" s="99"/>
      <c r="U157" s="99"/>
      <c r="V157" s="99"/>
      <c r="W157" s="99"/>
      <c r="X157" s="99"/>
      <c r="Y157" s="99"/>
      <c r="Z157" s="99"/>
      <c r="AD157" s="94"/>
      <c r="AE157" s="94"/>
      <c r="AF157" s="94"/>
      <c r="AG157" s="94"/>
      <c r="AH157" s="94"/>
    </row>
    <row r="158" spans="4:34" s="100" customFormat="1" x14ac:dyDescent="0.25">
      <c r="D158" s="101"/>
      <c r="E158" s="101"/>
      <c r="F158" s="99"/>
      <c r="G158" s="99"/>
      <c r="H158" s="99"/>
      <c r="I158" s="99"/>
      <c r="J158" s="99"/>
      <c r="K158" s="99"/>
      <c r="L158" s="99"/>
      <c r="M158" s="99"/>
      <c r="N158" s="99"/>
      <c r="O158" s="98"/>
      <c r="P158" s="99"/>
      <c r="Q158" s="99"/>
      <c r="R158" s="99"/>
      <c r="S158" s="127"/>
      <c r="T158" s="99"/>
      <c r="U158" s="99"/>
      <c r="V158" s="99"/>
      <c r="W158" s="99"/>
      <c r="X158" s="99"/>
      <c r="Y158" s="99"/>
      <c r="Z158" s="99"/>
      <c r="AD158" s="94"/>
      <c r="AE158" s="94"/>
      <c r="AF158" s="94"/>
      <c r="AG158" s="94"/>
      <c r="AH158" s="94"/>
    </row>
    <row r="159" spans="4:34" s="100" customFormat="1" x14ac:dyDescent="0.25">
      <c r="D159" s="101"/>
      <c r="E159" s="101"/>
      <c r="F159" s="99"/>
      <c r="G159" s="99"/>
      <c r="H159" s="99"/>
      <c r="I159" s="99"/>
      <c r="J159" s="99"/>
      <c r="K159" s="99"/>
      <c r="L159" s="99"/>
      <c r="M159" s="99"/>
      <c r="N159" s="99"/>
      <c r="O159" s="98"/>
      <c r="P159" s="99"/>
      <c r="Q159" s="99"/>
      <c r="R159" s="99"/>
      <c r="S159" s="127"/>
      <c r="T159" s="99"/>
      <c r="U159" s="99"/>
      <c r="V159" s="99"/>
      <c r="W159" s="99"/>
      <c r="X159" s="99"/>
      <c r="Y159" s="99"/>
      <c r="Z159" s="99"/>
      <c r="AD159" s="94"/>
      <c r="AE159" s="94"/>
      <c r="AF159" s="94"/>
      <c r="AG159" s="94"/>
      <c r="AH159" s="94"/>
    </row>
    <row r="160" spans="4:34" s="100" customFormat="1" x14ac:dyDescent="0.25">
      <c r="D160" s="101"/>
      <c r="E160" s="101"/>
      <c r="F160" s="99"/>
      <c r="G160" s="99"/>
      <c r="H160" s="99"/>
      <c r="I160" s="99"/>
      <c r="J160" s="99"/>
      <c r="K160" s="99"/>
      <c r="L160" s="99"/>
      <c r="M160" s="99"/>
      <c r="N160" s="99"/>
      <c r="O160" s="98"/>
      <c r="P160" s="99"/>
      <c r="Q160" s="99"/>
      <c r="R160" s="99"/>
      <c r="S160" s="127"/>
      <c r="T160" s="99"/>
      <c r="U160" s="99"/>
      <c r="V160" s="99"/>
      <c r="W160" s="99"/>
      <c r="X160" s="99"/>
      <c r="Y160" s="99"/>
      <c r="Z160" s="99"/>
      <c r="AD160" s="94"/>
      <c r="AE160" s="94"/>
      <c r="AF160" s="94"/>
      <c r="AG160" s="94"/>
      <c r="AH160" s="94"/>
    </row>
    <row r="161" spans="4:34" s="100" customFormat="1" x14ac:dyDescent="0.25">
      <c r="D161" s="101"/>
      <c r="E161" s="101"/>
      <c r="F161" s="99"/>
      <c r="G161" s="99"/>
      <c r="H161" s="99"/>
      <c r="I161" s="99"/>
      <c r="J161" s="99"/>
      <c r="K161" s="99"/>
      <c r="L161" s="99"/>
      <c r="M161" s="99"/>
      <c r="N161" s="99"/>
      <c r="O161" s="98"/>
      <c r="P161" s="99"/>
      <c r="Q161" s="99"/>
      <c r="R161" s="99"/>
      <c r="S161" s="127"/>
      <c r="T161" s="99"/>
      <c r="U161" s="99"/>
      <c r="V161" s="99"/>
      <c r="W161" s="99"/>
      <c r="X161" s="99"/>
      <c r="Y161" s="99"/>
      <c r="Z161" s="99"/>
      <c r="AD161" s="94"/>
      <c r="AE161" s="94"/>
      <c r="AF161" s="94"/>
      <c r="AG161" s="94"/>
      <c r="AH161" s="94"/>
    </row>
    <row r="162" spans="4:34" s="100" customFormat="1" x14ac:dyDescent="0.25">
      <c r="D162" s="101"/>
      <c r="E162" s="101"/>
      <c r="F162" s="99"/>
      <c r="G162" s="99"/>
      <c r="H162" s="99"/>
      <c r="I162" s="99"/>
      <c r="J162" s="99"/>
      <c r="K162" s="99"/>
      <c r="L162" s="99"/>
      <c r="M162" s="99"/>
      <c r="N162" s="99"/>
      <c r="O162" s="98"/>
      <c r="P162" s="99"/>
      <c r="Q162" s="99"/>
      <c r="R162" s="99"/>
      <c r="S162" s="127"/>
      <c r="T162" s="99"/>
      <c r="U162" s="99"/>
      <c r="V162" s="99"/>
      <c r="W162" s="99"/>
      <c r="X162" s="99"/>
      <c r="Y162" s="99"/>
      <c r="Z162" s="99"/>
      <c r="AD162" s="94"/>
      <c r="AE162" s="94"/>
      <c r="AF162" s="94"/>
      <c r="AG162" s="94"/>
      <c r="AH162" s="94"/>
    </row>
    <row r="163" spans="4:34" s="100" customFormat="1" x14ac:dyDescent="0.25">
      <c r="D163" s="101"/>
      <c r="E163" s="101"/>
      <c r="F163" s="99"/>
      <c r="G163" s="99"/>
      <c r="H163" s="99"/>
      <c r="I163" s="99"/>
      <c r="J163" s="99"/>
      <c r="K163" s="99"/>
      <c r="L163" s="99"/>
      <c r="M163" s="99"/>
      <c r="N163" s="99"/>
      <c r="O163" s="98"/>
      <c r="P163" s="99"/>
      <c r="Q163" s="99"/>
      <c r="R163" s="99"/>
      <c r="S163" s="127"/>
      <c r="T163" s="99"/>
      <c r="U163" s="99"/>
      <c r="V163" s="99"/>
      <c r="W163" s="99"/>
      <c r="X163" s="99"/>
      <c r="Y163" s="99"/>
      <c r="Z163" s="99"/>
      <c r="AD163" s="94"/>
      <c r="AE163" s="94"/>
      <c r="AF163" s="94"/>
      <c r="AG163" s="94"/>
      <c r="AH163" s="94"/>
    </row>
    <row r="164" spans="4:34" s="100" customFormat="1" x14ac:dyDescent="0.25">
      <c r="D164" s="101"/>
      <c r="E164" s="101"/>
      <c r="F164" s="99"/>
      <c r="G164" s="99"/>
      <c r="H164" s="99"/>
      <c r="I164" s="99"/>
      <c r="J164" s="99"/>
      <c r="K164" s="99"/>
      <c r="L164" s="99"/>
      <c r="M164" s="99"/>
      <c r="N164" s="99"/>
      <c r="O164" s="98"/>
      <c r="P164" s="99"/>
      <c r="Q164" s="99"/>
      <c r="R164" s="99"/>
      <c r="S164" s="127"/>
      <c r="T164" s="99"/>
      <c r="U164" s="99"/>
      <c r="V164" s="99"/>
      <c r="W164" s="99"/>
      <c r="X164" s="99"/>
      <c r="Y164" s="99"/>
      <c r="Z164" s="99"/>
      <c r="AD164" s="94"/>
      <c r="AE164" s="94"/>
      <c r="AF164" s="94"/>
      <c r="AG164" s="94"/>
      <c r="AH164" s="94"/>
    </row>
    <row r="165" spans="4:34" s="100" customFormat="1" x14ac:dyDescent="0.25">
      <c r="D165" s="101"/>
      <c r="E165" s="101"/>
      <c r="F165" s="99"/>
      <c r="G165" s="99"/>
      <c r="H165" s="99"/>
      <c r="I165" s="99"/>
      <c r="J165" s="99"/>
      <c r="K165" s="99"/>
      <c r="L165" s="99"/>
      <c r="M165" s="99"/>
      <c r="N165" s="99"/>
      <c r="O165" s="98"/>
      <c r="P165" s="99"/>
      <c r="Q165" s="99"/>
      <c r="R165" s="99"/>
      <c r="S165" s="127"/>
      <c r="T165" s="99"/>
      <c r="U165" s="99"/>
      <c r="V165" s="99"/>
      <c r="W165" s="99"/>
      <c r="X165" s="99"/>
      <c r="Y165" s="99"/>
      <c r="Z165" s="99"/>
      <c r="AD165" s="94"/>
      <c r="AE165" s="94"/>
      <c r="AF165" s="94"/>
      <c r="AG165" s="94"/>
      <c r="AH165" s="94"/>
    </row>
    <row r="166" spans="4:34" s="100" customFormat="1" x14ac:dyDescent="0.25">
      <c r="D166" s="101"/>
      <c r="E166" s="101"/>
      <c r="F166" s="99"/>
      <c r="G166" s="99"/>
      <c r="H166" s="99"/>
      <c r="I166" s="99"/>
      <c r="J166" s="99"/>
      <c r="K166" s="99"/>
      <c r="L166" s="99"/>
      <c r="M166" s="99"/>
      <c r="N166" s="99"/>
      <c r="O166" s="98"/>
      <c r="P166" s="99"/>
      <c r="Q166" s="99"/>
      <c r="R166" s="99"/>
      <c r="S166" s="127"/>
      <c r="T166" s="99"/>
      <c r="U166" s="99"/>
      <c r="V166" s="99"/>
      <c r="W166" s="99"/>
      <c r="X166" s="99"/>
      <c r="Y166" s="99"/>
      <c r="Z166" s="99"/>
      <c r="AD166" s="94"/>
      <c r="AE166" s="94"/>
      <c r="AF166" s="94"/>
      <c r="AG166" s="94"/>
      <c r="AH166" s="94"/>
    </row>
    <row r="167" spans="4:34" s="100" customFormat="1" x14ac:dyDescent="0.25">
      <c r="D167" s="101"/>
      <c r="E167" s="101"/>
      <c r="F167" s="99"/>
      <c r="G167" s="99"/>
      <c r="H167" s="99"/>
      <c r="I167" s="99"/>
      <c r="J167" s="99"/>
      <c r="K167" s="99"/>
      <c r="L167" s="99"/>
      <c r="M167" s="99"/>
      <c r="N167" s="99"/>
      <c r="O167" s="98"/>
      <c r="P167" s="99"/>
      <c r="Q167" s="99"/>
      <c r="R167" s="99"/>
      <c r="S167" s="127"/>
      <c r="T167" s="99"/>
      <c r="U167" s="99"/>
      <c r="V167" s="99"/>
      <c r="W167" s="99"/>
      <c r="X167" s="99"/>
      <c r="Y167" s="99"/>
      <c r="Z167" s="99"/>
      <c r="AD167" s="94"/>
      <c r="AE167" s="94"/>
      <c r="AF167" s="94"/>
      <c r="AG167" s="94"/>
      <c r="AH167" s="94"/>
    </row>
    <row r="168" spans="4:34" s="100" customFormat="1" x14ac:dyDescent="0.25">
      <c r="D168" s="101"/>
      <c r="E168" s="101"/>
      <c r="F168" s="99"/>
      <c r="G168" s="99"/>
      <c r="H168" s="99"/>
      <c r="I168" s="99"/>
      <c r="J168" s="99"/>
      <c r="K168" s="99"/>
      <c r="L168" s="99"/>
      <c r="M168" s="99"/>
      <c r="N168" s="99"/>
      <c r="O168" s="98"/>
      <c r="P168" s="99"/>
      <c r="Q168" s="99"/>
      <c r="R168" s="99"/>
      <c r="S168" s="127"/>
      <c r="T168" s="99"/>
      <c r="U168" s="99"/>
      <c r="V168" s="99"/>
      <c r="W168" s="99"/>
      <c r="X168" s="99"/>
      <c r="Y168" s="99"/>
      <c r="Z168" s="99"/>
      <c r="AD168" s="94"/>
      <c r="AE168" s="94"/>
      <c r="AF168" s="94"/>
      <c r="AG168" s="94"/>
      <c r="AH168" s="94"/>
    </row>
    <row r="169" spans="4:34" s="100" customFormat="1" x14ac:dyDescent="0.25">
      <c r="D169" s="101"/>
      <c r="E169" s="101"/>
      <c r="F169" s="99"/>
      <c r="G169" s="99"/>
      <c r="H169" s="99"/>
      <c r="I169" s="99"/>
      <c r="J169" s="99"/>
      <c r="K169" s="99"/>
      <c r="L169" s="99"/>
      <c r="M169" s="99"/>
      <c r="N169" s="99"/>
      <c r="O169" s="98"/>
      <c r="P169" s="99"/>
      <c r="Q169" s="99"/>
      <c r="R169" s="99"/>
      <c r="S169" s="127"/>
      <c r="T169" s="99"/>
      <c r="U169" s="99"/>
      <c r="V169" s="99"/>
      <c r="W169" s="99"/>
      <c r="X169" s="99"/>
      <c r="Y169" s="99"/>
      <c r="Z169" s="99"/>
      <c r="AD169" s="94"/>
      <c r="AE169" s="94"/>
      <c r="AF169" s="94"/>
      <c r="AG169" s="94"/>
      <c r="AH169" s="94"/>
    </row>
    <row r="170" spans="4:34" s="100" customFormat="1" x14ac:dyDescent="0.25">
      <c r="D170" s="101"/>
      <c r="E170" s="101"/>
      <c r="F170" s="99"/>
      <c r="G170" s="99"/>
      <c r="H170" s="99"/>
      <c r="I170" s="99"/>
      <c r="J170" s="99"/>
      <c r="K170" s="99"/>
      <c r="L170" s="99"/>
      <c r="M170" s="99"/>
      <c r="N170" s="99"/>
      <c r="O170" s="98"/>
      <c r="P170" s="99"/>
      <c r="Q170" s="99"/>
      <c r="R170" s="99"/>
      <c r="S170" s="127"/>
      <c r="T170" s="99"/>
      <c r="U170" s="99"/>
      <c r="V170" s="99"/>
      <c r="W170" s="99"/>
      <c r="X170" s="99"/>
      <c r="Y170" s="99"/>
      <c r="Z170" s="99"/>
      <c r="AD170" s="94"/>
      <c r="AE170" s="94"/>
      <c r="AF170" s="94"/>
      <c r="AG170" s="94"/>
      <c r="AH170" s="94"/>
    </row>
    <row r="171" spans="4:34" s="100" customFormat="1" x14ac:dyDescent="0.25">
      <c r="D171" s="101"/>
      <c r="E171" s="101"/>
      <c r="F171" s="99"/>
      <c r="G171" s="99"/>
      <c r="H171" s="99"/>
      <c r="I171" s="99"/>
      <c r="J171" s="99"/>
      <c r="K171" s="99"/>
      <c r="L171" s="99"/>
      <c r="M171" s="99"/>
      <c r="N171" s="99"/>
      <c r="O171" s="98"/>
      <c r="P171" s="99"/>
      <c r="Q171" s="99"/>
      <c r="R171" s="99"/>
      <c r="S171" s="127"/>
      <c r="T171" s="99"/>
      <c r="U171" s="99"/>
      <c r="V171" s="99"/>
      <c r="W171" s="99"/>
      <c r="X171" s="99"/>
      <c r="Y171" s="99"/>
      <c r="Z171" s="99"/>
      <c r="AD171" s="94"/>
      <c r="AE171" s="94"/>
      <c r="AF171" s="94"/>
      <c r="AG171" s="94"/>
      <c r="AH171" s="94"/>
    </row>
    <row r="172" spans="4:34" s="100" customFormat="1" x14ac:dyDescent="0.25">
      <c r="D172" s="101"/>
      <c r="E172" s="101"/>
      <c r="F172" s="99"/>
      <c r="G172" s="99"/>
      <c r="H172" s="99"/>
      <c r="I172" s="99"/>
      <c r="J172" s="99"/>
      <c r="K172" s="99"/>
      <c r="L172" s="99"/>
      <c r="M172" s="99"/>
      <c r="N172" s="99"/>
      <c r="O172" s="98"/>
      <c r="P172" s="99"/>
      <c r="Q172" s="99"/>
      <c r="R172" s="99"/>
      <c r="S172" s="127"/>
      <c r="T172" s="99"/>
      <c r="U172" s="99"/>
      <c r="V172" s="99"/>
      <c r="W172" s="99"/>
      <c r="X172" s="99"/>
      <c r="Y172" s="99"/>
      <c r="Z172" s="99"/>
      <c r="AD172" s="94"/>
      <c r="AE172" s="94"/>
      <c r="AF172" s="94"/>
      <c r="AG172" s="94"/>
      <c r="AH172" s="94"/>
    </row>
    <row r="173" spans="4:34" s="100" customFormat="1" x14ac:dyDescent="0.25">
      <c r="D173" s="101"/>
      <c r="E173" s="101"/>
      <c r="F173" s="99"/>
      <c r="G173" s="99"/>
      <c r="H173" s="99"/>
      <c r="I173" s="99"/>
      <c r="J173" s="99"/>
      <c r="K173" s="99"/>
      <c r="L173" s="99"/>
      <c r="M173" s="99"/>
      <c r="N173" s="99"/>
      <c r="O173" s="98"/>
      <c r="P173" s="99"/>
      <c r="Q173" s="99"/>
      <c r="R173" s="99"/>
      <c r="S173" s="127"/>
      <c r="T173" s="99"/>
      <c r="U173" s="99"/>
      <c r="V173" s="99"/>
      <c r="W173" s="99"/>
      <c r="X173" s="99"/>
      <c r="Y173" s="99"/>
      <c r="Z173" s="99"/>
      <c r="AD173" s="94"/>
      <c r="AE173" s="94"/>
      <c r="AF173" s="94"/>
      <c r="AG173" s="94"/>
      <c r="AH173" s="94"/>
    </row>
    <row r="174" spans="4:34" s="100" customFormat="1" x14ac:dyDescent="0.25">
      <c r="D174" s="101"/>
      <c r="E174" s="101"/>
      <c r="F174" s="99"/>
      <c r="G174" s="99"/>
      <c r="H174" s="99"/>
      <c r="I174" s="99"/>
      <c r="J174" s="99"/>
      <c r="K174" s="99"/>
      <c r="L174" s="99"/>
      <c r="M174" s="99"/>
      <c r="N174" s="99"/>
      <c r="O174" s="98"/>
      <c r="P174" s="99"/>
      <c r="Q174" s="99"/>
      <c r="R174" s="99"/>
      <c r="S174" s="127"/>
      <c r="T174" s="99"/>
      <c r="U174" s="99"/>
      <c r="V174" s="99"/>
      <c r="W174" s="99"/>
      <c r="X174" s="99"/>
      <c r="Y174" s="99"/>
      <c r="Z174" s="99"/>
      <c r="AD174" s="94"/>
      <c r="AE174" s="94"/>
      <c r="AF174" s="94"/>
      <c r="AG174" s="94"/>
      <c r="AH174" s="94"/>
    </row>
    <row r="175" spans="4:34" s="100" customFormat="1" x14ac:dyDescent="0.25">
      <c r="D175" s="101"/>
      <c r="E175" s="101"/>
      <c r="F175" s="99"/>
      <c r="G175" s="99"/>
      <c r="H175" s="99"/>
      <c r="I175" s="99"/>
      <c r="J175" s="99"/>
      <c r="K175" s="99"/>
      <c r="L175" s="99"/>
      <c r="M175" s="99"/>
      <c r="N175" s="99"/>
      <c r="O175" s="98"/>
      <c r="P175" s="99"/>
      <c r="Q175" s="99"/>
      <c r="R175" s="99"/>
      <c r="S175" s="127"/>
      <c r="T175" s="99"/>
      <c r="U175" s="99"/>
      <c r="V175" s="99"/>
      <c r="W175" s="99"/>
      <c r="X175" s="99"/>
      <c r="Y175" s="99"/>
      <c r="Z175" s="99"/>
      <c r="AD175" s="94"/>
      <c r="AE175" s="94"/>
      <c r="AF175" s="94"/>
      <c r="AG175" s="94"/>
      <c r="AH175" s="94"/>
    </row>
    <row r="176" spans="4:34" s="100" customFormat="1" x14ac:dyDescent="0.25">
      <c r="D176" s="101"/>
      <c r="E176" s="101"/>
      <c r="F176" s="99"/>
      <c r="G176" s="99"/>
      <c r="H176" s="99"/>
      <c r="I176" s="99"/>
      <c r="J176" s="99"/>
      <c r="K176" s="99"/>
      <c r="L176" s="99"/>
      <c r="M176" s="99"/>
      <c r="N176" s="99"/>
      <c r="O176" s="98"/>
      <c r="P176" s="99"/>
      <c r="Q176" s="99"/>
      <c r="R176" s="99"/>
      <c r="S176" s="127"/>
      <c r="T176" s="99"/>
      <c r="U176" s="99"/>
      <c r="V176" s="99"/>
      <c r="W176" s="99"/>
      <c r="X176" s="99"/>
      <c r="Y176" s="99"/>
      <c r="Z176" s="99"/>
      <c r="AD176" s="94"/>
      <c r="AE176" s="94"/>
      <c r="AF176" s="94"/>
      <c r="AG176" s="94"/>
      <c r="AH176" s="94"/>
    </row>
    <row r="177" spans="4:34" s="100" customFormat="1" x14ac:dyDescent="0.25">
      <c r="D177" s="101"/>
      <c r="E177" s="101"/>
      <c r="F177" s="99"/>
      <c r="G177" s="99"/>
      <c r="H177" s="99"/>
      <c r="I177" s="99"/>
      <c r="J177" s="99"/>
      <c r="K177" s="99"/>
      <c r="L177" s="99"/>
      <c r="M177" s="99"/>
      <c r="N177" s="99"/>
      <c r="O177" s="98"/>
      <c r="P177" s="99"/>
      <c r="Q177" s="99"/>
      <c r="R177" s="99"/>
      <c r="S177" s="127"/>
      <c r="T177" s="99"/>
      <c r="U177" s="99"/>
      <c r="V177" s="99"/>
      <c r="W177" s="99"/>
      <c r="X177" s="99"/>
      <c r="Y177" s="99"/>
      <c r="Z177" s="99"/>
      <c r="AD177" s="94"/>
      <c r="AE177" s="94"/>
      <c r="AF177" s="94"/>
      <c r="AG177" s="94"/>
      <c r="AH177" s="94"/>
    </row>
    <row r="178" spans="4:34" s="100" customFormat="1" x14ac:dyDescent="0.25">
      <c r="D178" s="101"/>
      <c r="E178" s="101"/>
      <c r="F178" s="99"/>
      <c r="G178" s="99"/>
      <c r="H178" s="99"/>
      <c r="I178" s="99"/>
      <c r="J178" s="99"/>
      <c r="K178" s="99"/>
      <c r="L178" s="99"/>
      <c r="M178" s="99"/>
      <c r="N178" s="99"/>
      <c r="O178" s="98"/>
      <c r="P178" s="99"/>
      <c r="Q178" s="99"/>
      <c r="R178" s="99"/>
      <c r="S178" s="127"/>
      <c r="T178" s="99"/>
      <c r="U178" s="99"/>
      <c r="V178" s="99"/>
      <c r="W178" s="99"/>
      <c r="X178" s="99"/>
      <c r="Y178" s="99"/>
      <c r="Z178" s="99"/>
      <c r="AD178" s="94"/>
      <c r="AE178" s="94"/>
      <c r="AF178" s="94"/>
      <c r="AG178" s="94"/>
      <c r="AH178" s="94"/>
    </row>
    <row r="179" spans="4:34" s="100" customFormat="1" x14ac:dyDescent="0.25">
      <c r="D179" s="101"/>
      <c r="E179" s="101"/>
      <c r="F179" s="99"/>
      <c r="G179" s="99"/>
      <c r="H179" s="99"/>
      <c r="I179" s="99"/>
      <c r="J179" s="99"/>
      <c r="K179" s="99"/>
      <c r="L179" s="99"/>
      <c r="M179" s="99"/>
      <c r="N179" s="99"/>
      <c r="O179" s="98"/>
      <c r="P179" s="99"/>
      <c r="Q179" s="99"/>
      <c r="R179" s="99"/>
      <c r="S179" s="127"/>
      <c r="T179" s="99"/>
      <c r="U179" s="99"/>
      <c r="V179" s="99"/>
      <c r="W179" s="99"/>
      <c r="X179" s="99"/>
      <c r="Y179" s="99"/>
      <c r="Z179" s="99"/>
      <c r="AD179" s="94"/>
      <c r="AE179" s="94"/>
      <c r="AF179" s="94"/>
      <c r="AG179" s="94"/>
      <c r="AH179" s="94"/>
    </row>
    <row r="180" spans="4:34" s="100" customFormat="1" x14ac:dyDescent="0.25">
      <c r="D180" s="101"/>
      <c r="E180" s="101"/>
      <c r="F180" s="99"/>
      <c r="G180" s="99"/>
      <c r="H180" s="99"/>
      <c r="I180" s="99"/>
      <c r="J180" s="99"/>
      <c r="K180" s="99"/>
      <c r="L180" s="99"/>
      <c r="M180" s="99"/>
      <c r="N180" s="99"/>
      <c r="O180" s="98"/>
      <c r="P180" s="99"/>
      <c r="Q180" s="99"/>
      <c r="R180" s="99"/>
      <c r="S180" s="127"/>
      <c r="T180" s="99"/>
      <c r="U180" s="99"/>
      <c r="V180" s="99"/>
      <c r="W180" s="99"/>
      <c r="X180" s="99"/>
      <c r="Y180" s="99"/>
      <c r="Z180" s="99"/>
      <c r="AD180" s="94"/>
      <c r="AE180" s="94"/>
      <c r="AF180" s="94"/>
      <c r="AG180" s="94"/>
      <c r="AH180" s="94"/>
    </row>
    <row r="181" spans="4:34" s="100" customFormat="1" x14ac:dyDescent="0.25">
      <c r="D181" s="101"/>
      <c r="E181" s="101"/>
      <c r="F181" s="99"/>
      <c r="G181" s="99"/>
      <c r="H181" s="99"/>
      <c r="I181" s="99"/>
      <c r="J181" s="99"/>
      <c r="K181" s="99"/>
      <c r="L181" s="99"/>
      <c r="M181" s="99"/>
      <c r="N181" s="99"/>
      <c r="O181" s="98"/>
      <c r="P181" s="99"/>
      <c r="Q181" s="99"/>
      <c r="R181" s="99"/>
      <c r="S181" s="127"/>
      <c r="T181" s="99"/>
      <c r="U181" s="99"/>
      <c r="V181" s="99"/>
      <c r="W181" s="99"/>
      <c r="X181" s="99"/>
      <c r="Y181" s="99"/>
      <c r="Z181" s="99"/>
      <c r="AD181" s="94"/>
      <c r="AE181" s="94"/>
      <c r="AF181" s="94"/>
      <c r="AG181" s="94"/>
      <c r="AH181" s="94"/>
    </row>
    <row r="182" spans="4:34" s="100" customFormat="1" x14ac:dyDescent="0.25">
      <c r="D182" s="101"/>
      <c r="E182" s="101"/>
      <c r="F182" s="99"/>
      <c r="G182" s="99"/>
      <c r="H182" s="99"/>
      <c r="I182" s="99"/>
      <c r="J182" s="99"/>
      <c r="K182" s="99"/>
      <c r="L182" s="99"/>
      <c r="M182" s="99"/>
      <c r="N182" s="99"/>
      <c r="O182" s="98"/>
      <c r="P182" s="99"/>
      <c r="Q182" s="99"/>
      <c r="R182" s="99"/>
      <c r="S182" s="127"/>
      <c r="T182" s="99"/>
      <c r="U182" s="99"/>
      <c r="V182" s="99"/>
      <c r="W182" s="99"/>
      <c r="X182" s="99"/>
      <c r="Y182" s="99"/>
      <c r="Z182" s="99"/>
      <c r="AD182" s="94"/>
      <c r="AE182" s="94"/>
      <c r="AF182" s="94"/>
      <c r="AG182" s="94"/>
      <c r="AH182" s="94"/>
    </row>
    <row r="183" spans="4:34" s="100" customFormat="1" x14ac:dyDescent="0.25">
      <c r="D183" s="101"/>
      <c r="E183" s="101"/>
      <c r="F183" s="99"/>
      <c r="G183" s="99"/>
      <c r="H183" s="99"/>
      <c r="I183" s="99"/>
      <c r="J183" s="99"/>
      <c r="K183" s="99"/>
      <c r="L183" s="99"/>
      <c r="M183" s="99"/>
      <c r="N183" s="99"/>
      <c r="O183" s="98"/>
      <c r="P183" s="99"/>
      <c r="Q183" s="99"/>
      <c r="R183" s="99"/>
      <c r="S183" s="127"/>
      <c r="T183" s="99"/>
      <c r="U183" s="99"/>
      <c r="V183" s="99"/>
      <c r="W183" s="99"/>
      <c r="X183" s="99"/>
      <c r="Y183" s="99"/>
      <c r="Z183" s="99"/>
      <c r="AD183" s="94"/>
      <c r="AE183" s="94"/>
      <c r="AF183" s="94"/>
      <c r="AG183" s="94"/>
      <c r="AH183" s="94"/>
    </row>
    <row r="184" spans="4:34" s="100" customFormat="1" x14ac:dyDescent="0.25">
      <c r="D184" s="101"/>
      <c r="E184" s="101"/>
      <c r="F184" s="99"/>
      <c r="G184" s="99"/>
      <c r="H184" s="99"/>
      <c r="I184" s="99"/>
      <c r="J184" s="99"/>
      <c r="K184" s="99"/>
      <c r="L184" s="99"/>
      <c r="M184" s="99"/>
      <c r="N184" s="99"/>
      <c r="O184" s="98"/>
      <c r="P184" s="99"/>
      <c r="Q184" s="99"/>
      <c r="R184" s="99"/>
      <c r="S184" s="127"/>
      <c r="T184" s="99"/>
      <c r="U184" s="99"/>
      <c r="V184" s="99"/>
      <c r="W184" s="99"/>
      <c r="X184" s="99"/>
      <c r="Y184" s="99"/>
      <c r="Z184" s="99"/>
      <c r="AD184" s="94"/>
      <c r="AE184" s="94"/>
      <c r="AF184" s="94"/>
      <c r="AG184" s="94"/>
      <c r="AH184" s="94"/>
    </row>
    <row r="185" spans="4:34" s="100" customFormat="1" x14ac:dyDescent="0.25">
      <c r="D185" s="101"/>
      <c r="E185" s="101"/>
      <c r="F185" s="99"/>
      <c r="G185" s="99"/>
      <c r="H185" s="99"/>
      <c r="I185" s="99"/>
      <c r="J185" s="99"/>
      <c r="K185" s="99"/>
      <c r="L185" s="99"/>
      <c r="M185" s="99"/>
      <c r="N185" s="99"/>
      <c r="O185" s="98"/>
      <c r="P185" s="99"/>
      <c r="Q185" s="99"/>
      <c r="R185" s="99"/>
      <c r="S185" s="127"/>
      <c r="T185" s="99"/>
      <c r="U185" s="99"/>
      <c r="V185" s="99"/>
      <c r="W185" s="99"/>
      <c r="X185" s="99"/>
      <c r="Y185" s="99"/>
      <c r="Z185" s="99"/>
      <c r="AD185" s="94"/>
      <c r="AE185" s="94"/>
      <c r="AF185" s="94"/>
      <c r="AG185" s="94"/>
      <c r="AH185" s="94"/>
    </row>
    <row r="186" spans="4:34" s="100" customFormat="1" x14ac:dyDescent="0.25">
      <c r="D186" s="101"/>
      <c r="E186" s="101"/>
      <c r="F186" s="99"/>
      <c r="G186" s="99"/>
      <c r="H186" s="99"/>
      <c r="I186" s="99"/>
      <c r="J186" s="99"/>
      <c r="K186" s="99"/>
      <c r="L186" s="99"/>
      <c r="M186" s="99"/>
      <c r="N186" s="99"/>
      <c r="O186" s="98"/>
      <c r="P186" s="99"/>
      <c r="Q186" s="99"/>
      <c r="R186" s="99"/>
      <c r="S186" s="127"/>
      <c r="T186" s="99"/>
      <c r="U186" s="99"/>
      <c r="V186" s="99"/>
      <c r="W186" s="99"/>
      <c r="X186" s="99"/>
      <c r="Y186" s="99"/>
      <c r="Z186" s="99"/>
      <c r="AD186" s="94"/>
      <c r="AE186" s="94"/>
      <c r="AF186" s="94"/>
      <c r="AG186" s="94"/>
      <c r="AH186" s="94"/>
    </row>
    <row r="187" spans="4:34" s="100" customFormat="1" x14ac:dyDescent="0.25">
      <c r="D187" s="101"/>
      <c r="E187" s="101"/>
      <c r="F187" s="99"/>
      <c r="G187" s="99"/>
      <c r="H187" s="99"/>
      <c r="I187" s="99"/>
      <c r="J187" s="99"/>
      <c r="K187" s="99"/>
      <c r="L187" s="99"/>
      <c r="M187" s="99"/>
      <c r="N187" s="99"/>
      <c r="O187" s="98"/>
      <c r="P187" s="99"/>
      <c r="Q187" s="99"/>
      <c r="R187" s="99"/>
      <c r="S187" s="127"/>
      <c r="T187" s="99"/>
      <c r="U187" s="99"/>
      <c r="V187" s="99"/>
      <c r="W187" s="99"/>
      <c r="X187" s="99"/>
      <c r="Y187" s="99"/>
      <c r="Z187" s="99"/>
      <c r="AD187" s="94"/>
      <c r="AE187" s="94"/>
      <c r="AF187" s="94"/>
      <c r="AG187" s="94"/>
      <c r="AH187" s="94"/>
    </row>
    <row r="188" spans="4:34" s="100" customFormat="1" x14ac:dyDescent="0.25">
      <c r="D188" s="101"/>
      <c r="E188" s="101"/>
      <c r="F188" s="99"/>
      <c r="G188" s="99"/>
      <c r="H188" s="99"/>
      <c r="I188" s="99"/>
      <c r="J188" s="99"/>
      <c r="K188" s="99"/>
      <c r="L188" s="99"/>
      <c r="M188" s="99"/>
      <c r="N188" s="99"/>
      <c r="O188" s="98"/>
      <c r="P188" s="99"/>
      <c r="Q188" s="99"/>
      <c r="R188" s="99"/>
      <c r="S188" s="127"/>
      <c r="T188" s="99"/>
      <c r="U188" s="99"/>
      <c r="V188" s="99"/>
      <c r="W188" s="99"/>
      <c r="X188" s="99"/>
      <c r="Y188" s="99"/>
      <c r="Z188" s="99"/>
      <c r="AD188" s="94"/>
      <c r="AE188" s="94"/>
      <c r="AF188" s="94"/>
      <c r="AG188" s="94"/>
      <c r="AH188" s="94"/>
    </row>
    <row r="189" spans="4:34" s="100" customFormat="1" x14ac:dyDescent="0.25">
      <c r="D189" s="101"/>
      <c r="E189" s="101"/>
      <c r="F189" s="99"/>
      <c r="G189" s="99"/>
      <c r="H189" s="99"/>
      <c r="I189" s="99"/>
      <c r="J189" s="99"/>
      <c r="K189" s="99"/>
      <c r="L189" s="99"/>
      <c r="M189" s="99"/>
      <c r="N189" s="99"/>
      <c r="O189" s="98"/>
      <c r="P189" s="99"/>
      <c r="Q189" s="99"/>
      <c r="R189" s="99"/>
      <c r="S189" s="127"/>
      <c r="T189" s="99"/>
      <c r="U189" s="99"/>
      <c r="V189" s="99"/>
      <c r="W189" s="99"/>
      <c r="X189" s="99"/>
      <c r="Y189" s="99"/>
      <c r="Z189" s="99"/>
      <c r="AD189" s="94"/>
      <c r="AE189" s="94"/>
      <c r="AF189" s="94"/>
      <c r="AG189" s="94"/>
      <c r="AH189" s="94"/>
    </row>
    <row r="190" spans="4:34" s="100" customFormat="1" x14ac:dyDescent="0.25">
      <c r="D190" s="101"/>
      <c r="E190" s="101"/>
      <c r="F190" s="99"/>
      <c r="G190" s="99"/>
      <c r="H190" s="99"/>
      <c r="I190" s="99"/>
      <c r="J190" s="99"/>
      <c r="K190" s="99"/>
      <c r="L190" s="99"/>
      <c r="M190" s="99"/>
      <c r="N190" s="99"/>
      <c r="O190" s="98"/>
      <c r="P190" s="99"/>
      <c r="Q190" s="99"/>
      <c r="R190" s="99"/>
      <c r="S190" s="127"/>
      <c r="T190" s="99"/>
      <c r="U190" s="99"/>
      <c r="V190" s="99"/>
      <c r="W190" s="99"/>
      <c r="X190" s="99"/>
      <c r="Y190" s="99"/>
      <c r="Z190" s="99"/>
      <c r="AD190" s="94"/>
      <c r="AE190" s="94"/>
      <c r="AF190" s="94"/>
      <c r="AG190" s="94"/>
      <c r="AH190" s="94"/>
    </row>
    <row r="191" spans="4:34" s="100" customFormat="1" x14ac:dyDescent="0.25">
      <c r="D191" s="101"/>
      <c r="E191" s="101"/>
      <c r="F191" s="99"/>
      <c r="G191" s="99"/>
      <c r="H191" s="99"/>
      <c r="I191" s="99"/>
      <c r="J191" s="99"/>
      <c r="K191" s="99"/>
      <c r="L191" s="99"/>
      <c r="M191" s="99"/>
      <c r="N191" s="99"/>
      <c r="O191" s="98"/>
      <c r="P191" s="99"/>
      <c r="Q191" s="99"/>
      <c r="R191" s="99"/>
      <c r="S191" s="127"/>
      <c r="T191" s="99"/>
      <c r="U191" s="99"/>
      <c r="V191" s="99"/>
      <c r="W191" s="99"/>
      <c r="X191" s="99"/>
      <c r="Y191" s="99"/>
      <c r="Z191" s="99"/>
      <c r="AD191" s="94"/>
      <c r="AE191" s="94"/>
      <c r="AF191" s="94"/>
      <c r="AG191" s="94"/>
      <c r="AH191" s="94"/>
    </row>
    <row r="192" spans="4:34" s="100" customFormat="1" x14ac:dyDescent="0.25">
      <c r="D192" s="101"/>
      <c r="E192" s="101"/>
      <c r="F192" s="99"/>
      <c r="G192" s="99"/>
      <c r="H192" s="99"/>
      <c r="I192" s="99"/>
      <c r="J192" s="99"/>
      <c r="K192" s="99"/>
      <c r="L192" s="99"/>
      <c r="M192" s="99"/>
      <c r="N192" s="99"/>
      <c r="O192" s="98"/>
      <c r="P192" s="99"/>
      <c r="Q192" s="99"/>
      <c r="R192" s="99"/>
      <c r="S192" s="127"/>
      <c r="T192" s="99"/>
      <c r="U192" s="99"/>
      <c r="V192" s="99"/>
      <c r="W192" s="99"/>
      <c r="X192" s="99"/>
      <c r="Y192" s="99"/>
      <c r="Z192" s="99"/>
      <c r="AD192" s="94"/>
      <c r="AE192" s="94"/>
      <c r="AF192" s="94"/>
      <c r="AG192" s="94"/>
      <c r="AH192" s="94"/>
    </row>
    <row r="193" spans="4:34" s="100" customFormat="1" x14ac:dyDescent="0.25">
      <c r="D193" s="101"/>
      <c r="E193" s="101"/>
      <c r="F193" s="99"/>
      <c r="G193" s="99"/>
      <c r="H193" s="99"/>
      <c r="I193" s="99"/>
      <c r="J193" s="99"/>
      <c r="K193" s="99"/>
      <c r="L193" s="99"/>
      <c r="M193" s="99"/>
      <c r="N193" s="99"/>
      <c r="O193" s="98"/>
      <c r="P193" s="99"/>
      <c r="Q193" s="99"/>
      <c r="R193" s="99"/>
      <c r="S193" s="127"/>
      <c r="T193" s="99"/>
      <c r="U193" s="99"/>
      <c r="V193" s="99"/>
      <c r="W193" s="99"/>
      <c r="X193" s="99"/>
      <c r="Y193" s="99"/>
      <c r="Z193" s="99"/>
      <c r="AD193" s="94"/>
      <c r="AE193" s="94"/>
      <c r="AF193" s="94"/>
      <c r="AG193" s="94"/>
      <c r="AH193" s="94"/>
    </row>
    <row r="194" spans="4:34" s="100" customFormat="1" x14ac:dyDescent="0.25">
      <c r="D194" s="101"/>
      <c r="E194" s="101"/>
      <c r="F194" s="99"/>
      <c r="G194" s="99"/>
      <c r="H194" s="99"/>
      <c r="I194" s="99"/>
      <c r="J194" s="99"/>
      <c r="K194" s="99"/>
      <c r="L194" s="99"/>
      <c r="M194" s="99"/>
      <c r="N194" s="99"/>
      <c r="O194" s="98"/>
      <c r="P194" s="99"/>
      <c r="Q194" s="99"/>
      <c r="R194" s="99"/>
      <c r="S194" s="127"/>
      <c r="T194" s="99"/>
      <c r="U194" s="99"/>
      <c r="V194" s="99"/>
      <c r="W194" s="99"/>
      <c r="X194" s="99"/>
      <c r="Y194" s="99"/>
      <c r="Z194" s="99"/>
      <c r="AD194" s="94"/>
      <c r="AE194" s="94"/>
      <c r="AF194" s="94"/>
      <c r="AG194" s="94"/>
      <c r="AH194" s="94"/>
    </row>
    <row r="195" spans="4:34" s="100" customFormat="1" x14ac:dyDescent="0.25">
      <c r="D195" s="101"/>
      <c r="E195" s="101"/>
      <c r="F195" s="99"/>
      <c r="G195" s="99"/>
      <c r="H195" s="99"/>
      <c r="I195" s="99"/>
      <c r="J195" s="99"/>
      <c r="K195" s="99"/>
      <c r="L195" s="99"/>
      <c r="M195" s="99"/>
      <c r="N195" s="99"/>
      <c r="O195" s="98"/>
      <c r="P195" s="99"/>
      <c r="Q195" s="99"/>
      <c r="R195" s="99"/>
      <c r="S195" s="127"/>
      <c r="T195" s="99"/>
      <c r="U195" s="99"/>
      <c r="V195" s="99"/>
      <c r="W195" s="99"/>
      <c r="X195" s="99"/>
      <c r="Y195" s="99"/>
      <c r="Z195" s="99"/>
      <c r="AD195" s="94"/>
      <c r="AE195" s="94"/>
      <c r="AF195" s="94"/>
      <c r="AG195" s="94"/>
      <c r="AH195" s="94"/>
    </row>
    <row r="196" spans="4:34" s="100" customFormat="1" x14ac:dyDescent="0.25">
      <c r="D196" s="101"/>
      <c r="E196" s="101"/>
      <c r="F196" s="99"/>
      <c r="G196" s="99"/>
      <c r="H196" s="99"/>
      <c r="I196" s="99"/>
      <c r="J196" s="99"/>
      <c r="K196" s="99"/>
      <c r="L196" s="99"/>
      <c r="M196" s="99"/>
      <c r="N196" s="99"/>
      <c r="O196" s="98"/>
      <c r="P196" s="99"/>
      <c r="Q196" s="99"/>
      <c r="R196" s="99"/>
      <c r="S196" s="127"/>
      <c r="T196" s="99"/>
      <c r="U196" s="99"/>
      <c r="V196" s="99"/>
      <c r="W196" s="99"/>
      <c r="X196" s="99"/>
      <c r="Y196" s="99"/>
      <c r="Z196" s="99"/>
      <c r="AD196" s="94"/>
      <c r="AE196" s="94"/>
      <c r="AF196" s="94"/>
      <c r="AG196" s="94"/>
      <c r="AH196" s="94"/>
    </row>
    <row r="197" spans="4:34" s="100" customFormat="1" x14ac:dyDescent="0.25">
      <c r="D197" s="101"/>
      <c r="E197" s="101"/>
      <c r="F197" s="99"/>
      <c r="G197" s="99"/>
      <c r="H197" s="99"/>
      <c r="I197" s="99"/>
      <c r="J197" s="99"/>
      <c r="K197" s="99"/>
      <c r="L197" s="99"/>
      <c r="M197" s="99"/>
      <c r="N197" s="99"/>
      <c r="O197" s="98"/>
      <c r="P197" s="99"/>
      <c r="Q197" s="99"/>
      <c r="R197" s="99"/>
      <c r="S197" s="127"/>
      <c r="T197" s="99"/>
      <c r="U197" s="99"/>
      <c r="V197" s="99"/>
      <c r="W197" s="99"/>
      <c r="X197" s="99"/>
      <c r="Y197" s="99"/>
      <c r="Z197" s="99"/>
      <c r="AD197" s="94"/>
      <c r="AE197" s="94"/>
      <c r="AF197" s="94"/>
      <c r="AG197" s="94"/>
      <c r="AH197" s="94"/>
    </row>
    <row r="198" spans="4:34" s="100" customFormat="1" x14ac:dyDescent="0.25">
      <c r="D198" s="101"/>
      <c r="E198" s="101"/>
      <c r="F198" s="99"/>
      <c r="G198" s="99"/>
      <c r="H198" s="99"/>
      <c r="I198" s="99"/>
      <c r="J198" s="99"/>
      <c r="K198" s="99"/>
      <c r="L198" s="99"/>
      <c r="M198" s="99"/>
      <c r="N198" s="99"/>
      <c r="O198" s="98"/>
      <c r="P198" s="99"/>
      <c r="Q198" s="99"/>
      <c r="R198" s="99"/>
      <c r="S198" s="127"/>
      <c r="T198" s="99"/>
      <c r="U198" s="99"/>
      <c r="V198" s="99"/>
      <c r="W198" s="99"/>
      <c r="X198" s="99"/>
      <c r="Y198" s="99"/>
      <c r="Z198" s="99"/>
      <c r="AD198" s="94"/>
      <c r="AE198" s="94"/>
      <c r="AF198" s="94"/>
      <c r="AG198" s="94"/>
      <c r="AH198" s="94"/>
    </row>
    <row r="199" spans="4:34" s="100" customFormat="1" x14ac:dyDescent="0.25">
      <c r="D199" s="101"/>
      <c r="E199" s="101"/>
      <c r="F199" s="99"/>
      <c r="G199" s="99"/>
      <c r="H199" s="99"/>
      <c r="I199" s="99"/>
      <c r="J199" s="99"/>
      <c r="K199" s="99"/>
      <c r="L199" s="99"/>
      <c r="M199" s="99"/>
      <c r="N199" s="99"/>
      <c r="O199" s="98"/>
      <c r="P199" s="99"/>
      <c r="Q199" s="99"/>
      <c r="R199" s="99"/>
      <c r="S199" s="127"/>
      <c r="T199" s="99"/>
      <c r="U199" s="99"/>
      <c r="V199" s="99"/>
      <c r="W199" s="99"/>
      <c r="X199" s="99"/>
      <c r="Y199" s="99"/>
      <c r="Z199" s="99"/>
      <c r="AD199" s="94"/>
      <c r="AE199" s="94"/>
      <c r="AF199" s="94"/>
      <c r="AG199" s="94"/>
      <c r="AH199" s="94"/>
    </row>
    <row r="200" spans="4:34" s="100" customFormat="1" x14ac:dyDescent="0.25">
      <c r="D200" s="101"/>
      <c r="E200" s="101"/>
      <c r="F200" s="99"/>
      <c r="G200" s="99"/>
      <c r="H200" s="99"/>
      <c r="I200" s="99"/>
      <c r="J200" s="99"/>
      <c r="K200" s="99"/>
      <c r="L200" s="99"/>
      <c r="M200" s="99"/>
      <c r="N200" s="99"/>
      <c r="O200" s="98"/>
      <c r="P200" s="99"/>
      <c r="Q200" s="99"/>
      <c r="R200" s="99"/>
      <c r="S200" s="127"/>
      <c r="T200" s="99"/>
      <c r="U200" s="99"/>
      <c r="V200" s="99"/>
      <c r="W200" s="99"/>
      <c r="X200" s="99"/>
      <c r="Y200" s="99"/>
      <c r="Z200" s="99"/>
      <c r="AD200" s="94"/>
      <c r="AE200" s="94"/>
      <c r="AF200" s="94"/>
      <c r="AG200" s="94"/>
      <c r="AH200" s="94"/>
    </row>
    <row r="201" spans="4:34" s="100" customFormat="1" x14ac:dyDescent="0.25">
      <c r="D201" s="101"/>
      <c r="E201" s="101"/>
      <c r="F201" s="99"/>
      <c r="G201" s="99"/>
      <c r="H201" s="99"/>
      <c r="I201" s="99"/>
      <c r="J201" s="99"/>
      <c r="K201" s="99"/>
      <c r="L201" s="99"/>
      <c r="M201" s="99"/>
      <c r="N201" s="99"/>
      <c r="O201" s="98"/>
      <c r="P201" s="99"/>
      <c r="Q201" s="99"/>
      <c r="R201" s="99"/>
      <c r="S201" s="127"/>
      <c r="T201" s="99"/>
      <c r="U201" s="99"/>
      <c r="V201" s="99"/>
      <c r="W201" s="99"/>
      <c r="X201" s="99"/>
      <c r="Y201" s="99"/>
      <c r="Z201" s="99"/>
      <c r="AD201" s="94"/>
      <c r="AE201" s="94"/>
      <c r="AF201" s="94"/>
      <c r="AG201" s="94"/>
      <c r="AH201" s="94"/>
    </row>
    <row r="202" spans="4:34" s="100" customFormat="1" x14ac:dyDescent="0.25">
      <c r="D202" s="101"/>
      <c r="E202" s="101"/>
      <c r="F202" s="99"/>
      <c r="G202" s="99"/>
      <c r="H202" s="99"/>
      <c r="I202" s="99"/>
      <c r="J202" s="99"/>
      <c r="K202" s="99"/>
      <c r="L202" s="99"/>
      <c r="M202" s="99"/>
      <c r="N202" s="99"/>
      <c r="O202" s="98"/>
      <c r="P202" s="99"/>
      <c r="Q202" s="99"/>
      <c r="R202" s="99"/>
      <c r="S202" s="127"/>
      <c r="T202" s="99"/>
      <c r="U202" s="99"/>
      <c r="V202" s="99"/>
      <c r="W202" s="99"/>
      <c r="X202" s="99"/>
      <c r="Y202" s="99"/>
      <c r="Z202" s="99"/>
      <c r="AD202" s="94"/>
      <c r="AE202" s="94"/>
      <c r="AF202" s="94"/>
      <c r="AG202" s="94"/>
      <c r="AH202" s="94"/>
    </row>
    <row r="203" spans="4:34" s="100" customFormat="1" x14ac:dyDescent="0.25">
      <c r="D203" s="101"/>
      <c r="E203" s="101"/>
      <c r="F203" s="99"/>
      <c r="G203" s="99"/>
      <c r="H203" s="99"/>
      <c r="I203" s="99"/>
      <c r="J203" s="99"/>
      <c r="K203" s="99"/>
      <c r="L203" s="99"/>
      <c r="M203" s="99"/>
      <c r="N203" s="99"/>
      <c r="O203" s="98"/>
      <c r="P203" s="99"/>
      <c r="Q203" s="99"/>
      <c r="R203" s="99"/>
      <c r="S203" s="127"/>
      <c r="T203" s="99"/>
      <c r="U203" s="99"/>
      <c r="V203" s="99"/>
      <c r="W203" s="99"/>
      <c r="X203" s="99"/>
      <c r="Y203" s="99"/>
      <c r="Z203" s="99"/>
      <c r="AD203" s="94"/>
      <c r="AE203" s="94"/>
      <c r="AF203" s="94"/>
      <c r="AG203" s="94"/>
      <c r="AH203" s="94"/>
    </row>
    <row r="204" spans="4:34" s="100" customFormat="1" x14ac:dyDescent="0.25">
      <c r="D204" s="101"/>
      <c r="E204" s="101"/>
      <c r="F204" s="99"/>
      <c r="G204" s="99"/>
      <c r="H204" s="99"/>
      <c r="I204" s="99"/>
      <c r="J204" s="99"/>
      <c r="K204" s="99"/>
      <c r="L204" s="99"/>
      <c r="M204" s="99"/>
      <c r="N204" s="99"/>
      <c r="O204" s="98"/>
      <c r="P204" s="99"/>
      <c r="Q204" s="99"/>
      <c r="R204" s="99"/>
      <c r="S204" s="127"/>
      <c r="T204" s="99"/>
      <c r="U204" s="99"/>
      <c r="V204" s="99"/>
      <c r="W204" s="99"/>
      <c r="X204" s="99"/>
      <c r="Y204" s="99"/>
      <c r="Z204" s="99"/>
      <c r="AD204" s="94"/>
      <c r="AE204" s="94"/>
      <c r="AF204" s="94"/>
      <c r="AG204" s="94"/>
      <c r="AH204" s="94"/>
    </row>
    <row r="205" spans="4:34" s="100" customFormat="1" x14ac:dyDescent="0.25">
      <c r="D205" s="101"/>
      <c r="E205" s="101"/>
      <c r="F205" s="99"/>
      <c r="G205" s="99"/>
      <c r="H205" s="99"/>
      <c r="I205" s="99"/>
      <c r="J205" s="99"/>
      <c r="K205" s="99"/>
      <c r="L205" s="99"/>
      <c r="M205" s="99"/>
      <c r="N205" s="99"/>
      <c r="O205" s="98"/>
      <c r="P205" s="99"/>
      <c r="Q205" s="99"/>
      <c r="R205" s="99"/>
      <c r="S205" s="127"/>
      <c r="T205" s="99"/>
      <c r="U205" s="99"/>
      <c r="V205" s="99"/>
      <c r="W205" s="99"/>
      <c r="X205" s="99"/>
      <c r="Y205" s="99"/>
      <c r="Z205" s="99"/>
      <c r="AD205" s="94"/>
      <c r="AE205" s="94"/>
      <c r="AF205" s="94"/>
      <c r="AG205" s="94"/>
      <c r="AH205" s="94"/>
    </row>
    <row r="206" spans="4:34" s="100" customFormat="1" x14ac:dyDescent="0.25">
      <c r="D206" s="101"/>
      <c r="E206" s="101"/>
      <c r="F206" s="99"/>
      <c r="G206" s="99"/>
      <c r="H206" s="99"/>
      <c r="I206" s="99"/>
      <c r="J206" s="99"/>
      <c r="K206" s="99"/>
      <c r="L206" s="99"/>
      <c r="M206" s="99"/>
      <c r="N206" s="99"/>
      <c r="O206" s="98"/>
      <c r="P206" s="99"/>
      <c r="Q206" s="99"/>
      <c r="R206" s="99"/>
      <c r="S206" s="127"/>
      <c r="T206" s="99"/>
      <c r="U206" s="99"/>
      <c r="V206" s="99"/>
      <c r="W206" s="99"/>
      <c r="X206" s="99"/>
      <c r="Y206" s="99"/>
      <c r="Z206" s="99"/>
      <c r="AD206" s="94"/>
      <c r="AE206" s="94"/>
      <c r="AF206" s="94"/>
      <c r="AG206" s="94"/>
      <c r="AH206" s="94"/>
    </row>
    <row r="207" spans="4:34" s="100" customFormat="1" x14ac:dyDescent="0.25">
      <c r="D207" s="101"/>
      <c r="E207" s="101"/>
      <c r="F207" s="99"/>
      <c r="G207" s="99"/>
      <c r="H207" s="99"/>
      <c r="I207" s="99"/>
      <c r="J207" s="99"/>
      <c r="K207" s="99"/>
      <c r="L207" s="99"/>
      <c r="M207" s="99"/>
      <c r="N207" s="99"/>
      <c r="O207" s="98"/>
      <c r="P207" s="99"/>
      <c r="Q207" s="99"/>
      <c r="R207" s="99"/>
      <c r="S207" s="127"/>
      <c r="T207" s="99"/>
      <c r="U207" s="99"/>
      <c r="V207" s="99"/>
      <c r="W207" s="99"/>
      <c r="X207" s="99"/>
      <c r="Y207" s="99"/>
      <c r="Z207" s="99"/>
      <c r="AD207" s="94"/>
      <c r="AE207" s="94"/>
      <c r="AF207" s="94"/>
      <c r="AG207" s="94"/>
      <c r="AH207" s="94"/>
    </row>
    <row r="208" spans="4:34" s="100" customFormat="1" x14ac:dyDescent="0.25">
      <c r="D208" s="101"/>
      <c r="E208" s="101"/>
      <c r="F208" s="99"/>
      <c r="G208" s="99"/>
      <c r="H208" s="99"/>
      <c r="I208" s="99"/>
      <c r="J208" s="99"/>
      <c r="K208" s="99"/>
      <c r="L208" s="99"/>
      <c r="M208" s="99"/>
      <c r="N208" s="99"/>
      <c r="O208" s="98"/>
      <c r="P208" s="99"/>
      <c r="Q208" s="99"/>
      <c r="R208" s="99"/>
      <c r="S208" s="127"/>
      <c r="T208" s="99"/>
      <c r="U208" s="99"/>
      <c r="V208" s="99"/>
      <c r="W208" s="99"/>
      <c r="X208" s="99"/>
      <c r="Y208" s="99"/>
      <c r="Z208" s="99"/>
      <c r="AD208" s="94"/>
      <c r="AE208" s="94"/>
      <c r="AF208" s="94"/>
      <c r="AG208" s="94"/>
      <c r="AH208" s="94"/>
    </row>
    <row r="209" spans="4:34" s="100" customFormat="1" x14ac:dyDescent="0.25">
      <c r="D209" s="101"/>
      <c r="E209" s="101"/>
      <c r="F209" s="99"/>
      <c r="G209" s="99"/>
      <c r="H209" s="99"/>
      <c r="I209" s="99"/>
      <c r="J209" s="99"/>
      <c r="K209" s="99"/>
      <c r="L209" s="99"/>
      <c r="M209" s="99"/>
      <c r="N209" s="99"/>
      <c r="O209" s="98"/>
      <c r="P209" s="99"/>
      <c r="Q209" s="99"/>
      <c r="R209" s="99"/>
      <c r="S209" s="127"/>
      <c r="T209" s="99"/>
      <c r="U209" s="99"/>
      <c r="V209" s="99"/>
      <c r="W209" s="99"/>
      <c r="X209" s="99"/>
      <c r="Y209" s="99"/>
      <c r="Z209" s="99"/>
      <c r="AD209" s="94"/>
      <c r="AE209" s="94"/>
      <c r="AF209" s="94"/>
      <c r="AG209" s="94"/>
      <c r="AH209" s="94"/>
    </row>
    <row r="210" spans="4:34" s="100" customFormat="1" x14ac:dyDescent="0.25">
      <c r="D210" s="101"/>
      <c r="E210" s="101"/>
      <c r="F210" s="99"/>
      <c r="G210" s="99"/>
      <c r="H210" s="99"/>
      <c r="I210" s="99"/>
      <c r="J210" s="99"/>
      <c r="K210" s="99"/>
      <c r="L210" s="99"/>
      <c r="M210" s="99"/>
      <c r="N210" s="99"/>
      <c r="O210" s="98"/>
      <c r="P210" s="99"/>
      <c r="Q210" s="99"/>
      <c r="R210" s="99"/>
      <c r="S210" s="127"/>
      <c r="T210" s="99"/>
      <c r="U210" s="99"/>
      <c r="V210" s="99"/>
      <c r="W210" s="99"/>
      <c r="X210" s="99"/>
      <c r="Y210" s="99"/>
      <c r="Z210" s="99"/>
      <c r="AD210" s="94"/>
      <c r="AE210" s="94"/>
      <c r="AF210" s="94"/>
      <c r="AG210" s="94"/>
      <c r="AH210" s="94"/>
    </row>
    <row r="211" spans="4:34" s="100" customFormat="1" x14ac:dyDescent="0.25">
      <c r="D211" s="101"/>
      <c r="E211" s="101"/>
      <c r="F211" s="99"/>
      <c r="G211" s="99"/>
      <c r="H211" s="99"/>
      <c r="I211" s="99"/>
      <c r="J211" s="99"/>
      <c r="K211" s="99"/>
      <c r="L211" s="99"/>
      <c r="M211" s="99"/>
      <c r="N211" s="99"/>
      <c r="O211" s="98"/>
      <c r="P211" s="99"/>
      <c r="Q211" s="99"/>
      <c r="R211" s="99"/>
      <c r="S211" s="127"/>
      <c r="T211" s="99"/>
      <c r="U211" s="99"/>
      <c r="V211" s="99"/>
      <c r="W211" s="99"/>
      <c r="X211" s="99"/>
      <c r="Y211" s="99"/>
      <c r="Z211" s="99"/>
      <c r="AD211" s="94"/>
      <c r="AE211" s="94"/>
      <c r="AF211" s="94"/>
      <c r="AG211" s="94"/>
      <c r="AH211" s="94"/>
    </row>
    <row r="212" spans="4:34" s="100" customFormat="1" x14ac:dyDescent="0.25">
      <c r="D212" s="101"/>
      <c r="E212" s="101"/>
      <c r="F212" s="99"/>
      <c r="G212" s="99"/>
      <c r="H212" s="99"/>
      <c r="I212" s="99"/>
      <c r="J212" s="99"/>
      <c r="K212" s="99"/>
      <c r="L212" s="99"/>
      <c r="M212" s="99"/>
      <c r="N212" s="99"/>
      <c r="O212" s="98"/>
      <c r="P212" s="99"/>
      <c r="Q212" s="99"/>
      <c r="R212" s="99"/>
      <c r="S212" s="127"/>
      <c r="T212" s="99"/>
      <c r="U212" s="99"/>
      <c r="V212" s="99"/>
      <c r="W212" s="99"/>
      <c r="X212" s="99"/>
      <c r="Y212" s="99"/>
      <c r="Z212" s="99"/>
      <c r="AD212" s="94"/>
      <c r="AE212" s="94"/>
      <c r="AF212" s="94"/>
      <c r="AG212" s="94"/>
      <c r="AH212" s="94"/>
    </row>
    <row r="213" spans="4:34" s="100" customFormat="1" x14ac:dyDescent="0.25">
      <c r="D213" s="101"/>
      <c r="E213" s="101"/>
      <c r="F213" s="99"/>
      <c r="G213" s="99"/>
      <c r="H213" s="99"/>
      <c r="I213" s="99"/>
      <c r="J213" s="99"/>
      <c r="K213" s="99"/>
      <c r="L213" s="99"/>
      <c r="M213" s="99"/>
      <c r="N213" s="99"/>
      <c r="O213" s="98"/>
      <c r="P213" s="99"/>
      <c r="Q213" s="99"/>
      <c r="R213" s="99"/>
      <c r="S213" s="127"/>
      <c r="T213" s="99"/>
      <c r="U213" s="99"/>
      <c r="V213" s="99"/>
      <c r="W213" s="99"/>
      <c r="X213" s="99"/>
      <c r="Y213" s="99"/>
      <c r="Z213" s="99"/>
      <c r="AD213" s="94"/>
      <c r="AE213" s="94"/>
      <c r="AF213" s="94"/>
      <c r="AG213" s="94"/>
      <c r="AH213" s="94"/>
    </row>
    <row r="214" spans="4:34" s="100" customFormat="1" x14ac:dyDescent="0.25">
      <c r="D214" s="101"/>
      <c r="E214" s="101"/>
      <c r="F214" s="99"/>
      <c r="G214" s="99"/>
      <c r="H214" s="99"/>
      <c r="I214" s="99"/>
      <c r="J214" s="99"/>
      <c r="K214" s="99"/>
      <c r="L214" s="99"/>
      <c r="M214" s="99"/>
      <c r="N214" s="99"/>
      <c r="O214" s="98"/>
      <c r="P214" s="99"/>
      <c r="Q214" s="99"/>
      <c r="R214" s="99"/>
      <c r="S214" s="127"/>
      <c r="T214" s="99"/>
      <c r="U214" s="99"/>
      <c r="V214" s="99"/>
      <c r="W214" s="99"/>
      <c r="X214" s="99"/>
      <c r="Y214" s="99"/>
      <c r="Z214" s="99"/>
      <c r="AD214" s="94"/>
      <c r="AE214" s="94"/>
      <c r="AF214" s="94"/>
      <c r="AG214" s="94"/>
      <c r="AH214" s="94"/>
    </row>
    <row r="215" spans="4:34" s="100" customFormat="1" x14ac:dyDescent="0.25">
      <c r="D215" s="101"/>
      <c r="E215" s="101"/>
      <c r="F215" s="99"/>
      <c r="G215" s="99"/>
      <c r="H215" s="99"/>
      <c r="I215" s="99"/>
      <c r="J215" s="99"/>
      <c r="K215" s="99"/>
      <c r="L215" s="99"/>
      <c r="M215" s="99"/>
      <c r="N215" s="99"/>
      <c r="O215" s="98"/>
      <c r="P215" s="99"/>
      <c r="Q215" s="99"/>
      <c r="R215" s="99"/>
      <c r="S215" s="127"/>
      <c r="T215" s="99"/>
      <c r="U215" s="99"/>
      <c r="V215" s="99"/>
      <c r="W215" s="99"/>
      <c r="X215" s="99"/>
      <c r="Y215" s="99"/>
      <c r="Z215" s="99"/>
      <c r="AD215" s="94"/>
      <c r="AE215" s="94"/>
      <c r="AF215" s="94"/>
      <c r="AG215" s="94"/>
      <c r="AH215" s="94"/>
    </row>
    <row r="216" spans="4:34" s="100" customFormat="1" x14ac:dyDescent="0.25">
      <c r="D216" s="101"/>
      <c r="E216" s="101"/>
      <c r="F216" s="99"/>
      <c r="G216" s="99"/>
      <c r="H216" s="99"/>
      <c r="I216" s="99"/>
      <c r="J216" s="99"/>
      <c r="K216" s="99"/>
      <c r="L216" s="99"/>
      <c r="M216" s="99"/>
      <c r="N216" s="99"/>
      <c r="O216" s="98"/>
      <c r="P216" s="99"/>
      <c r="Q216" s="99"/>
      <c r="R216" s="99"/>
      <c r="S216" s="127"/>
      <c r="T216" s="99"/>
      <c r="U216" s="99"/>
      <c r="V216" s="99"/>
      <c r="W216" s="99"/>
      <c r="X216" s="99"/>
      <c r="Y216" s="99"/>
      <c r="Z216" s="99"/>
      <c r="AD216" s="94"/>
      <c r="AE216" s="94"/>
      <c r="AF216" s="94"/>
      <c r="AG216" s="94"/>
      <c r="AH216" s="94"/>
    </row>
    <row r="217" spans="4:34" s="100" customFormat="1" x14ac:dyDescent="0.25">
      <c r="D217" s="101"/>
      <c r="E217" s="101"/>
      <c r="F217" s="99"/>
      <c r="G217" s="99"/>
      <c r="H217" s="99"/>
      <c r="I217" s="99"/>
      <c r="J217" s="99"/>
      <c r="K217" s="99"/>
      <c r="L217" s="99"/>
      <c r="M217" s="99"/>
      <c r="N217" s="99"/>
      <c r="O217" s="98"/>
      <c r="P217" s="99"/>
      <c r="Q217" s="99"/>
      <c r="R217" s="99"/>
      <c r="S217" s="127"/>
      <c r="T217" s="99"/>
      <c r="U217" s="99"/>
      <c r="V217" s="99"/>
      <c r="W217" s="99"/>
      <c r="X217" s="99"/>
      <c r="Y217" s="99"/>
      <c r="Z217" s="99"/>
      <c r="AD217" s="94"/>
      <c r="AE217" s="94"/>
      <c r="AF217" s="94"/>
      <c r="AG217" s="94"/>
      <c r="AH217" s="94"/>
    </row>
    <row r="218" spans="4:34" s="100" customFormat="1" x14ac:dyDescent="0.25">
      <c r="D218" s="101"/>
      <c r="E218" s="101"/>
      <c r="F218" s="99"/>
      <c r="G218" s="99"/>
      <c r="H218" s="99"/>
      <c r="I218" s="99"/>
      <c r="J218" s="99"/>
      <c r="K218" s="99"/>
      <c r="L218" s="99"/>
      <c r="M218" s="99"/>
      <c r="N218" s="99"/>
      <c r="O218" s="98"/>
      <c r="P218" s="99"/>
      <c r="Q218" s="99"/>
      <c r="R218" s="99"/>
      <c r="S218" s="127"/>
      <c r="T218" s="99"/>
      <c r="U218" s="99"/>
      <c r="V218" s="99"/>
      <c r="W218" s="99"/>
      <c r="X218" s="99"/>
      <c r="Y218" s="99"/>
      <c r="Z218" s="99"/>
      <c r="AD218" s="94"/>
      <c r="AE218" s="94"/>
      <c r="AF218" s="94"/>
      <c r="AG218" s="94"/>
      <c r="AH218" s="94"/>
    </row>
    <row r="219" spans="4:34" s="100" customFormat="1" x14ac:dyDescent="0.25">
      <c r="D219" s="101"/>
      <c r="E219" s="101"/>
      <c r="F219" s="99"/>
      <c r="G219" s="99"/>
      <c r="H219" s="99"/>
      <c r="I219" s="99"/>
      <c r="J219" s="99"/>
      <c r="K219" s="99"/>
      <c r="L219" s="99"/>
      <c r="M219" s="99"/>
      <c r="N219" s="99"/>
      <c r="O219" s="98"/>
      <c r="P219" s="99"/>
      <c r="Q219" s="99"/>
      <c r="R219" s="99"/>
      <c r="S219" s="127"/>
      <c r="T219" s="99"/>
      <c r="U219" s="99"/>
      <c r="V219" s="99"/>
      <c r="W219" s="99"/>
      <c r="X219" s="99"/>
      <c r="Y219" s="99"/>
      <c r="Z219" s="99"/>
      <c r="AD219" s="94"/>
      <c r="AE219" s="94"/>
      <c r="AF219" s="94"/>
      <c r="AG219" s="94"/>
      <c r="AH219" s="94"/>
    </row>
    <row r="220" spans="4:34" s="100" customFormat="1" x14ac:dyDescent="0.25">
      <c r="D220" s="101"/>
      <c r="E220" s="101"/>
      <c r="F220" s="99"/>
      <c r="G220" s="99"/>
      <c r="H220" s="99"/>
      <c r="I220" s="99"/>
      <c r="J220" s="99"/>
      <c r="K220" s="99"/>
      <c r="L220" s="99"/>
      <c r="M220" s="99"/>
      <c r="N220" s="99"/>
      <c r="O220" s="98"/>
      <c r="P220" s="99"/>
      <c r="Q220" s="99"/>
      <c r="R220" s="99"/>
      <c r="S220" s="127"/>
      <c r="T220" s="99"/>
      <c r="U220" s="99"/>
      <c r="V220" s="99"/>
      <c r="W220" s="99"/>
      <c r="X220" s="99"/>
      <c r="Y220" s="99"/>
      <c r="Z220" s="99"/>
      <c r="AD220" s="94"/>
      <c r="AE220" s="94"/>
      <c r="AF220" s="94"/>
      <c r="AG220" s="94"/>
      <c r="AH220" s="94"/>
    </row>
    <row r="221" spans="4:34" s="100" customFormat="1" x14ac:dyDescent="0.25">
      <c r="D221" s="101"/>
      <c r="E221" s="101"/>
      <c r="F221" s="99"/>
      <c r="G221" s="99"/>
      <c r="H221" s="99"/>
      <c r="I221" s="99"/>
      <c r="J221" s="99"/>
      <c r="K221" s="99"/>
      <c r="L221" s="99"/>
      <c r="M221" s="99"/>
      <c r="N221" s="99"/>
      <c r="O221" s="98"/>
      <c r="P221" s="99"/>
      <c r="Q221" s="99"/>
      <c r="R221" s="99"/>
      <c r="S221" s="127"/>
      <c r="T221" s="99"/>
      <c r="U221" s="99"/>
      <c r="V221" s="99"/>
      <c r="W221" s="99"/>
      <c r="X221" s="99"/>
      <c r="Y221" s="99"/>
      <c r="Z221" s="99"/>
      <c r="AD221" s="94"/>
      <c r="AE221" s="94"/>
      <c r="AF221" s="94"/>
      <c r="AG221" s="94"/>
      <c r="AH221" s="94"/>
    </row>
    <row r="222" spans="4:34" s="100" customFormat="1" x14ac:dyDescent="0.25">
      <c r="D222" s="101"/>
      <c r="E222" s="101"/>
      <c r="F222" s="99"/>
      <c r="G222" s="99"/>
      <c r="H222" s="99"/>
      <c r="I222" s="99"/>
      <c r="J222" s="99"/>
      <c r="K222" s="99"/>
      <c r="L222" s="99"/>
      <c r="M222" s="99"/>
      <c r="N222" s="99"/>
      <c r="O222" s="98"/>
      <c r="P222" s="99"/>
      <c r="Q222" s="99"/>
      <c r="R222" s="99"/>
      <c r="S222" s="127"/>
      <c r="T222" s="99"/>
      <c r="U222" s="99"/>
      <c r="V222" s="99"/>
      <c r="W222" s="99"/>
      <c r="X222" s="99"/>
      <c r="Y222" s="99"/>
      <c r="Z222" s="99"/>
      <c r="AD222" s="94"/>
      <c r="AE222" s="94"/>
      <c r="AF222" s="94"/>
      <c r="AG222" s="94"/>
      <c r="AH222" s="94"/>
    </row>
    <row r="223" spans="4:34" s="100" customFormat="1" x14ac:dyDescent="0.25">
      <c r="D223" s="101"/>
      <c r="E223" s="101"/>
      <c r="F223" s="99"/>
      <c r="G223" s="99"/>
      <c r="H223" s="99"/>
      <c r="I223" s="99"/>
      <c r="J223" s="99"/>
      <c r="K223" s="99"/>
      <c r="L223" s="99"/>
      <c r="M223" s="99"/>
      <c r="N223" s="99"/>
      <c r="O223" s="98"/>
      <c r="P223" s="99"/>
      <c r="Q223" s="99"/>
      <c r="R223" s="99"/>
      <c r="S223" s="127"/>
      <c r="T223" s="99"/>
      <c r="U223" s="99"/>
      <c r="V223" s="99"/>
      <c r="W223" s="99"/>
      <c r="X223" s="99"/>
      <c r="Y223" s="99"/>
      <c r="Z223" s="99"/>
      <c r="AD223" s="94"/>
      <c r="AE223" s="94"/>
      <c r="AF223" s="94"/>
      <c r="AG223" s="94"/>
      <c r="AH223" s="94"/>
    </row>
    <row r="224" spans="4:34" s="100" customFormat="1" x14ac:dyDescent="0.25">
      <c r="D224" s="101"/>
      <c r="E224" s="101"/>
      <c r="F224" s="99"/>
      <c r="G224" s="99"/>
      <c r="H224" s="99"/>
      <c r="I224" s="99"/>
      <c r="J224" s="99"/>
      <c r="K224" s="99"/>
      <c r="L224" s="99"/>
      <c r="M224" s="99"/>
      <c r="N224" s="99"/>
      <c r="O224" s="98"/>
      <c r="P224" s="99"/>
      <c r="Q224" s="99"/>
      <c r="R224" s="99"/>
      <c r="S224" s="127"/>
      <c r="T224" s="99"/>
      <c r="U224" s="99"/>
      <c r="V224" s="99"/>
      <c r="W224" s="99"/>
      <c r="X224" s="99"/>
      <c r="Y224" s="99"/>
      <c r="Z224" s="99"/>
      <c r="AD224" s="94"/>
      <c r="AE224" s="94"/>
      <c r="AF224" s="94"/>
      <c r="AG224" s="94"/>
      <c r="AH224" s="94"/>
    </row>
    <row r="225" spans="4:34" s="100" customFormat="1" x14ac:dyDescent="0.25">
      <c r="D225" s="101"/>
      <c r="E225" s="101"/>
      <c r="F225" s="99"/>
      <c r="G225" s="99"/>
      <c r="H225" s="99"/>
      <c r="I225" s="99"/>
      <c r="J225" s="99"/>
      <c r="K225" s="99"/>
      <c r="L225" s="99"/>
      <c r="M225" s="99"/>
      <c r="N225" s="99"/>
      <c r="O225" s="98"/>
      <c r="P225" s="99"/>
      <c r="Q225" s="99"/>
      <c r="R225" s="99"/>
      <c r="S225" s="127"/>
      <c r="T225" s="99"/>
      <c r="U225" s="99"/>
      <c r="V225" s="99"/>
      <c r="W225" s="99"/>
      <c r="X225" s="99"/>
      <c r="Y225" s="99"/>
      <c r="Z225" s="99"/>
      <c r="AD225" s="94"/>
      <c r="AE225" s="94"/>
      <c r="AF225" s="94"/>
      <c r="AG225" s="94"/>
      <c r="AH225" s="94"/>
    </row>
    <row r="226" spans="4:34" s="100" customFormat="1" x14ac:dyDescent="0.25">
      <c r="D226" s="101"/>
      <c r="E226" s="101"/>
      <c r="F226" s="99"/>
      <c r="G226" s="99"/>
      <c r="H226" s="99"/>
      <c r="I226" s="99"/>
      <c r="J226" s="99"/>
      <c r="K226" s="99"/>
      <c r="L226" s="99"/>
      <c r="M226" s="99"/>
      <c r="N226" s="99"/>
      <c r="O226" s="98"/>
      <c r="P226" s="99"/>
      <c r="Q226" s="99"/>
      <c r="R226" s="99"/>
      <c r="S226" s="127"/>
      <c r="T226" s="99"/>
      <c r="U226" s="99"/>
      <c r="V226" s="99"/>
      <c r="W226" s="99"/>
      <c r="X226" s="99"/>
      <c r="Y226" s="99"/>
      <c r="Z226" s="99"/>
      <c r="AD226" s="94"/>
      <c r="AE226" s="94"/>
      <c r="AF226" s="94"/>
      <c r="AG226" s="94"/>
      <c r="AH226" s="94"/>
    </row>
    <row r="227" spans="4:34" s="100" customFormat="1" x14ac:dyDescent="0.25">
      <c r="D227" s="101"/>
      <c r="E227" s="101"/>
      <c r="F227" s="99"/>
      <c r="G227" s="99"/>
      <c r="H227" s="99"/>
      <c r="I227" s="99"/>
      <c r="J227" s="99"/>
      <c r="K227" s="99"/>
      <c r="L227" s="99"/>
      <c r="M227" s="99"/>
      <c r="N227" s="99"/>
      <c r="O227" s="98"/>
      <c r="P227" s="99"/>
      <c r="Q227" s="99"/>
      <c r="R227" s="99"/>
      <c r="S227" s="127"/>
      <c r="T227" s="99"/>
      <c r="U227" s="99"/>
      <c r="V227" s="99"/>
      <c r="W227" s="99"/>
      <c r="X227" s="99"/>
      <c r="Y227" s="99"/>
      <c r="Z227" s="99"/>
      <c r="AD227" s="94"/>
      <c r="AE227" s="94"/>
      <c r="AF227" s="94"/>
      <c r="AG227" s="94"/>
      <c r="AH227" s="94"/>
    </row>
    <row r="228" spans="4:34" s="100" customFormat="1" x14ac:dyDescent="0.25">
      <c r="D228" s="101"/>
      <c r="E228" s="101"/>
      <c r="F228" s="99"/>
      <c r="G228" s="99"/>
      <c r="H228" s="99"/>
      <c r="I228" s="99"/>
      <c r="J228" s="99"/>
      <c r="K228" s="99"/>
      <c r="L228" s="99"/>
      <c r="M228" s="99"/>
      <c r="N228" s="99"/>
      <c r="O228" s="98"/>
      <c r="P228" s="99"/>
      <c r="Q228" s="99"/>
      <c r="R228" s="99"/>
      <c r="S228" s="127"/>
      <c r="T228" s="99"/>
      <c r="U228" s="99"/>
      <c r="V228" s="99"/>
      <c r="W228" s="99"/>
      <c r="X228" s="99"/>
      <c r="Y228" s="99"/>
      <c r="Z228" s="99"/>
      <c r="AD228" s="94"/>
      <c r="AE228" s="94"/>
      <c r="AF228" s="94"/>
      <c r="AG228" s="94"/>
      <c r="AH228" s="94"/>
    </row>
    <row r="229" spans="4:34" s="100" customFormat="1" x14ac:dyDescent="0.25">
      <c r="D229" s="101"/>
      <c r="E229" s="101"/>
      <c r="F229" s="99"/>
      <c r="G229" s="99"/>
      <c r="H229" s="99"/>
      <c r="I229" s="99"/>
      <c r="J229" s="99"/>
      <c r="K229" s="99"/>
      <c r="L229" s="99"/>
      <c r="M229" s="99"/>
      <c r="N229" s="99"/>
      <c r="O229" s="98"/>
      <c r="P229" s="99"/>
      <c r="Q229" s="99"/>
      <c r="R229" s="99"/>
      <c r="S229" s="127"/>
      <c r="T229" s="99"/>
      <c r="U229" s="99"/>
      <c r="V229" s="99"/>
      <c r="W229" s="99"/>
      <c r="X229" s="99"/>
      <c r="Y229" s="99"/>
      <c r="Z229" s="99"/>
      <c r="AD229" s="94"/>
      <c r="AE229" s="94"/>
      <c r="AF229" s="94"/>
      <c r="AG229" s="94"/>
      <c r="AH229" s="94"/>
    </row>
    <row r="230" spans="4:34" s="100" customFormat="1" x14ac:dyDescent="0.25">
      <c r="D230" s="101"/>
      <c r="E230" s="101"/>
      <c r="F230" s="99"/>
      <c r="G230" s="99"/>
      <c r="H230" s="99"/>
      <c r="I230" s="99"/>
      <c r="J230" s="99"/>
      <c r="K230" s="99"/>
      <c r="L230" s="99"/>
      <c r="M230" s="99"/>
      <c r="N230" s="99"/>
      <c r="O230" s="98"/>
      <c r="P230" s="99"/>
      <c r="Q230" s="99"/>
      <c r="R230" s="99"/>
      <c r="S230" s="127"/>
      <c r="T230" s="99"/>
      <c r="U230" s="99"/>
      <c r="V230" s="99"/>
      <c r="W230" s="99"/>
      <c r="X230" s="99"/>
      <c r="Y230" s="99"/>
      <c r="Z230" s="99"/>
      <c r="AD230" s="94"/>
      <c r="AE230" s="94"/>
      <c r="AF230" s="94"/>
      <c r="AG230" s="94"/>
      <c r="AH230" s="94"/>
    </row>
    <row r="231" spans="4:34" s="100" customFormat="1" x14ac:dyDescent="0.25">
      <c r="D231" s="101"/>
      <c r="E231" s="101"/>
      <c r="F231" s="99"/>
      <c r="G231" s="99"/>
      <c r="H231" s="99"/>
      <c r="I231" s="99"/>
      <c r="J231" s="99"/>
      <c r="K231" s="99"/>
      <c r="L231" s="99"/>
      <c r="M231" s="99"/>
      <c r="N231" s="99"/>
      <c r="O231" s="98"/>
      <c r="P231" s="99"/>
      <c r="Q231" s="99"/>
      <c r="R231" s="99"/>
      <c r="S231" s="127"/>
      <c r="T231" s="99"/>
      <c r="U231" s="99"/>
      <c r="V231" s="99"/>
      <c r="W231" s="99"/>
      <c r="X231" s="99"/>
      <c r="Y231" s="99"/>
      <c r="Z231" s="99"/>
      <c r="AD231" s="94"/>
      <c r="AE231" s="94"/>
      <c r="AF231" s="94"/>
      <c r="AG231" s="94"/>
      <c r="AH231" s="94"/>
    </row>
    <row r="232" spans="4:34" s="100" customFormat="1" x14ac:dyDescent="0.25">
      <c r="D232" s="101"/>
      <c r="E232" s="101"/>
      <c r="F232" s="99"/>
      <c r="G232" s="99"/>
      <c r="H232" s="99"/>
      <c r="I232" s="99"/>
      <c r="J232" s="99"/>
      <c r="K232" s="99"/>
      <c r="L232" s="99"/>
      <c r="M232" s="99"/>
      <c r="N232" s="99"/>
      <c r="O232" s="98"/>
      <c r="P232" s="99"/>
      <c r="Q232" s="99"/>
      <c r="R232" s="99"/>
      <c r="S232" s="127"/>
      <c r="T232" s="99"/>
      <c r="U232" s="99"/>
      <c r="V232" s="99"/>
      <c r="W232" s="99"/>
      <c r="X232" s="99"/>
      <c r="Y232" s="99"/>
      <c r="Z232" s="99"/>
      <c r="AD232" s="94"/>
      <c r="AE232" s="94"/>
      <c r="AF232" s="94"/>
      <c r="AG232" s="94"/>
      <c r="AH232" s="94"/>
    </row>
    <row r="233" spans="4:34" s="100" customFormat="1" x14ac:dyDescent="0.25">
      <c r="D233" s="101"/>
      <c r="E233" s="101"/>
      <c r="F233" s="99"/>
      <c r="G233" s="99"/>
      <c r="H233" s="99"/>
      <c r="I233" s="99"/>
      <c r="J233" s="99"/>
      <c r="K233" s="99"/>
      <c r="L233" s="99"/>
      <c r="M233" s="99"/>
      <c r="N233" s="99"/>
      <c r="O233" s="98"/>
      <c r="P233" s="99"/>
      <c r="Q233" s="99"/>
      <c r="R233" s="99"/>
      <c r="S233" s="127"/>
      <c r="T233" s="99"/>
      <c r="U233" s="99"/>
      <c r="V233" s="99"/>
      <c r="W233" s="99"/>
      <c r="X233" s="99"/>
      <c r="Y233" s="99"/>
      <c r="Z233" s="99"/>
      <c r="AD233" s="94"/>
      <c r="AE233" s="94"/>
      <c r="AF233" s="94"/>
      <c r="AG233" s="94"/>
      <c r="AH233" s="94"/>
    </row>
    <row r="234" spans="4:34" s="100" customFormat="1" x14ac:dyDescent="0.25">
      <c r="D234" s="101"/>
      <c r="E234" s="101"/>
      <c r="F234" s="99"/>
      <c r="G234" s="99"/>
      <c r="H234" s="99"/>
      <c r="I234" s="99"/>
      <c r="J234" s="99"/>
      <c r="K234" s="99"/>
      <c r="L234" s="99"/>
      <c r="M234" s="99"/>
      <c r="N234" s="99"/>
      <c r="O234" s="98"/>
      <c r="P234" s="99"/>
      <c r="Q234" s="99"/>
      <c r="R234" s="99"/>
      <c r="S234" s="127"/>
      <c r="T234" s="99"/>
      <c r="U234" s="99"/>
      <c r="V234" s="99"/>
      <c r="W234" s="99"/>
      <c r="X234" s="99"/>
      <c r="Y234" s="99"/>
      <c r="Z234" s="99"/>
      <c r="AD234" s="94"/>
      <c r="AE234" s="94"/>
      <c r="AF234" s="94"/>
      <c r="AG234" s="94"/>
      <c r="AH234" s="94"/>
    </row>
    <row r="235" spans="4:34" s="100" customFormat="1" x14ac:dyDescent="0.25">
      <c r="D235" s="101"/>
      <c r="E235" s="101"/>
      <c r="F235" s="99"/>
      <c r="G235" s="99"/>
      <c r="H235" s="99"/>
      <c r="I235" s="99"/>
      <c r="J235" s="99"/>
      <c r="K235" s="99"/>
      <c r="L235" s="99"/>
      <c r="M235" s="99"/>
      <c r="N235" s="99"/>
      <c r="O235" s="98"/>
      <c r="P235" s="99"/>
      <c r="Q235" s="99"/>
      <c r="R235" s="99"/>
      <c r="S235" s="127"/>
      <c r="T235" s="99"/>
      <c r="U235" s="99"/>
      <c r="V235" s="99"/>
      <c r="W235" s="99"/>
      <c r="X235" s="99"/>
      <c r="Y235" s="99"/>
      <c r="Z235" s="99"/>
      <c r="AD235" s="94"/>
      <c r="AE235" s="94"/>
      <c r="AF235" s="94"/>
      <c r="AG235" s="94"/>
      <c r="AH235" s="94"/>
    </row>
    <row r="236" spans="4:34" s="100" customFormat="1" x14ac:dyDescent="0.25">
      <c r="D236" s="101"/>
      <c r="E236" s="101"/>
      <c r="F236" s="99"/>
      <c r="G236" s="99"/>
      <c r="H236" s="99"/>
      <c r="I236" s="99"/>
      <c r="J236" s="99"/>
      <c r="K236" s="99"/>
      <c r="L236" s="99"/>
      <c r="M236" s="99"/>
      <c r="N236" s="99"/>
      <c r="O236" s="98"/>
      <c r="P236" s="99"/>
      <c r="Q236" s="99"/>
      <c r="R236" s="99"/>
      <c r="S236" s="127"/>
      <c r="T236" s="99"/>
      <c r="U236" s="99"/>
      <c r="V236" s="99"/>
      <c r="W236" s="99"/>
      <c r="X236" s="99"/>
      <c r="Y236" s="99"/>
      <c r="Z236" s="99"/>
      <c r="AD236" s="94"/>
      <c r="AE236" s="94"/>
      <c r="AF236" s="94"/>
      <c r="AG236" s="94"/>
      <c r="AH236" s="94"/>
    </row>
    <row r="237" spans="4:34" s="100" customFormat="1" x14ac:dyDescent="0.25">
      <c r="D237" s="101"/>
      <c r="E237" s="101"/>
      <c r="F237" s="99"/>
      <c r="G237" s="99"/>
      <c r="H237" s="99"/>
      <c r="I237" s="99"/>
      <c r="J237" s="99"/>
      <c r="K237" s="99"/>
      <c r="L237" s="99"/>
      <c r="M237" s="99"/>
      <c r="N237" s="99"/>
      <c r="O237" s="98"/>
      <c r="P237" s="99"/>
      <c r="Q237" s="99"/>
      <c r="R237" s="99"/>
      <c r="S237" s="127"/>
      <c r="T237" s="99"/>
      <c r="U237" s="99"/>
      <c r="V237" s="99"/>
      <c r="W237" s="99"/>
      <c r="X237" s="99"/>
      <c r="Y237" s="99"/>
      <c r="Z237" s="99"/>
      <c r="AD237" s="94"/>
      <c r="AE237" s="94"/>
      <c r="AF237" s="94"/>
      <c r="AG237" s="94"/>
      <c r="AH237" s="94"/>
    </row>
    <row r="238" spans="4:34" s="100" customFormat="1" x14ac:dyDescent="0.25">
      <c r="D238" s="101"/>
      <c r="E238" s="101"/>
      <c r="F238" s="99"/>
      <c r="G238" s="99"/>
      <c r="H238" s="99"/>
      <c r="I238" s="99"/>
      <c r="J238" s="99"/>
      <c r="K238" s="99"/>
      <c r="L238" s="99"/>
      <c r="M238" s="99"/>
      <c r="N238" s="99"/>
      <c r="O238" s="98"/>
      <c r="P238" s="99"/>
      <c r="Q238" s="99"/>
      <c r="R238" s="99"/>
      <c r="S238" s="127"/>
      <c r="T238" s="99"/>
      <c r="U238" s="99"/>
      <c r="V238" s="99"/>
      <c r="W238" s="99"/>
      <c r="X238" s="99"/>
      <c r="Y238" s="99"/>
      <c r="Z238" s="99"/>
      <c r="AD238" s="94"/>
      <c r="AE238" s="94"/>
      <c r="AF238" s="94"/>
      <c r="AG238" s="94"/>
      <c r="AH238" s="94"/>
    </row>
    <row r="239" spans="4:34" s="100" customFormat="1" x14ac:dyDescent="0.25">
      <c r="D239" s="101"/>
      <c r="E239" s="101"/>
      <c r="F239" s="99"/>
      <c r="G239" s="99"/>
      <c r="H239" s="99"/>
      <c r="I239" s="99"/>
      <c r="J239" s="99"/>
      <c r="K239" s="99"/>
      <c r="L239" s="99"/>
      <c r="M239" s="99"/>
      <c r="N239" s="99"/>
      <c r="O239" s="98"/>
      <c r="P239" s="99"/>
      <c r="Q239" s="99"/>
      <c r="R239" s="99"/>
      <c r="S239" s="127"/>
      <c r="T239" s="99"/>
      <c r="U239" s="99"/>
      <c r="V239" s="99"/>
      <c r="W239" s="99"/>
      <c r="X239" s="99"/>
      <c r="Y239" s="99"/>
      <c r="Z239" s="99"/>
      <c r="AD239" s="94"/>
      <c r="AE239" s="94"/>
      <c r="AF239" s="94"/>
      <c r="AG239" s="94"/>
      <c r="AH239" s="94"/>
    </row>
    <row r="240" spans="4:34" s="100" customFormat="1" x14ac:dyDescent="0.25">
      <c r="D240" s="101"/>
      <c r="E240" s="101"/>
      <c r="F240" s="99"/>
      <c r="G240" s="99"/>
      <c r="H240" s="99"/>
      <c r="I240" s="99"/>
      <c r="J240" s="99"/>
      <c r="K240" s="99"/>
      <c r="L240" s="99"/>
      <c r="M240" s="99"/>
      <c r="N240" s="99"/>
      <c r="O240" s="98"/>
      <c r="P240" s="99"/>
      <c r="Q240" s="99"/>
      <c r="R240" s="99"/>
      <c r="S240" s="127"/>
      <c r="T240" s="99"/>
      <c r="U240" s="99"/>
      <c r="V240" s="99"/>
      <c r="W240" s="99"/>
      <c r="X240" s="99"/>
      <c r="Y240" s="99"/>
      <c r="Z240" s="99"/>
      <c r="AD240" s="94"/>
      <c r="AE240" s="94"/>
      <c r="AF240" s="94"/>
      <c r="AG240" s="94"/>
      <c r="AH240" s="94"/>
    </row>
    <row r="241" spans="4:34" s="100" customFormat="1" x14ac:dyDescent="0.25">
      <c r="D241" s="101"/>
      <c r="E241" s="101"/>
      <c r="F241" s="99"/>
      <c r="G241" s="99"/>
      <c r="H241" s="99"/>
      <c r="I241" s="99"/>
      <c r="J241" s="99"/>
      <c r="K241" s="99"/>
      <c r="L241" s="99"/>
      <c r="M241" s="99"/>
      <c r="N241" s="99"/>
      <c r="O241" s="98"/>
      <c r="P241" s="99"/>
      <c r="Q241" s="99"/>
      <c r="R241" s="99"/>
      <c r="S241" s="127"/>
      <c r="T241" s="99"/>
      <c r="U241" s="99"/>
      <c r="V241" s="99"/>
      <c r="W241" s="99"/>
      <c r="X241" s="99"/>
      <c r="Y241" s="99"/>
      <c r="Z241" s="99"/>
      <c r="AD241" s="94"/>
      <c r="AE241" s="94"/>
      <c r="AF241" s="94"/>
      <c r="AG241" s="94"/>
      <c r="AH241" s="94"/>
    </row>
    <row r="242" spans="4:34" s="100" customFormat="1" x14ac:dyDescent="0.25">
      <c r="D242" s="101"/>
      <c r="E242" s="101"/>
      <c r="F242" s="99"/>
      <c r="G242" s="99"/>
      <c r="H242" s="99"/>
      <c r="I242" s="99"/>
      <c r="J242" s="99"/>
      <c r="K242" s="99"/>
      <c r="L242" s="99"/>
      <c r="M242" s="99"/>
      <c r="N242" s="99"/>
      <c r="O242" s="98"/>
      <c r="P242" s="99"/>
      <c r="Q242" s="99"/>
      <c r="R242" s="99"/>
      <c r="S242" s="127"/>
      <c r="T242" s="99"/>
      <c r="U242" s="99"/>
      <c r="V242" s="99"/>
      <c r="W242" s="99"/>
      <c r="X242" s="99"/>
      <c r="Y242" s="99"/>
      <c r="Z242" s="99"/>
      <c r="AD242" s="94"/>
      <c r="AE242" s="94"/>
      <c r="AF242" s="94"/>
      <c r="AG242" s="94"/>
      <c r="AH242" s="94"/>
    </row>
    <row r="243" spans="4:34" s="100" customFormat="1" x14ac:dyDescent="0.25">
      <c r="D243" s="101"/>
      <c r="E243" s="101"/>
      <c r="F243" s="99"/>
      <c r="G243" s="99"/>
      <c r="H243" s="99"/>
      <c r="I243" s="99"/>
      <c r="J243" s="99"/>
      <c r="K243" s="99"/>
      <c r="L243" s="99"/>
      <c r="M243" s="99"/>
      <c r="N243" s="99"/>
      <c r="O243" s="98"/>
      <c r="P243" s="99"/>
      <c r="Q243" s="99"/>
      <c r="R243" s="99"/>
      <c r="S243" s="127"/>
      <c r="T243" s="99"/>
      <c r="U243" s="99"/>
      <c r="V243" s="99"/>
      <c r="W243" s="99"/>
      <c r="X243" s="99"/>
      <c r="Y243" s="99"/>
      <c r="Z243" s="99"/>
      <c r="AD243" s="94"/>
      <c r="AE243" s="94"/>
      <c r="AF243" s="94"/>
      <c r="AG243" s="94"/>
      <c r="AH243" s="94"/>
    </row>
    <row r="244" spans="4:34" s="100" customFormat="1" x14ac:dyDescent="0.25">
      <c r="D244" s="101"/>
      <c r="E244" s="101"/>
      <c r="F244" s="99"/>
      <c r="G244" s="99"/>
      <c r="H244" s="99"/>
      <c r="I244" s="99"/>
      <c r="J244" s="99"/>
      <c r="K244" s="99"/>
      <c r="L244" s="99"/>
      <c r="M244" s="99"/>
      <c r="N244" s="99"/>
      <c r="O244" s="98"/>
      <c r="P244" s="99"/>
      <c r="Q244" s="99"/>
      <c r="R244" s="99"/>
      <c r="S244" s="127"/>
      <c r="T244" s="99"/>
      <c r="U244" s="99"/>
      <c r="V244" s="99"/>
      <c r="W244" s="99"/>
      <c r="X244" s="99"/>
      <c r="Y244" s="99"/>
      <c r="Z244" s="99"/>
      <c r="AD244" s="94"/>
      <c r="AE244" s="94"/>
      <c r="AF244" s="94"/>
      <c r="AG244" s="94"/>
      <c r="AH244" s="94"/>
    </row>
    <row r="245" spans="4:34" s="100" customFormat="1" x14ac:dyDescent="0.25">
      <c r="D245" s="101"/>
      <c r="E245" s="101"/>
      <c r="F245" s="99"/>
      <c r="G245" s="99"/>
      <c r="H245" s="99"/>
      <c r="I245" s="99"/>
      <c r="J245" s="99"/>
      <c r="K245" s="99"/>
      <c r="L245" s="99"/>
      <c r="M245" s="99"/>
      <c r="N245" s="99"/>
      <c r="O245" s="98"/>
      <c r="P245" s="99"/>
      <c r="Q245" s="99"/>
      <c r="R245" s="99"/>
      <c r="S245" s="127"/>
      <c r="T245" s="99"/>
      <c r="U245" s="99"/>
      <c r="V245" s="99"/>
      <c r="W245" s="99"/>
      <c r="X245" s="99"/>
      <c r="Y245" s="99"/>
      <c r="Z245" s="99"/>
      <c r="AD245" s="94"/>
      <c r="AE245" s="94"/>
      <c r="AF245" s="94"/>
      <c r="AG245" s="94"/>
      <c r="AH245" s="94"/>
    </row>
    <row r="246" spans="4:34" s="100" customFormat="1" x14ac:dyDescent="0.25">
      <c r="D246" s="101"/>
      <c r="E246" s="101"/>
      <c r="F246" s="99"/>
      <c r="G246" s="99"/>
      <c r="H246" s="99"/>
      <c r="I246" s="99"/>
      <c r="J246" s="99"/>
      <c r="K246" s="99"/>
      <c r="L246" s="99"/>
      <c r="M246" s="99"/>
      <c r="N246" s="99"/>
      <c r="O246" s="98"/>
      <c r="P246" s="99"/>
      <c r="Q246" s="99"/>
      <c r="R246" s="99"/>
      <c r="S246" s="127"/>
      <c r="T246" s="99"/>
      <c r="U246" s="99"/>
      <c r="V246" s="99"/>
      <c r="W246" s="99"/>
      <c r="X246" s="99"/>
      <c r="Y246" s="99"/>
      <c r="Z246" s="99"/>
      <c r="AD246" s="94"/>
      <c r="AE246" s="94"/>
      <c r="AF246" s="94"/>
      <c r="AG246" s="94"/>
      <c r="AH246" s="94"/>
    </row>
    <row r="247" spans="4:34" s="100" customFormat="1" x14ac:dyDescent="0.25">
      <c r="D247" s="101"/>
      <c r="E247" s="101"/>
      <c r="F247" s="99"/>
      <c r="G247" s="99"/>
      <c r="H247" s="99"/>
      <c r="I247" s="99"/>
      <c r="J247" s="99"/>
      <c r="K247" s="99"/>
      <c r="L247" s="99"/>
      <c r="M247" s="99"/>
      <c r="N247" s="99"/>
      <c r="O247" s="98"/>
      <c r="P247" s="99"/>
      <c r="Q247" s="99"/>
      <c r="R247" s="99"/>
      <c r="S247" s="127"/>
      <c r="T247" s="99"/>
      <c r="U247" s="99"/>
      <c r="V247" s="99"/>
      <c r="W247" s="99"/>
      <c r="X247" s="99"/>
      <c r="Y247" s="99"/>
      <c r="Z247" s="99"/>
      <c r="AD247" s="94"/>
      <c r="AE247" s="94"/>
      <c r="AF247" s="94"/>
      <c r="AG247" s="94"/>
      <c r="AH247" s="94"/>
    </row>
    <row r="248" spans="4:34" s="100" customFormat="1" x14ac:dyDescent="0.25">
      <c r="D248" s="101"/>
      <c r="E248" s="101"/>
      <c r="F248" s="99"/>
      <c r="G248" s="99"/>
      <c r="H248" s="99"/>
      <c r="I248" s="99"/>
      <c r="J248" s="99"/>
      <c r="K248" s="99"/>
      <c r="L248" s="99"/>
      <c r="M248" s="99"/>
      <c r="N248" s="99"/>
      <c r="O248" s="98"/>
      <c r="P248" s="99"/>
      <c r="Q248" s="99"/>
      <c r="R248" s="99"/>
      <c r="S248" s="127"/>
      <c r="T248" s="99"/>
      <c r="U248" s="99"/>
      <c r="V248" s="99"/>
      <c r="W248" s="99"/>
      <c r="X248" s="99"/>
      <c r="Y248" s="99"/>
      <c r="Z248" s="99"/>
      <c r="AD248" s="94"/>
      <c r="AE248" s="94"/>
      <c r="AF248" s="94"/>
      <c r="AG248" s="94"/>
      <c r="AH248" s="94"/>
    </row>
    <row r="249" spans="4:34" s="100" customFormat="1" x14ac:dyDescent="0.25">
      <c r="D249" s="101"/>
      <c r="E249" s="101"/>
      <c r="F249" s="99"/>
      <c r="G249" s="99"/>
      <c r="H249" s="99"/>
      <c r="I249" s="99"/>
      <c r="J249" s="99"/>
      <c r="K249" s="99"/>
      <c r="L249" s="99"/>
      <c r="M249" s="99"/>
      <c r="N249" s="99"/>
      <c r="O249" s="98"/>
      <c r="P249" s="99"/>
      <c r="Q249" s="99"/>
      <c r="R249" s="99"/>
      <c r="S249" s="127"/>
      <c r="T249" s="99"/>
      <c r="U249" s="99"/>
      <c r="V249" s="99"/>
      <c r="W249" s="99"/>
      <c r="X249" s="99"/>
      <c r="Y249" s="99"/>
      <c r="Z249" s="99"/>
      <c r="AD249" s="94"/>
      <c r="AE249" s="94"/>
      <c r="AF249" s="94"/>
      <c r="AG249" s="94"/>
      <c r="AH249" s="94"/>
    </row>
    <row r="250" spans="4:34" s="100" customFormat="1" x14ac:dyDescent="0.25">
      <c r="D250" s="101"/>
      <c r="E250" s="101"/>
      <c r="F250" s="99"/>
      <c r="G250" s="99"/>
      <c r="H250" s="99"/>
      <c r="I250" s="99"/>
      <c r="J250" s="99"/>
      <c r="K250" s="99"/>
      <c r="L250" s="99"/>
      <c r="M250" s="99"/>
      <c r="N250" s="99"/>
      <c r="O250" s="98"/>
      <c r="P250" s="99"/>
      <c r="Q250" s="99"/>
      <c r="R250" s="99"/>
      <c r="S250" s="127"/>
      <c r="T250" s="99"/>
      <c r="U250" s="99"/>
      <c r="V250" s="99"/>
      <c r="W250" s="99"/>
      <c r="X250" s="99"/>
      <c r="Y250" s="99"/>
      <c r="Z250" s="99"/>
      <c r="AD250" s="94"/>
      <c r="AE250" s="94"/>
      <c r="AF250" s="94"/>
      <c r="AG250" s="94"/>
      <c r="AH250" s="94"/>
    </row>
    <row r="251" spans="4:34" s="100" customFormat="1" x14ac:dyDescent="0.25">
      <c r="D251" s="101"/>
      <c r="E251" s="101"/>
      <c r="F251" s="99"/>
      <c r="G251" s="99"/>
      <c r="H251" s="99"/>
      <c r="I251" s="99"/>
      <c r="J251" s="99"/>
      <c r="K251" s="99"/>
      <c r="L251" s="99"/>
      <c r="M251" s="99"/>
      <c r="N251" s="99"/>
      <c r="O251" s="98"/>
      <c r="P251" s="99"/>
      <c r="Q251" s="99"/>
      <c r="R251" s="99"/>
      <c r="S251" s="127"/>
      <c r="T251" s="99"/>
      <c r="U251" s="99"/>
      <c r="V251" s="99"/>
      <c r="W251" s="99"/>
      <c r="X251" s="99"/>
      <c r="Y251" s="99"/>
      <c r="Z251" s="99"/>
      <c r="AD251" s="94"/>
      <c r="AE251" s="94"/>
      <c r="AF251" s="94"/>
      <c r="AG251" s="94"/>
      <c r="AH251" s="94"/>
    </row>
    <row r="252" spans="4:34" s="100" customFormat="1" x14ac:dyDescent="0.25">
      <c r="D252" s="101"/>
      <c r="E252" s="101"/>
      <c r="F252" s="99"/>
      <c r="G252" s="99"/>
      <c r="H252" s="99"/>
      <c r="I252" s="99"/>
      <c r="J252" s="99"/>
      <c r="K252" s="99"/>
      <c r="L252" s="99"/>
      <c r="M252" s="99"/>
      <c r="N252" s="99"/>
      <c r="O252" s="98"/>
      <c r="P252" s="99"/>
      <c r="Q252" s="99"/>
      <c r="R252" s="99"/>
      <c r="S252" s="127"/>
      <c r="T252" s="99"/>
      <c r="U252" s="99"/>
      <c r="V252" s="99"/>
      <c r="W252" s="99"/>
      <c r="X252" s="99"/>
      <c r="Y252" s="99"/>
      <c r="Z252" s="99"/>
      <c r="AD252" s="94"/>
      <c r="AE252" s="94"/>
      <c r="AF252" s="94"/>
      <c r="AG252" s="94"/>
      <c r="AH252" s="94"/>
    </row>
    <row r="253" spans="4:34" s="100" customFormat="1" x14ac:dyDescent="0.25">
      <c r="D253" s="101"/>
      <c r="E253" s="101"/>
      <c r="F253" s="99"/>
      <c r="G253" s="99"/>
      <c r="H253" s="99"/>
      <c r="I253" s="99"/>
      <c r="J253" s="99"/>
      <c r="K253" s="99"/>
      <c r="L253" s="99"/>
      <c r="M253" s="99"/>
      <c r="N253" s="99"/>
      <c r="O253" s="98"/>
      <c r="P253" s="99"/>
      <c r="Q253" s="99"/>
      <c r="R253" s="99"/>
      <c r="S253" s="127"/>
      <c r="T253" s="99"/>
      <c r="U253" s="99"/>
      <c r="V253" s="99"/>
      <c r="W253" s="99"/>
      <c r="X253" s="99"/>
      <c r="Y253" s="99"/>
      <c r="Z253" s="99"/>
      <c r="AD253" s="94"/>
      <c r="AE253" s="94"/>
      <c r="AF253" s="94"/>
      <c r="AG253" s="94"/>
      <c r="AH253" s="94"/>
    </row>
    <row r="254" spans="4:34" s="100" customFormat="1" x14ac:dyDescent="0.25">
      <c r="D254" s="101"/>
      <c r="E254" s="101"/>
      <c r="F254" s="99"/>
      <c r="G254" s="99"/>
      <c r="H254" s="99"/>
      <c r="I254" s="99"/>
      <c r="J254" s="99"/>
      <c r="K254" s="99"/>
      <c r="L254" s="99"/>
      <c r="M254" s="99"/>
      <c r="N254" s="99"/>
      <c r="O254" s="98"/>
      <c r="P254" s="99"/>
      <c r="Q254" s="99"/>
      <c r="R254" s="99"/>
      <c r="S254" s="127"/>
      <c r="T254" s="99"/>
      <c r="U254" s="99"/>
      <c r="V254" s="99"/>
      <c r="W254" s="99"/>
      <c r="X254" s="99"/>
      <c r="Y254" s="99"/>
      <c r="Z254" s="99"/>
      <c r="AD254" s="94"/>
      <c r="AE254" s="94"/>
      <c r="AF254" s="94"/>
      <c r="AG254" s="94"/>
      <c r="AH254" s="94"/>
    </row>
    <row r="255" spans="4:34" s="100" customFormat="1" x14ac:dyDescent="0.25">
      <c r="D255" s="101"/>
      <c r="E255" s="101"/>
      <c r="F255" s="99"/>
      <c r="G255" s="99"/>
      <c r="H255" s="99"/>
      <c r="I255" s="99"/>
      <c r="J255" s="99"/>
      <c r="K255" s="99"/>
      <c r="L255" s="99"/>
      <c r="M255" s="99"/>
      <c r="N255" s="99"/>
      <c r="O255" s="98"/>
      <c r="P255" s="99"/>
      <c r="Q255" s="99"/>
      <c r="R255" s="99"/>
      <c r="S255" s="127"/>
      <c r="T255" s="99"/>
      <c r="U255" s="99"/>
      <c r="V255" s="99"/>
      <c r="W255" s="99"/>
      <c r="X255" s="99"/>
      <c r="Y255" s="99"/>
      <c r="Z255" s="99"/>
      <c r="AD255" s="94"/>
      <c r="AE255" s="94"/>
      <c r="AF255" s="94"/>
      <c r="AG255" s="94"/>
      <c r="AH255" s="94"/>
    </row>
    <row r="256" spans="4:34" s="100" customFormat="1" x14ac:dyDescent="0.25">
      <c r="D256" s="101"/>
      <c r="E256" s="101"/>
      <c r="F256" s="99"/>
      <c r="G256" s="99"/>
      <c r="H256" s="99"/>
      <c r="I256" s="99"/>
      <c r="J256" s="99"/>
      <c r="K256" s="99"/>
      <c r="L256" s="99"/>
      <c r="M256" s="99"/>
      <c r="N256" s="99"/>
      <c r="O256" s="98"/>
      <c r="P256" s="99"/>
      <c r="Q256" s="99"/>
      <c r="R256" s="99"/>
      <c r="S256" s="127"/>
      <c r="T256" s="99"/>
      <c r="U256" s="99"/>
      <c r="V256" s="99"/>
      <c r="W256" s="99"/>
      <c r="X256" s="99"/>
      <c r="Y256" s="99"/>
      <c r="Z256" s="99"/>
      <c r="AD256" s="94"/>
      <c r="AE256" s="94"/>
      <c r="AF256" s="94"/>
      <c r="AG256" s="94"/>
      <c r="AH256" s="94"/>
    </row>
    <row r="257" spans="4:34" s="100" customFormat="1" x14ac:dyDescent="0.25">
      <c r="D257" s="101"/>
      <c r="E257" s="101"/>
      <c r="F257" s="99"/>
      <c r="G257" s="99"/>
      <c r="H257" s="99"/>
      <c r="I257" s="99"/>
      <c r="J257" s="99"/>
      <c r="K257" s="99"/>
      <c r="L257" s="99"/>
      <c r="M257" s="99"/>
      <c r="N257" s="99"/>
      <c r="O257" s="98"/>
      <c r="P257" s="99"/>
      <c r="Q257" s="99"/>
      <c r="R257" s="99"/>
      <c r="S257" s="127"/>
      <c r="T257" s="99"/>
      <c r="U257" s="99"/>
      <c r="V257" s="99"/>
      <c r="W257" s="99"/>
      <c r="X257" s="99"/>
      <c r="Y257" s="99"/>
      <c r="Z257" s="99"/>
      <c r="AD257" s="94"/>
      <c r="AE257" s="94"/>
      <c r="AF257" s="94"/>
      <c r="AG257" s="94"/>
      <c r="AH257" s="94"/>
    </row>
    <row r="258" spans="4:34" s="100" customFormat="1" x14ac:dyDescent="0.25">
      <c r="D258" s="101"/>
      <c r="E258" s="101"/>
      <c r="F258" s="99"/>
      <c r="G258" s="99"/>
      <c r="H258" s="99"/>
      <c r="I258" s="99"/>
      <c r="J258" s="99"/>
      <c r="K258" s="99"/>
      <c r="L258" s="99"/>
      <c r="M258" s="99"/>
      <c r="N258" s="99"/>
      <c r="O258" s="98"/>
      <c r="P258" s="99"/>
      <c r="Q258" s="99"/>
      <c r="R258" s="99"/>
      <c r="S258" s="127"/>
      <c r="T258" s="99"/>
      <c r="U258" s="99"/>
      <c r="V258" s="99"/>
      <c r="W258" s="99"/>
      <c r="X258" s="99"/>
      <c r="Y258" s="99"/>
      <c r="Z258" s="99"/>
      <c r="AD258" s="94"/>
      <c r="AE258" s="94"/>
      <c r="AF258" s="94"/>
      <c r="AG258" s="94"/>
      <c r="AH258" s="94"/>
    </row>
    <row r="259" spans="4:34" s="100" customFormat="1" x14ac:dyDescent="0.25">
      <c r="D259" s="101"/>
      <c r="E259" s="101"/>
      <c r="F259" s="99"/>
      <c r="G259" s="99"/>
      <c r="H259" s="99"/>
      <c r="I259" s="99"/>
      <c r="J259" s="99"/>
      <c r="K259" s="99"/>
      <c r="L259" s="99"/>
      <c r="M259" s="99"/>
      <c r="N259" s="99"/>
      <c r="O259" s="98"/>
      <c r="P259" s="99"/>
      <c r="Q259" s="99"/>
      <c r="R259" s="99"/>
      <c r="S259" s="127"/>
      <c r="T259" s="99"/>
      <c r="U259" s="99"/>
      <c r="V259" s="99"/>
      <c r="W259" s="99"/>
      <c r="X259" s="99"/>
      <c r="Y259" s="99"/>
      <c r="Z259" s="99"/>
      <c r="AD259" s="94"/>
      <c r="AE259" s="94"/>
      <c r="AF259" s="94"/>
      <c r="AG259" s="94"/>
      <c r="AH259" s="94"/>
    </row>
    <row r="260" spans="4:34" s="100" customFormat="1" x14ac:dyDescent="0.25">
      <c r="D260" s="101"/>
      <c r="E260" s="101"/>
      <c r="F260" s="99"/>
      <c r="G260" s="99"/>
      <c r="H260" s="99"/>
      <c r="I260" s="99"/>
      <c r="J260" s="99"/>
      <c r="K260" s="99"/>
      <c r="L260" s="99"/>
      <c r="M260" s="99"/>
      <c r="N260" s="99"/>
      <c r="O260" s="98"/>
      <c r="P260" s="99"/>
      <c r="Q260" s="99"/>
      <c r="R260" s="99"/>
      <c r="S260" s="127"/>
      <c r="T260" s="99"/>
      <c r="U260" s="99"/>
      <c r="V260" s="99"/>
      <c r="W260" s="99"/>
      <c r="X260" s="99"/>
      <c r="Y260" s="99"/>
      <c r="Z260" s="99"/>
      <c r="AD260" s="94"/>
      <c r="AE260" s="94"/>
      <c r="AF260" s="94"/>
      <c r="AG260" s="94"/>
      <c r="AH260" s="94"/>
    </row>
    <row r="261" spans="4:34" s="100" customFormat="1" x14ac:dyDescent="0.25">
      <c r="D261" s="101"/>
      <c r="E261" s="101"/>
      <c r="F261" s="99"/>
      <c r="G261" s="99"/>
      <c r="H261" s="99"/>
      <c r="I261" s="99"/>
      <c r="J261" s="99"/>
      <c r="K261" s="99"/>
      <c r="L261" s="99"/>
      <c r="M261" s="99"/>
      <c r="N261" s="99"/>
      <c r="O261" s="98"/>
      <c r="P261" s="99"/>
      <c r="Q261" s="99"/>
      <c r="R261" s="99"/>
      <c r="S261" s="127"/>
      <c r="T261" s="99"/>
      <c r="U261" s="99"/>
      <c r="V261" s="99"/>
      <c r="W261" s="99"/>
      <c r="X261" s="99"/>
      <c r="Y261" s="99"/>
      <c r="Z261" s="99"/>
      <c r="AD261" s="94"/>
      <c r="AE261" s="94"/>
      <c r="AF261" s="94"/>
      <c r="AG261" s="94"/>
      <c r="AH261" s="94"/>
    </row>
    <row r="262" spans="4:34" s="100" customFormat="1" x14ac:dyDescent="0.25">
      <c r="D262" s="101"/>
      <c r="E262" s="101"/>
      <c r="F262" s="99"/>
      <c r="G262" s="99"/>
      <c r="H262" s="99"/>
      <c r="I262" s="99"/>
      <c r="J262" s="99"/>
      <c r="K262" s="99"/>
      <c r="L262" s="99"/>
      <c r="M262" s="99"/>
      <c r="N262" s="99"/>
      <c r="O262" s="98"/>
      <c r="P262" s="99"/>
      <c r="Q262" s="99"/>
      <c r="R262" s="99"/>
      <c r="S262" s="127"/>
      <c r="T262" s="99"/>
      <c r="U262" s="99"/>
      <c r="V262" s="99"/>
      <c r="W262" s="99"/>
      <c r="X262" s="99"/>
      <c r="Y262" s="99"/>
      <c r="Z262" s="99"/>
      <c r="AD262" s="94"/>
      <c r="AE262" s="94"/>
      <c r="AF262" s="94"/>
      <c r="AG262" s="94"/>
      <c r="AH262" s="94"/>
    </row>
    <row r="263" spans="4:34" s="100" customFormat="1" x14ac:dyDescent="0.25">
      <c r="D263" s="101"/>
      <c r="E263" s="101"/>
      <c r="F263" s="99"/>
      <c r="G263" s="99"/>
      <c r="H263" s="99"/>
      <c r="I263" s="99"/>
      <c r="J263" s="99"/>
      <c r="K263" s="99"/>
      <c r="L263" s="99"/>
      <c r="M263" s="99"/>
      <c r="N263" s="99"/>
      <c r="O263" s="98"/>
      <c r="P263" s="99"/>
      <c r="Q263" s="99"/>
      <c r="R263" s="99"/>
      <c r="S263" s="127"/>
      <c r="T263" s="99"/>
      <c r="U263" s="99"/>
      <c r="V263" s="99"/>
      <c r="W263" s="99"/>
      <c r="X263" s="99"/>
      <c r="Y263" s="99"/>
      <c r="Z263" s="99"/>
      <c r="AD263" s="94"/>
      <c r="AE263" s="94"/>
      <c r="AF263" s="94"/>
      <c r="AG263" s="94"/>
      <c r="AH263" s="94"/>
    </row>
    <row r="264" spans="4:34" s="100" customFormat="1" x14ac:dyDescent="0.25">
      <c r="D264" s="101"/>
      <c r="E264" s="101"/>
      <c r="F264" s="99"/>
      <c r="G264" s="99"/>
      <c r="H264" s="99"/>
      <c r="I264" s="99"/>
      <c r="J264" s="99"/>
      <c r="K264" s="99"/>
      <c r="L264" s="99"/>
      <c r="M264" s="99"/>
      <c r="N264" s="99"/>
      <c r="O264" s="98"/>
      <c r="P264" s="99"/>
      <c r="Q264" s="99"/>
      <c r="R264" s="99"/>
      <c r="S264" s="127"/>
      <c r="T264" s="99"/>
      <c r="U264" s="99"/>
      <c r="V264" s="99"/>
      <c r="W264" s="99"/>
      <c r="X264" s="99"/>
      <c r="Y264" s="99"/>
      <c r="Z264" s="99"/>
      <c r="AD264" s="94"/>
      <c r="AE264" s="94"/>
      <c r="AF264" s="94"/>
      <c r="AG264" s="94"/>
      <c r="AH264" s="94"/>
    </row>
    <row r="265" spans="4:34" s="100" customFormat="1" x14ac:dyDescent="0.25">
      <c r="D265" s="101"/>
      <c r="E265" s="101"/>
      <c r="F265" s="99"/>
      <c r="G265" s="99"/>
      <c r="H265" s="99"/>
      <c r="I265" s="99"/>
      <c r="J265" s="99"/>
      <c r="K265" s="99"/>
      <c r="L265" s="99"/>
      <c r="M265" s="99"/>
      <c r="N265" s="99"/>
      <c r="O265" s="98"/>
      <c r="P265" s="99"/>
      <c r="Q265" s="99"/>
      <c r="R265" s="99"/>
      <c r="S265" s="127"/>
      <c r="T265" s="99"/>
      <c r="U265" s="99"/>
      <c r="V265" s="99"/>
      <c r="W265" s="99"/>
      <c r="X265" s="99"/>
      <c r="Y265" s="99"/>
      <c r="Z265" s="99"/>
      <c r="AD265" s="94"/>
      <c r="AE265" s="94"/>
      <c r="AF265" s="94"/>
      <c r="AG265" s="94"/>
      <c r="AH265" s="94"/>
    </row>
    <row r="266" spans="4:34" s="100" customFormat="1" x14ac:dyDescent="0.25">
      <c r="D266" s="101"/>
      <c r="E266" s="101"/>
      <c r="F266" s="99"/>
      <c r="G266" s="99"/>
      <c r="H266" s="99"/>
      <c r="I266" s="99"/>
      <c r="J266" s="99"/>
      <c r="K266" s="99"/>
      <c r="L266" s="99"/>
      <c r="M266" s="99"/>
      <c r="N266" s="99"/>
      <c r="O266" s="98"/>
      <c r="P266" s="99"/>
      <c r="Q266" s="99"/>
      <c r="R266" s="99"/>
      <c r="S266" s="127"/>
      <c r="T266" s="99"/>
      <c r="U266" s="99"/>
      <c r="V266" s="99"/>
      <c r="W266" s="99"/>
      <c r="X266" s="99"/>
      <c r="Y266" s="99"/>
      <c r="Z266" s="99"/>
      <c r="AD266" s="94"/>
      <c r="AE266" s="94"/>
      <c r="AF266" s="94"/>
      <c r="AG266" s="94"/>
      <c r="AH266" s="94"/>
    </row>
    <row r="267" spans="4:34" s="100" customFormat="1" x14ac:dyDescent="0.25">
      <c r="D267" s="101"/>
      <c r="E267" s="101"/>
      <c r="F267" s="99"/>
      <c r="G267" s="99"/>
      <c r="H267" s="99"/>
      <c r="I267" s="99"/>
      <c r="J267" s="99"/>
      <c r="K267" s="99"/>
      <c r="L267" s="99"/>
      <c r="M267" s="99"/>
      <c r="N267" s="99"/>
      <c r="O267" s="98"/>
      <c r="P267" s="99"/>
      <c r="Q267" s="99"/>
      <c r="R267" s="99"/>
      <c r="S267" s="127"/>
      <c r="T267" s="99"/>
      <c r="U267" s="99"/>
      <c r="V267" s="99"/>
      <c r="W267" s="99"/>
      <c r="X267" s="99"/>
      <c r="Y267" s="99"/>
      <c r="Z267" s="99"/>
      <c r="AD267" s="94"/>
      <c r="AE267" s="94"/>
      <c r="AF267" s="94"/>
      <c r="AG267" s="94"/>
      <c r="AH267" s="94"/>
    </row>
    <row r="268" spans="4:34" s="100" customFormat="1" x14ac:dyDescent="0.25">
      <c r="D268" s="101"/>
      <c r="E268" s="101"/>
      <c r="F268" s="99"/>
      <c r="G268" s="99"/>
      <c r="H268" s="99"/>
      <c r="I268" s="99"/>
      <c r="J268" s="99"/>
      <c r="K268" s="99"/>
      <c r="L268" s="99"/>
      <c r="M268" s="99"/>
      <c r="N268" s="99"/>
      <c r="O268" s="98"/>
      <c r="P268" s="99"/>
      <c r="Q268" s="99"/>
      <c r="R268" s="99"/>
      <c r="S268" s="127"/>
      <c r="T268" s="99"/>
      <c r="U268" s="99"/>
      <c r="V268" s="99"/>
      <c r="W268" s="99"/>
      <c r="X268" s="99"/>
      <c r="Y268" s="99"/>
      <c r="Z268" s="99"/>
      <c r="AD268" s="94"/>
      <c r="AE268" s="94"/>
      <c r="AF268" s="94"/>
      <c r="AG268" s="94"/>
      <c r="AH268" s="94"/>
    </row>
    <row r="269" spans="4:34" s="100" customFormat="1" x14ac:dyDescent="0.25">
      <c r="D269" s="101"/>
      <c r="E269" s="101"/>
      <c r="F269" s="99"/>
      <c r="G269" s="99"/>
      <c r="H269" s="99"/>
      <c r="I269" s="99"/>
      <c r="J269" s="99"/>
      <c r="K269" s="99"/>
      <c r="L269" s="99"/>
      <c r="M269" s="99"/>
      <c r="N269" s="99"/>
      <c r="O269" s="98"/>
      <c r="P269" s="99"/>
      <c r="Q269" s="99"/>
      <c r="R269" s="99"/>
      <c r="S269" s="127"/>
      <c r="T269" s="99"/>
      <c r="U269" s="99"/>
      <c r="V269" s="99"/>
      <c r="W269" s="99"/>
      <c r="X269" s="99"/>
      <c r="Y269" s="99"/>
      <c r="Z269" s="99"/>
      <c r="AD269" s="94"/>
      <c r="AE269" s="94"/>
      <c r="AF269" s="94"/>
      <c r="AG269" s="94"/>
      <c r="AH269" s="94"/>
    </row>
    <row r="270" spans="4:34" s="100" customFormat="1" x14ac:dyDescent="0.25">
      <c r="D270" s="101"/>
      <c r="E270" s="101"/>
      <c r="F270" s="99"/>
      <c r="G270" s="99"/>
      <c r="H270" s="99"/>
      <c r="I270" s="99"/>
      <c r="J270" s="99"/>
      <c r="K270" s="99"/>
      <c r="L270" s="99"/>
      <c r="M270" s="99"/>
      <c r="N270" s="99"/>
      <c r="O270" s="98"/>
      <c r="P270" s="99"/>
      <c r="Q270" s="99"/>
      <c r="R270" s="99"/>
      <c r="S270" s="127"/>
      <c r="T270" s="99"/>
      <c r="U270" s="99"/>
      <c r="V270" s="99"/>
      <c r="W270" s="99"/>
      <c r="X270" s="99"/>
      <c r="Y270" s="99"/>
      <c r="Z270" s="99"/>
      <c r="AD270" s="94"/>
      <c r="AE270" s="94"/>
      <c r="AF270" s="94"/>
      <c r="AG270" s="94"/>
      <c r="AH270" s="94"/>
    </row>
    <row r="271" spans="4:34" s="100" customFormat="1" x14ac:dyDescent="0.25">
      <c r="D271" s="101"/>
      <c r="E271" s="101"/>
      <c r="F271" s="99"/>
      <c r="G271" s="99"/>
      <c r="H271" s="99"/>
      <c r="I271" s="99"/>
      <c r="J271" s="99"/>
      <c r="K271" s="99"/>
      <c r="L271" s="99"/>
      <c r="M271" s="99"/>
      <c r="N271" s="99"/>
      <c r="O271" s="98"/>
      <c r="P271" s="99"/>
      <c r="Q271" s="99"/>
      <c r="R271" s="99"/>
      <c r="S271" s="127"/>
      <c r="T271" s="99"/>
      <c r="U271" s="99"/>
      <c r="V271" s="99"/>
      <c r="W271" s="99"/>
      <c r="X271" s="99"/>
      <c r="Y271" s="99"/>
      <c r="Z271" s="99"/>
      <c r="AD271" s="94"/>
      <c r="AE271" s="94"/>
      <c r="AF271" s="94"/>
      <c r="AG271" s="94"/>
      <c r="AH271" s="94"/>
    </row>
    <row r="272" spans="4:34" s="100" customFormat="1" x14ac:dyDescent="0.25">
      <c r="D272" s="101"/>
      <c r="E272" s="101"/>
      <c r="F272" s="99"/>
      <c r="G272" s="99"/>
      <c r="H272" s="99"/>
      <c r="I272" s="99"/>
      <c r="J272" s="99"/>
      <c r="K272" s="99"/>
      <c r="L272" s="99"/>
      <c r="M272" s="99"/>
      <c r="N272" s="99"/>
      <c r="O272" s="98"/>
      <c r="P272" s="99"/>
      <c r="Q272" s="99"/>
      <c r="R272" s="99"/>
      <c r="S272" s="127"/>
      <c r="T272" s="99"/>
      <c r="U272" s="99"/>
      <c r="V272" s="99"/>
      <c r="W272" s="99"/>
      <c r="X272" s="99"/>
      <c r="Y272" s="99"/>
      <c r="Z272" s="99"/>
      <c r="AD272" s="94"/>
      <c r="AE272" s="94"/>
      <c r="AF272" s="94"/>
      <c r="AG272" s="94"/>
      <c r="AH272" s="94"/>
    </row>
    <row r="273" spans="4:34" s="100" customFormat="1" x14ac:dyDescent="0.25">
      <c r="D273" s="101"/>
      <c r="E273" s="101"/>
      <c r="F273" s="99"/>
      <c r="G273" s="99"/>
      <c r="H273" s="99"/>
      <c r="I273" s="99"/>
      <c r="J273" s="99"/>
      <c r="K273" s="99"/>
      <c r="L273" s="99"/>
      <c r="M273" s="99"/>
      <c r="N273" s="99"/>
      <c r="O273" s="98"/>
      <c r="P273" s="99"/>
      <c r="Q273" s="99"/>
      <c r="R273" s="99"/>
      <c r="S273" s="127"/>
      <c r="T273" s="99"/>
      <c r="U273" s="99"/>
      <c r="V273" s="99"/>
      <c r="W273" s="99"/>
      <c r="X273" s="99"/>
      <c r="Y273" s="99"/>
      <c r="Z273" s="99"/>
      <c r="AD273" s="94"/>
      <c r="AE273" s="94"/>
      <c r="AF273" s="94"/>
      <c r="AG273" s="94"/>
      <c r="AH273" s="94"/>
    </row>
    <row r="274" spans="4:34" s="100" customFormat="1" x14ac:dyDescent="0.25">
      <c r="D274" s="101"/>
      <c r="E274" s="101"/>
      <c r="F274" s="99"/>
      <c r="G274" s="99"/>
      <c r="H274" s="99"/>
      <c r="I274" s="99"/>
      <c r="J274" s="99"/>
      <c r="K274" s="99"/>
      <c r="L274" s="99"/>
      <c r="M274" s="99"/>
      <c r="N274" s="99"/>
      <c r="O274" s="98"/>
      <c r="P274" s="99"/>
      <c r="Q274" s="99"/>
      <c r="R274" s="99"/>
      <c r="S274" s="127"/>
      <c r="T274" s="99"/>
      <c r="U274" s="99"/>
      <c r="V274" s="99"/>
      <c r="W274" s="99"/>
      <c r="X274" s="99"/>
      <c r="Y274" s="99"/>
      <c r="Z274" s="99"/>
      <c r="AD274" s="94"/>
      <c r="AE274" s="94"/>
      <c r="AF274" s="94"/>
      <c r="AG274" s="94"/>
      <c r="AH274" s="94"/>
    </row>
    <row r="275" spans="4:34" s="100" customFormat="1" x14ac:dyDescent="0.25">
      <c r="D275" s="101"/>
      <c r="E275" s="101"/>
      <c r="F275" s="99"/>
      <c r="G275" s="99"/>
      <c r="H275" s="99"/>
      <c r="I275" s="99"/>
      <c r="J275" s="99"/>
      <c r="K275" s="99"/>
      <c r="L275" s="99"/>
      <c r="M275" s="99"/>
      <c r="N275" s="99"/>
      <c r="O275" s="98"/>
      <c r="P275" s="99"/>
      <c r="Q275" s="99"/>
      <c r="R275" s="99"/>
      <c r="S275" s="127"/>
      <c r="T275" s="99"/>
      <c r="U275" s="99"/>
      <c r="V275" s="99"/>
      <c r="W275" s="99"/>
      <c r="X275" s="99"/>
      <c r="Y275" s="99"/>
      <c r="Z275" s="99"/>
      <c r="AD275" s="94"/>
      <c r="AE275" s="94"/>
      <c r="AF275" s="94"/>
      <c r="AG275" s="94"/>
      <c r="AH275" s="94"/>
    </row>
    <row r="276" spans="4:34" s="100" customFormat="1" x14ac:dyDescent="0.25">
      <c r="D276" s="101"/>
      <c r="E276" s="101"/>
      <c r="F276" s="99"/>
      <c r="G276" s="99"/>
      <c r="H276" s="99"/>
      <c r="I276" s="99"/>
      <c r="J276" s="99"/>
      <c r="K276" s="99"/>
      <c r="L276" s="99"/>
      <c r="M276" s="99"/>
      <c r="N276" s="99"/>
      <c r="O276" s="98"/>
      <c r="P276" s="99"/>
      <c r="Q276" s="99"/>
      <c r="R276" s="99"/>
      <c r="S276" s="127"/>
      <c r="T276" s="99"/>
      <c r="U276" s="99"/>
      <c r="V276" s="99"/>
      <c r="W276" s="99"/>
      <c r="X276" s="99"/>
      <c r="Y276" s="99"/>
      <c r="Z276" s="99"/>
      <c r="AD276" s="94"/>
      <c r="AE276" s="94"/>
      <c r="AF276" s="94"/>
      <c r="AG276" s="94"/>
      <c r="AH276" s="94"/>
    </row>
    <row r="277" spans="4:34" s="100" customFormat="1" x14ac:dyDescent="0.25">
      <c r="D277" s="101"/>
      <c r="E277" s="101"/>
      <c r="F277" s="99"/>
      <c r="G277" s="99"/>
      <c r="H277" s="99"/>
      <c r="I277" s="99"/>
      <c r="J277" s="99"/>
      <c r="K277" s="99"/>
      <c r="L277" s="99"/>
      <c r="M277" s="99"/>
      <c r="N277" s="99"/>
      <c r="O277" s="98"/>
      <c r="P277" s="99"/>
      <c r="Q277" s="99"/>
      <c r="R277" s="99"/>
      <c r="S277" s="127"/>
      <c r="T277" s="99"/>
      <c r="U277" s="99"/>
      <c r="V277" s="99"/>
      <c r="W277" s="99"/>
      <c r="X277" s="99"/>
      <c r="Y277" s="99"/>
      <c r="Z277" s="99"/>
      <c r="AD277" s="94"/>
      <c r="AE277" s="94"/>
      <c r="AF277" s="94"/>
      <c r="AG277" s="94"/>
      <c r="AH277" s="94"/>
    </row>
    <row r="278" spans="4:34" s="100" customFormat="1" x14ac:dyDescent="0.25">
      <c r="D278" s="101"/>
      <c r="E278" s="101"/>
      <c r="F278" s="99"/>
      <c r="G278" s="99"/>
      <c r="H278" s="99"/>
      <c r="I278" s="99"/>
      <c r="J278" s="99"/>
      <c r="K278" s="99"/>
      <c r="L278" s="99"/>
      <c r="M278" s="99"/>
      <c r="N278" s="99"/>
      <c r="O278" s="98"/>
      <c r="P278" s="99"/>
      <c r="Q278" s="99"/>
      <c r="R278" s="99"/>
      <c r="S278" s="127"/>
      <c r="T278" s="99"/>
      <c r="U278" s="99"/>
      <c r="V278" s="99"/>
      <c r="W278" s="99"/>
      <c r="X278" s="99"/>
      <c r="Y278" s="99"/>
      <c r="Z278" s="99"/>
      <c r="AD278" s="94"/>
      <c r="AE278" s="94"/>
      <c r="AF278" s="94"/>
      <c r="AG278" s="94"/>
      <c r="AH278" s="94"/>
    </row>
    <row r="279" spans="4:34" s="100" customFormat="1" x14ac:dyDescent="0.25">
      <c r="D279" s="101"/>
      <c r="E279" s="101"/>
      <c r="F279" s="99"/>
      <c r="G279" s="99"/>
      <c r="H279" s="99"/>
      <c r="I279" s="99"/>
      <c r="J279" s="99"/>
      <c r="K279" s="99"/>
      <c r="L279" s="99"/>
      <c r="M279" s="99"/>
      <c r="N279" s="99"/>
      <c r="O279" s="98"/>
      <c r="P279" s="99"/>
      <c r="Q279" s="99"/>
      <c r="R279" s="99"/>
      <c r="S279" s="127"/>
      <c r="T279" s="99"/>
      <c r="U279" s="99"/>
      <c r="V279" s="99"/>
      <c r="W279" s="99"/>
      <c r="X279" s="99"/>
      <c r="Y279" s="99"/>
      <c r="Z279" s="99"/>
      <c r="AD279" s="94"/>
      <c r="AE279" s="94"/>
      <c r="AF279" s="94"/>
      <c r="AG279" s="94"/>
      <c r="AH279" s="94"/>
    </row>
    <row r="280" spans="4:34" s="100" customFormat="1" x14ac:dyDescent="0.25">
      <c r="D280" s="101"/>
      <c r="E280" s="101"/>
      <c r="F280" s="99"/>
      <c r="G280" s="99"/>
      <c r="H280" s="99"/>
      <c r="I280" s="99"/>
      <c r="J280" s="99"/>
      <c r="K280" s="99"/>
      <c r="L280" s="99"/>
      <c r="M280" s="99"/>
      <c r="N280" s="99"/>
      <c r="O280" s="98"/>
      <c r="P280" s="99"/>
      <c r="Q280" s="99"/>
      <c r="R280" s="99"/>
      <c r="S280" s="127"/>
      <c r="T280" s="99"/>
      <c r="U280" s="99"/>
      <c r="V280" s="99"/>
      <c r="W280" s="99"/>
      <c r="X280" s="99"/>
      <c r="Y280" s="99"/>
      <c r="Z280" s="99"/>
      <c r="AD280" s="94"/>
      <c r="AE280" s="94"/>
      <c r="AF280" s="94"/>
      <c r="AG280" s="94"/>
      <c r="AH280" s="94"/>
    </row>
    <row r="281" spans="4:34" s="100" customFormat="1" x14ac:dyDescent="0.25">
      <c r="D281" s="101"/>
      <c r="E281" s="101"/>
      <c r="F281" s="99"/>
      <c r="G281" s="99"/>
      <c r="H281" s="99"/>
      <c r="I281" s="99"/>
      <c r="J281" s="99"/>
      <c r="K281" s="99"/>
      <c r="L281" s="99"/>
      <c r="M281" s="99"/>
      <c r="N281" s="99"/>
      <c r="O281" s="98"/>
      <c r="P281" s="99"/>
      <c r="Q281" s="99"/>
      <c r="R281" s="99"/>
      <c r="S281" s="127"/>
      <c r="T281" s="99"/>
      <c r="U281" s="99"/>
      <c r="V281" s="99"/>
      <c r="W281" s="99"/>
      <c r="X281" s="99"/>
      <c r="Y281" s="99"/>
      <c r="Z281" s="99"/>
      <c r="AD281" s="94"/>
      <c r="AE281" s="94"/>
      <c r="AF281" s="94"/>
      <c r="AG281" s="94"/>
      <c r="AH281" s="94"/>
    </row>
    <row r="282" spans="4:34" s="100" customFormat="1" x14ac:dyDescent="0.25">
      <c r="D282" s="101"/>
      <c r="E282" s="101"/>
      <c r="F282" s="99"/>
      <c r="G282" s="99"/>
      <c r="H282" s="99"/>
      <c r="I282" s="99"/>
      <c r="J282" s="99"/>
      <c r="K282" s="99"/>
      <c r="L282" s="99"/>
      <c r="M282" s="99"/>
      <c r="N282" s="99"/>
      <c r="O282" s="98"/>
      <c r="P282" s="99"/>
      <c r="Q282" s="99"/>
      <c r="R282" s="99"/>
      <c r="S282" s="127"/>
      <c r="T282" s="99"/>
      <c r="U282" s="99"/>
      <c r="V282" s="99"/>
      <c r="W282" s="99"/>
      <c r="X282" s="99"/>
      <c r="Y282" s="99"/>
      <c r="Z282" s="99"/>
      <c r="AD282" s="94"/>
      <c r="AE282" s="94"/>
      <c r="AF282" s="94"/>
      <c r="AG282" s="94"/>
      <c r="AH282" s="94"/>
    </row>
    <row r="283" spans="4:34" s="100" customFormat="1" x14ac:dyDescent="0.25">
      <c r="D283" s="101"/>
      <c r="E283" s="101"/>
      <c r="F283" s="99"/>
      <c r="G283" s="99"/>
      <c r="H283" s="99"/>
      <c r="I283" s="99"/>
      <c r="J283" s="99"/>
      <c r="K283" s="99"/>
      <c r="L283" s="99"/>
      <c r="M283" s="99"/>
      <c r="N283" s="99"/>
      <c r="O283" s="98"/>
      <c r="P283" s="99"/>
      <c r="Q283" s="99"/>
      <c r="R283" s="99"/>
      <c r="S283" s="127"/>
      <c r="T283" s="99"/>
      <c r="U283" s="99"/>
      <c r="V283" s="99"/>
      <c r="W283" s="99"/>
      <c r="X283" s="99"/>
      <c r="Y283" s="99"/>
      <c r="Z283" s="99"/>
      <c r="AD283" s="94"/>
      <c r="AE283" s="94"/>
      <c r="AF283" s="94"/>
      <c r="AG283" s="94"/>
      <c r="AH283" s="94"/>
    </row>
    <row r="284" spans="4:34" s="100" customFormat="1" x14ac:dyDescent="0.25">
      <c r="D284" s="101"/>
      <c r="E284" s="101"/>
      <c r="F284" s="99"/>
      <c r="G284" s="99"/>
      <c r="H284" s="99"/>
      <c r="I284" s="99"/>
      <c r="J284" s="99"/>
      <c r="K284" s="99"/>
      <c r="L284" s="99"/>
      <c r="M284" s="99"/>
      <c r="N284" s="99"/>
      <c r="O284" s="98"/>
      <c r="P284" s="99"/>
      <c r="Q284" s="99"/>
      <c r="R284" s="99"/>
      <c r="S284" s="127"/>
      <c r="T284" s="99"/>
      <c r="U284" s="99"/>
      <c r="V284" s="99"/>
      <c r="W284" s="99"/>
      <c r="X284" s="99"/>
      <c r="Y284" s="99"/>
      <c r="Z284" s="99"/>
      <c r="AD284" s="94"/>
      <c r="AE284" s="94"/>
      <c r="AF284" s="94"/>
      <c r="AG284" s="94"/>
      <c r="AH284" s="94"/>
    </row>
    <row r="285" spans="4:34" s="100" customFormat="1" x14ac:dyDescent="0.25">
      <c r="D285" s="101"/>
      <c r="E285" s="101"/>
      <c r="F285" s="99"/>
      <c r="G285" s="99"/>
      <c r="H285" s="99"/>
      <c r="I285" s="99"/>
      <c r="J285" s="99"/>
      <c r="K285" s="99"/>
      <c r="L285" s="99"/>
      <c r="M285" s="99"/>
      <c r="N285" s="99"/>
      <c r="O285" s="98"/>
      <c r="P285" s="99"/>
      <c r="Q285" s="99"/>
      <c r="R285" s="99"/>
      <c r="S285" s="127"/>
      <c r="T285" s="99"/>
      <c r="U285" s="99"/>
      <c r="V285" s="99"/>
      <c r="W285" s="99"/>
      <c r="X285" s="99"/>
      <c r="Y285" s="99"/>
      <c r="Z285" s="99"/>
      <c r="AD285" s="94"/>
      <c r="AE285" s="94"/>
      <c r="AF285" s="94"/>
      <c r="AG285" s="94"/>
      <c r="AH285" s="94"/>
    </row>
    <row r="286" spans="4:34" s="100" customFormat="1" x14ac:dyDescent="0.25">
      <c r="D286" s="101"/>
      <c r="E286" s="101"/>
      <c r="F286" s="99"/>
      <c r="G286" s="99"/>
      <c r="H286" s="99"/>
      <c r="I286" s="99"/>
      <c r="J286" s="99"/>
      <c r="K286" s="99"/>
      <c r="L286" s="99"/>
      <c r="M286" s="99"/>
      <c r="N286" s="99"/>
      <c r="O286" s="98"/>
      <c r="P286" s="99"/>
      <c r="Q286" s="99"/>
      <c r="R286" s="99"/>
      <c r="S286" s="127"/>
      <c r="T286" s="99"/>
      <c r="U286" s="99"/>
      <c r="V286" s="99"/>
      <c r="W286" s="99"/>
      <c r="X286" s="99"/>
      <c r="Y286" s="99"/>
      <c r="Z286" s="99"/>
      <c r="AD286" s="94"/>
      <c r="AE286" s="94"/>
      <c r="AF286" s="94"/>
      <c r="AG286" s="94"/>
      <c r="AH286" s="94"/>
    </row>
    <row r="287" spans="4:34" s="100" customFormat="1" x14ac:dyDescent="0.25">
      <c r="D287" s="101"/>
      <c r="E287" s="101"/>
      <c r="F287" s="99"/>
      <c r="G287" s="99"/>
      <c r="H287" s="99"/>
      <c r="I287" s="99"/>
      <c r="J287" s="99"/>
      <c r="K287" s="99"/>
      <c r="L287" s="99"/>
      <c r="M287" s="99"/>
      <c r="N287" s="99"/>
      <c r="O287" s="98"/>
      <c r="P287" s="99"/>
      <c r="Q287" s="99"/>
      <c r="R287" s="99"/>
      <c r="S287" s="127"/>
      <c r="T287" s="99"/>
      <c r="U287" s="99"/>
      <c r="V287" s="99"/>
      <c r="W287" s="99"/>
      <c r="X287" s="99"/>
      <c r="Y287" s="99"/>
      <c r="Z287" s="99"/>
      <c r="AD287" s="94"/>
      <c r="AE287" s="94"/>
      <c r="AF287" s="94"/>
      <c r="AG287" s="94"/>
      <c r="AH287" s="94"/>
    </row>
    <row r="288" spans="4:34" s="100" customFormat="1" x14ac:dyDescent="0.25">
      <c r="D288" s="101"/>
      <c r="E288" s="101"/>
      <c r="F288" s="99"/>
      <c r="G288" s="99"/>
      <c r="H288" s="99"/>
      <c r="I288" s="99"/>
      <c r="J288" s="99"/>
      <c r="K288" s="99"/>
      <c r="L288" s="99"/>
      <c r="M288" s="99"/>
      <c r="N288" s="99"/>
      <c r="O288" s="98"/>
      <c r="P288" s="99"/>
      <c r="Q288" s="99"/>
      <c r="R288" s="99"/>
      <c r="S288" s="127"/>
      <c r="T288" s="99"/>
      <c r="U288" s="99"/>
      <c r="V288" s="99"/>
      <c r="W288" s="99"/>
      <c r="X288" s="99"/>
      <c r="Y288" s="99"/>
      <c r="Z288" s="99"/>
      <c r="AD288" s="94"/>
      <c r="AE288" s="94"/>
      <c r="AF288" s="94"/>
      <c r="AG288" s="94"/>
      <c r="AH288" s="94"/>
    </row>
    <row r="289" spans="4:34" s="100" customFormat="1" x14ac:dyDescent="0.25">
      <c r="D289" s="101"/>
      <c r="E289" s="101"/>
      <c r="F289" s="99"/>
      <c r="G289" s="99"/>
      <c r="H289" s="99"/>
      <c r="I289" s="99"/>
      <c r="J289" s="99"/>
      <c r="K289" s="99"/>
      <c r="L289" s="99"/>
      <c r="M289" s="99"/>
      <c r="N289" s="99"/>
      <c r="O289" s="98"/>
      <c r="P289" s="99"/>
      <c r="Q289" s="99"/>
      <c r="R289" s="99"/>
      <c r="S289" s="127"/>
      <c r="T289" s="99"/>
      <c r="U289" s="99"/>
      <c r="V289" s="99"/>
      <c r="W289" s="99"/>
      <c r="X289" s="99"/>
      <c r="Y289" s="99"/>
      <c r="Z289" s="99"/>
      <c r="AD289" s="94"/>
      <c r="AE289" s="94"/>
      <c r="AF289" s="94"/>
      <c r="AG289" s="94"/>
      <c r="AH289" s="94"/>
    </row>
    <row r="290" spans="4:34" s="100" customFormat="1" x14ac:dyDescent="0.25">
      <c r="D290" s="101"/>
      <c r="E290" s="101"/>
      <c r="F290" s="99"/>
      <c r="G290" s="99"/>
      <c r="H290" s="99"/>
      <c r="I290" s="99"/>
      <c r="J290" s="99"/>
      <c r="K290" s="99"/>
      <c r="L290" s="99"/>
      <c r="M290" s="99"/>
      <c r="N290" s="99"/>
      <c r="O290" s="98"/>
      <c r="P290" s="99"/>
      <c r="Q290" s="99"/>
      <c r="R290" s="99"/>
      <c r="S290" s="127"/>
      <c r="T290" s="99"/>
      <c r="U290" s="99"/>
      <c r="V290" s="99"/>
      <c r="W290" s="99"/>
      <c r="X290" s="99"/>
      <c r="Y290" s="99"/>
      <c r="Z290" s="99"/>
      <c r="AD290" s="94"/>
      <c r="AE290" s="94"/>
      <c r="AF290" s="94"/>
      <c r="AG290" s="94"/>
      <c r="AH290" s="94"/>
    </row>
    <row r="291" spans="4:34" s="100" customFormat="1" x14ac:dyDescent="0.25">
      <c r="D291" s="101"/>
      <c r="E291" s="101"/>
      <c r="F291" s="99"/>
      <c r="G291" s="99"/>
      <c r="H291" s="99"/>
      <c r="I291" s="99"/>
      <c r="J291" s="99"/>
      <c r="K291" s="99"/>
      <c r="L291" s="99"/>
      <c r="M291" s="99"/>
      <c r="N291" s="99"/>
      <c r="O291" s="98"/>
      <c r="P291" s="99"/>
      <c r="Q291" s="99"/>
      <c r="R291" s="99"/>
      <c r="S291" s="127"/>
      <c r="T291" s="99"/>
      <c r="U291" s="99"/>
      <c r="V291" s="99"/>
      <c r="W291" s="99"/>
      <c r="X291" s="99"/>
      <c r="Y291" s="99"/>
      <c r="Z291" s="99"/>
      <c r="AD291" s="94"/>
      <c r="AE291" s="94"/>
      <c r="AF291" s="94"/>
      <c r="AG291" s="94"/>
      <c r="AH291" s="94"/>
    </row>
    <row r="292" spans="4:34" s="100" customFormat="1" x14ac:dyDescent="0.25">
      <c r="D292" s="101"/>
      <c r="E292" s="101"/>
      <c r="F292" s="99"/>
      <c r="G292" s="99"/>
      <c r="H292" s="99"/>
      <c r="I292" s="99"/>
      <c r="J292" s="99"/>
      <c r="K292" s="99"/>
      <c r="L292" s="99"/>
      <c r="M292" s="99"/>
      <c r="N292" s="99"/>
      <c r="O292" s="98"/>
      <c r="P292" s="99"/>
      <c r="Q292" s="99"/>
      <c r="R292" s="99"/>
      <c r="S292" s="127"/>
      <c r="T292" s="99"/>
      <c r="U292" s="99"/>
      <c r="V292" s="99"/>
      <c r="W292" s="99"/>
      <c r="X292" s="99"/>
      <c r="Y292" s="99"/>
      <c r="Z292" s="99"/>
      <c r="AD292" s="94"/>
      <c r="AE292" s="94"/>
      <c r="AF292" s="94"/>
      <c r="AG292" s="94"/>
      <c r="AH292" s="94"/>
    </row>
    <row r="293" spans="4:34" s="100" customFormat="1" x14ac:dyDescent="0.25">
      <c r="D293" s="101"/>
      <c r="E293" s="101"/>
      <c r="F293" s="99"/>
      <c r="G293" s="99"/>
      <c r="H293" s="99"/>
      <c r="I293" s="99"/>
      <c r="J293" s="99"/>
      <c r="K293" s="99"/>
      <c r="L293" s="99"/>
      <c r="M293" s="99"/>
      <c r="N293" s="99"/>
      <c r="O293" s="98"/>
      <c r="P293" s="99"/>
      <c r="Q293" s="99"/>
      <c r="R293" s="99"/>
      <c r="S293" s="127"/>
      <c r="T293" s="99"/>
      <c r="U293" s="99"/>
      <c r="V293" s="99"/>
      <c r="W293" s="99"/>
      <c r="X293" s="99"/>
      <c r="Y293" s="99"/>
      <c r="Z293" s="99"/>
      <c r="AD293" s="94"/>
      <c r="AE293" s="94"/>
      <c r="AF293" s="94"/>
      <c r="AG293" s="94"/>
      <c r="AH293" s="94"/>
    </row>
    <row r="294" spans="4:34" s="100" customFormat="1" x14ac:dyDescent="0.25">
      <c r="D294" s="101"/>
      <c r="E294" s="101"/>
      <c r="F294" s="99"/>
      <c r="G294" s="99"/>
      <c r="H294" s="99"/>
      <c r="I294" s="99"/>
      <c r="J294" s="99"/>
      <c r="K294" s="99"/>
      <c r="L294" s="99"/>
      <c r="M294" s="99"/>
      <c r="N294" s="99"/>
      <c r="O294" s="98"/>
      <c r="P294" s="99"/>
      <c r="Q294" s="99"/>
      <c r="R294" s="99"/>
      <c r="S294" s="127"/>
      <c r="T294" s="99"/>
      <c r="U294" s="99"/>
      <c r="V294" s="99"/>
      <c r="W294" s="99"/>
      <c r="X294" s="99"/>
      <c r="Y294" s="99"/>
      <c r="Z294" s="99"/>
      <c r="AD294" s="94"/>
      <c r="AE294" s="94"/>
      <c r="AF294" s="94"/>
      <c r="AG294" s="94"/>
      <c r="AH294" s="94"/>
    </row>
    <row r="295" spans="4:34" s="100" customFormat="1" x14ac:dyDescent="0.25">
      <c r="D295" s="101"/>
      <c r="E295" s="101"/>
      <c r="F295" s="99"/>
      <c r="G295" s="99"/>
      <c r="H295" s="99"/>
      <c r="I295" s="99"/>
      <c r="J295" s="99"/>
      <c r="K295" s="99"/>
      <c r="L295" s="99"/>
      <c r="M295" s="99"/>
      <c r="N295" s="99"/>
      <c r="O295" s="98"/>
      <c r="P295" s="99"/>
      <c r="Q295" s="99"/>
      <c r="R295" s="99"/>
      <c r="S295" s="127"/>
      <c r="T295" s="99"/>
      <c r="U295" s="99"/>
      <c r="V295" s="99"/>
      <c r="W295" s="99"/>
      <c r="X295" s="99"/>
      <c r="Y295" s="99"/>
      <c r="Z295" s="99"/>
      <c r="AD295" s="94"/>
      <c r="AE295" s="94"/>
      <c r="AF295" s="94"/>
      <c r="AG295" s="94"/>
      <c r="AH295" s="94"/>
    </row>
    <row r="296" spans="4:34" s="100" customFormat="1" x14ac:dyDescent="0.25">
      <c r="D296" s="101"/>
      <c r="E296" s="101"/>
      <c r="F296" s="99"/>
      <c r="G296" s="99"/>
      <c r="H296" s="99"/>
      <c r="I296" s="99"/>
      <c r="J296" s="99"/>
      <c r="K296" s="99"/>
      <c r="L296" s="99"/>
      <c r="M296" s="99"/>
      <c r="N296" s="99"/>
      <c r="O296" s="98"/>
      <c r="P296" s="99"/>
      <c r="Q296" s="99"/>
      <c r="R296" s="99"/>
      <c r="S296" s="127"/>
      <c r="T296" s="99"/>
      <c r="U296" s="99"/>
      <c r="V296" s="99"/>
      <c r="W296" s="99"/>
      <c r="X296" s="99"/>
      <c r="Y296" s="99"/>
      <c r="Z296" s="99"/>
      <c r="AD296" s="94"/>
      <c r="AE296" s="94"/>
      <c r="AF296" s="94"/>
      <c r="AG296" s="94"/>
      <c r="AH296" s="94"/>
    </row>
    <row r="297" spans="4:34" s="100" customFormat="1" x14ac:dyDescent="0.25">
      <c r="D297" s="101"/>
      <c r="E297" s="101"/>
      <c r="F297" s="99"/>
      <c r="G297" s="99"/>
      <c r="H297" s="99"/>
      <c r="I297" s="99"/>
      <c r="J297" s="99"/>
      <c r="K297" s="99"/>
      <c r="L297" s="99"/>
      <c r="M297" s="99"/>
      <c r="N297" s="99"/>
      <c r="O297" s="98"/>
      <c r="P297" s="99"/>
      <c r="Q297" s="99"/>
      <c r="R297" s="99"/>
      <c r="S297" s="127"/>
      <c r="T297" s="99"/>
      <c r="U297" s="99"/>
      <c r="V297" s="99"/>
      <c r="W297" s="99"/>
      <c r="X297" s="99"/>
      <c r="Y297" s="99"/>
      <c r="Z297" s="99"/>
      <c r="AD297" s="94"/>
      <c r="AE297" s="94"/>
      <c r="AF297" s="94"/>
      <c r="AG297" s="94"/>
      <c r="AH297" s="94"/>
    </row>
    <row r="298" spans="4:34" s="100" customFormat="1" x14ac:dyDescent="0.25">
      <c r="D298" s="101"/>
      <c r="E298" s="101"/>
      <c r="F298" s="99"/>
      <c r="G298" s="99"/>
      <c r="H298" s="99"/>
      <c r="I298" s="99"/>
      <c r="J298" s="99"/>
      <c r="K298" s="99"/>
      <c r="L298" s="99"/>
      <c r="M298" s="99"/>
      <c r="N298" s="99"/>
      <c r="O298" s="98"/>
      <c r="P298" s="99"/>
      <c r="Q298" s="99"/>
      <c r="R298" s="99"/>
      <c r="S298" s="127"/>
      <c r="T298" s="99"/>
      <c r="U298" s="99"/>
      <c r="V298" s="99"/>
      <c r="W298" s="99"/>
      <c r="X298" s="99"/>
      <c r="Y298" s="99"/>
      <c r="Z298" s="99"/>
      <c r="AD298" s="94"/>
      <c r="AE298" s="94"/>
      <c r="AF298" s="94"/>
      <c r="AG298" s="94"/>
      <c r="AH298" s="94"/>
    </row>
    <row r="299" spans="4:34" s="100" customFormat="1" x14ac:dyDescent="0.25">
      <c r="D299" s="101"/>
      <c r="E299" s="101"/>
      <c r="F299" s="99"/>
      <c r="G299" s="99"/>
      <c r="H299" s="99"/>
      <c r="I299" s="99"/>
      <c r="J299" s="99"/>
      <c r="K299" s="99"/>
      <c r="L299" s="99"/>
      <c r="M299" s="99"/>
      <c r="N299" s="99"/>
      <c r="O299" s="98"/>
      <c r="P299" s="99"/>
      <c r="Q299" s="99"/>
      <c r="R299" s="99"/>
      <c r="S299" s="127"/>
      <c r="T299" s="99"/>
      <c r="U299" s="99"/>
      <c r="V299" s="99"/>
      <c r="W299" s="99"/>
      <c r="X299" s="99"/>
      <c r="Y299" s="99"/>
      <c r="Z299" s="99"/>
      <c r="AD299" s="94"/>
      <c r="AE299" s="94"/>
      <c r="AF299" s="94"/>
      <c r="AG299" s="94"/>
      <c r="AH299" s="94"/>
    </row>
    <row r="300" spans="4:34" s="100" customFormat="1" x14ac:dyDescent="0.25">
      <c r="D300" s="101"/>
      <c r="E300" s="101"/>
      <c r="F300" s="99"/>
      <c r="G300" s="99"/>
      <c r="H300" s="99"/>
      <c r="I300" s="99"/>
      <c r="J300" s="99"/>
      <c r="K300" s="99"/>
      <c r="L300" s="99"/>
      <c r="M300" s="99"/>
      <c r="N300" s="99"/>
      <c r="O300" s="98"/>
      <c r="P300" s="99"/>
      <c r="Q300" s="99"/>
      <c r="R300" s="99"/>
      <c r="S300" s="127"/>
      <c r="T300" s="99"/>
      <c r="U300" s="99"/>
      <c r="V300" s="99"/>
      <c r="W300" s="99"/>
      <c r="X300" s="99"/>
      <c r="Y300" s="99"/>
      <c r="Z300" s="99"/>
      <c r="AD300" s="94"/>
      <c r="AE300" s="94"/>
      <c r="AF300" s="94"/>
      <c r="AG300" s="94"/>
      <c r="AH300" s="94"/>
    </row>
    <row r="301" spans="4:34" s="100" customFormat="1" x14ac:dyDescent="0.25">
      <c r="D301" s="101"/>
      <c r="E301" s="101"/>
      <c r="F301" s="99"/>
      <c r="G301" s="99"/>
      <c r="H301" s="99"/>
      <c r="I301" s="99"/>
      <c r="J301" s="99"/>
      <c r="K301" s="99"/>
      <c r="L301" s="99"/>
      <c r="M301" s="99"/>
      <c r="N301" s="99"/>
      <c r="O301" s="98"/>
      <c r="P301" s="99"/>
      <c r="Q301" s="99"/>
      <c r="R301" s="99"/>
      <c r="S301" s="127"/>
      <c r="T301" s="99"/>
      <c r="U301" s="99"/>
      <c r="V301" s="99"/>
      <c r="W301" s="99"/>
      <c r="X301" s="99"/>
      <c r="Y301" s="99"/>
      <c r="Z301" s="99"/>
      <c r="AD301" s="94"/>
      <c r="AE301" s="94"/>
      <c r="AF301" s="94"/>
      <c r="AG301" s="94"/>
      <c r="AH301" s="94"/>
    </row>
    <row r="302" spans="4:34" s="100" customFormat="1" x14ac:dyDescent="0.25">
      <c r="D302" s="101"/>
      <c r="E302" s="101"/>
      <c r="F302" s="99"/>
      <c r="G302" s="99"/>
      <c r="H302" s="99"/>
      <c r="I302" s="99"/>
      <c r="J302" s="99"/>
      <c r="K302" s="99"/>
      <c r="L302" s="99"/>
      <c r="M302" s="99"/>
      <c r="N302" s="99"/>
      <c r="O302" s="98"/>
      <c r="P302" s="99"/>
      <c r="Q302" s="99"/>
      <c r="R302" s="99"/>
      <c r="S302" s="127"/>
      <c r="T302" s="99"/>
      <c r="U302" s="99"/>
      <c r="V302" s="99"/>
      <c r="W302" s="99"/>
      <c r="X302" s="99"/>
      <c r="Y302" s="99"/>
      <c r="Z302" s="99"/>
      <c r="AD302" s="94"/>
      <c r="AE302" s="94"/>
      <c r="AF302" s="94"/>
      <c r="AG302" s="94"/>
      <c r="AH302" s="94"/>
    </row>
    <row r="303" spans="4:34" s="100" customFormat="1" x14ac:dyDescent="0.25">
      <c r="D303" s="101"/>
      <c r="E303" s="101"/>
      <c r="F303" s="99"/>
      <c r="G303" s="99"/>
      <c r="H303" s="99"/>
      <c r="I303" s="99"/>
      <c r="J303" s="99"/>
      <c r="K303" s="99"/>
      <c r="L303" s="99"/>
      <c r="M303" s="99"/>
      <c r="N303" s="99"/>
      <c r="O303" s="98"/>
      <c r="P303" s="99"/>
      <c r="Q303" s="99"/>
      <c r="R303" s="99"/>
      <c r="S303" s="127"/>
      <c r="T303" s="99"/>
      <c r="U303" s="99"/>
      <c r="V303" s="99"/>
      <c r="W303" s="99"/>
      <c r="X303" s="99"/>
      <c r="Y303" s="99"/>
      <c r="Z303" s="99"/>
      <c r="AD303" s="94"/>
      <c r="AE303" s="94"/>
      <c r="AF303" s="94"/>
      <c r="AG303" s="94"/>
      <c r="AH303" s="94"/>
    </row>
    <row r="304" spans="4:34" s="100" customFormat="1" x14ac:dyDescent="0.25">
      <c r="D304" s="101"/>
      <c r="E304" s="101"/>
      <c r="F304" s="99"/>
      <c r="G304" s="99"/>
      <c r="H304" s="99"/>
      <c r="I304" s="99"/>
      <c r="J304" s="99"/>
      <c r="K304" s="99"/>
      <c r="L304" s="99"/>
      <c r="M304" s="99"/>
      <c r="N304" s="99"/>
      <c r="O304" s="98"/>
      <c r="P304" s="99"/>
      <c r="Q304" s="99"/>
      <c r="R304" s="99"/>
      <c r="S304" s="127"/>
      <c r="T304" s="99"/>
      <c r="U304" s="99"/>
      <c r="V304" s="99"/>
      <c r="W304" s="99"/>
      <c r="X304" s="99"/>
      <c r="Y304" s="99"/>
      <c r="Z304" s="99"/>
      <c r="AD304" s="94"/>
      <c r="AE304" s="94"/>
      <c r="AF304" s="94"/>
      <c r="AG304" s="94"/>
      <c r="AH304" s="94"/>
    </row>
    <row r="305" spans="4:34" s="100" customFormat="1" x14ac:dyDescent="0.25">
      <c r="D305" s="101"/>
      <c r="E305" s="101"/>
      <c r="F305" s="99"/>
      <c r="G305" s="99"/>
      <c r="H305" s="99"/>
      <c r="I305" s="99"/>
      <c r="J305" s="99"/>
      <c r="K305" s="99"/>
      <c r="L305" s="99"/>
      <c r="M305" s="99"/>
      <c r="N305" s="99"/>
      <c r="O305" s="98"/>
      <c r="P305" s="99"/>
      <c r="Q305" s="99"/>
      <c r="R305" s="99"/>
      <c r="S305" s="127"/>
      <c r="T305" s="99"/>
      <c r="U305" s="99"/>
      <c r="V305" s="99"/>
      <c r="W305" s="99"/>
      <c r="X305" s="99"/>
      <c r="Y305" s="99"/>
      <c r="Z305" s="99"/>
      <c r="AD305" s="94"/>
      <c r="AE305" s="94"/>
      <c r="AF305" s="94"/>
      <c r="AG305" s="94"/>
      <c r="AH305" s="94"/>
    </row>
    <row r="306" spans="4:34" s="100" customFormat="1" x14ac:dyDescent="0.25">
      <c r="D306" s="101"/>
      <c r="E306" s="101"/>
      <c r="F306" s="99"/>
      <c r="G306" s="99"/>
      <c r="H306" s="99"/>
      <c r="I306" s="99"/>
      <c r="J306" s="99"/>
      <c r="K306" s="99"/>
      <c r="L306" s="99"/>
      <c r="M306" s="99"/>
      <c r="N306" s="99"/>
      <c r="O306" s="98"/>
      <c r="P306" s="99"/>
      <c r="Q306" s="99"/>
      <c r="R306" s="99"/>
      <c r="S306" s="127"/>
      <c r="T306" s="99"/>
      <c r="U306" s="99"/>
      <c r="V306" s="99"/>
      <c r="W306" s="99"/>
      <c r="X306" s="99"/>
      <c r="Y306" s="99"/>
      <c r="Z306" s="99"/>
      <c r="AD306" s="94"/>
      <c r="AE306" s="94"/>
      <c r="AF306" s="94"/>
      <c r="AG306" s="94"/>
      <c r="AH306" s="94"/>
    </row>
    <row r="307" spans="4:34" s="100" customFormat="1" x14ac:dyDescent="0.25">
      <c r="D307" s="101"/>
      <c r="E307" s="101"/>
      <c r="F307" s="99"/>
      <c r="G307" s="99"/>
      <c r="H307" s="99"/>
      <c r="I307" s="99"/>
      <c r="J307" s="99"/>
      <c r="K307" s="99"/>
      <c r="L307" s="99"/>
      <c r="M307" s="99"/>
      <c r="N307" s="99"/>
      <c r="O307" s="98"/>
      <c r="P307" s="99"/>
      <c r="Q307" s="99"/>
      <c r="R307" s="99"/>
      <c r="S307" s="127"/>
      <c r="T307" s="99"/>
      <c r="U307" s="99"/>
      <c r="V307" s="99"/>
      <c r="W307" s="99"/>
      <c r="X307" s="99"/>
      <c r="Y307" s="99"/>
      <c r="Z307" s="99"/>
      <c r="AD307" s="94"/>
      <c r="AE307" s="94"/>
      <c r="AF307" s="94"/>
      <c r="AG307" s="94"/>
      <c r="AH307" s="94"/>
    </row>
    <row r="308" spans="4:34" s="100" customFormat="1" x14ac:dyDescent="0.25">
      <c r="D308" s="101"/>
      <c r="E308" s="101"/>
      <c r="F308" s="99"/>
      <c r="G308" s="99"/>
      <c r="H308" s="99"/>
      <c r="I308" s="99"/>
      <c r="J308" s="99"/>
      <c r="K308" s="99"/>
      <c r="L308" s="99"/>
      <c r="M308" s="99"/>
      <c r="N308" s="99"/>
      <c r="O308" s="98"/>
      <c r="P308" s="99"/>
      <c r="Q308" s="99"/>
      <c r="R308" s="99"/>
      <c r="S308" s="127"/>
      <c r="T308" s="99"/>
      <c r="U308" s="99"/>
      <c r="V308" s="99"/>
      <c r="W308" s="99"/>
      <c r="X308" s="99"/>
      <c r="Y308" s="99"/>
      <c r="Z308" s="99"/>
      <c r="AD308" s="94"/>
      <c r="AE308" s="94"/>
      <c r="AF308" s="94"/>
      <c r="AG308" s="94"/>
      <c r="AH308" s="94"/>
    </row>
    <row r="309" spans="4:34" s="100" customFormat="1" x14ac:dyDescent="0.25">
      <c r="D309" s="101"/>
      <c r="E309" s="101"/>
      <c r="F309" s="99"/>
      <c r="G309" s="99"/>
      <c r="H309" s="99"/>
      <c r="I309" s="99"/>
      <c r="J309" s="99"/>
      <c r="K309" s="99"/>
      <c r="L309" s="99"/>
      <c r="M309" s="99"/>
      <c r="N309" s="99"/>
      <c r="O309" s="98"/>
      <c r="P309" s="99"/>
      <c r="Q309" s="99"/>
      <c r="R309" s="99"/>
      <c r="S309" s="127"/>
      <c r="T309" s="99"/>
      <c r="U309" s="99"/>
      <c r="V309" s="99"/>
      <c r="W309" s="99"/>
      <c r="X309" s="99"/>
      <c r="Y309" s="99"/>
      <c r="Z309" s="99"/>
      <c r="AD309" s="94"/>
      <c r="AE309" s="94"/>
      <c r="AF309" s="94"/>
      <c r="AG309" s="94"/>
      <c r="AH309" s="94"/>
    </row>
    <row r="310" spans="4:34" s="100" customFormat="1" x14ac:dyDescent="0.25">
      <c r="D310" s="101"/>
      <c r="E310" s="101"/>
      <c r="F310" s="99"/>
      <c r="G310" s="99"/>
      <c r="H310" s="99"/>
      <c r="I310" s="99"/>
      <c r="J310" s="99"/>
      <c r="K310" s="99"/>
      <c r="L310" s="99"/>
      <c r="M310" s="99"/>
      <c r="N310" s="99"/>
      <c r="O310" s="98"/>
      <c r="P310" s="99"/>
      <c r="Q310" s="99"/>
      <c r="R310" s="99"/>
      <c r="S310" s="127"/>
      <c r="T310" s="99"/>
      <c r="U310" s="99"/>
      <c r="V310" s="99"/>
      <c r="W310" s="99"/>
      <c r="X310" s="99"/>
      <c r="Y310" s="99"/>
      <c r="Z310" s="99"/>
      <c r="AD310" s="94"/>
      <c r="AE310" s="94"/>
      <c r="AF310" s="94"/>
      <c r="AG310" s="94"/>
      <c r="AH310" s="94"/>
    </row>
    <row r="311" spans="4:34" s="100" customFormat="1" x14ac:dyDescent="0.25">
      <c r="D311" s="101"/>
      <c r="E311" s="101"/>
      <c r="F311" s="99"/>
      <c r="G311" s="99"/>
      <c r="H311" s="99"/>
      <c r="I311" s="99"/>
      <c r="J311" s="99"/>
      <c r="K311" s="99"/>
      <c r="L311" s="99"/>
      <c r="M311" s="99"/>
      <c r="N311" s="99"/>
      <c r="O311" s="98"/>
      <c r="P311" s="99"/>
      <c r="Q311" s="99"/>
      <c r="R311" s="99"/>
      <c r="S311" s="127"/>
      <c r="T311" s="99"/>
      <c r="U311" s="99"/>
      <c r="V311" s="99"/>
      <c r="W311" s="99"/>
      <c r="X311" s="99"/>
      <c r="Y311" s="99"/>
      <c r="Z311" s="99"/>
      <c r="AD311" s="94"/>
      <c r="AE311" s="94"/>
      <c r="AF311" s="94"/>
      <c r="AG311" s="94"/>
      <c r="AH311" s="94"/>
    </row>
    <row r="312" spans="4:34" s="100" customFormat="1" x14ac:dyDescent="0.25">
      <c r="D312" s="101"/>
      <c r="E312" s="101"/>
      <c r="F312" s="99"/>
      <c r="G312" s="99"/>
      <c r="H312" s="99"/>
      <c r="I312" s="99"/>
      <c r="J312" s="99"/>
      <c r="K312" s="99"/>
      <c r="L312" s="99"/>
      <c r="M312" s="99"/>
      <c r="N312" s="99"/>
      <c r="O312" s="98"/>
      <c r="P312" s="99"/>
      <c r="Q312" s="99"/>
      <c r="R312" s="99"/>
      <c r="S312" s="127"/>
      <c r="T312" s="99"/>
      <c r="U312" s="99"/>
      <c r="V312" s="99"/>
      <c r="W312" s="99"/>
      <c r="X312" s="99"/>
      <c r="Y312" s="99"/>
      <c r="Z312" s="99"/>
      <c r="AD312" s="94"/>
      <c r="AE312" s="94"/>
      <c r="AF312" s="94"/>
      <c r="AG312" s="94"/>
      <c r="AH312" s="94"/>
    </row>
    <row r="313" spans="4:34" s="100" customFormat="1" x14ac:dyDescent="0.25">
      <c r="D313" s="101"/>
      <c r="E313" s="101"/>
      <c r="F313" s="99"/>
      <c r="G313" s="99"/>
      <c r="H313" s="99"/>
      <c r="I313" s="99"/>
      <c r="J313" s="99"/>
      <c r="K313" s="99"/>
      <c r="L313" s="99"/>
      <c r="M313" s="99"/>
      <c r="N313" s="99"/>
      <c r="O313" s="98"/>
      <c r="P313" s="99"/>
      <c r="Q313" s="99"/>
      <c r="R313" s="99"/>
      <c r="S313" s="127"/>
      <c r="T313" s="99"/>
      <c r="U313" s="99"/>
      <c r="V313" s="99"/>
      <c r="W313" s="99"/>
      <c r="X313" s="99"/>
      <c r="Y313" s="99"/>
      <c r="Z313" s="99"/>
      <c r="AD313" s="94"/>
      <c r="AE313" s="94"/>
      <c r="AF313" s="94"/>
      <c r="AG313" s="94"/>
      <c r="AH313" s="94"/>
    </row>
    <row r="314" spans="4:34" s="100" customFormat="1" x14ac:dyDescent="0.25">
      <c r="D314" s="101"/>
      <c r="E314" s="101"/>
      <c r="F314" s="99"/>
      <c r="G314" s="99"/>
      <c r="H314" s="99"/>
      <c r="I314" s="99"/>
      <c r="J314" s="99"/>
      <c r="K314" s="99"/>
      <c r="L314" s="99"/>
      <c r="M314" s="99"/>
      <c r="N314" s="99"/>
      <c r="O314" s="98"/>
      <c r="P314" s="99"/>
      <c r="Q314" s="99"/>
      <c r="R314" s="99"/>
      <c r="S314" s="127"/>
      <c r="T314" s="99"/>
      <c r="U314" s="99"/>
      <c r="V314" s="99"/>
      <c r="W314" s="99"/>
      <c r="X314" s="99"/>
      <c r="Y314" s="99"/>
      <c r="Z314" s="99"/>
      <c r="AD314" s="94"/>
      <c r="AE314" s="94"/>
      <c r="AF314" s="94"/>
      <c r="AG314" s="94"/>
      <c r="AH314" s="94"/>
    </row>
    <row r="315" spans="4:34" s="100" customFormat="1" x14ac:dyDescent="0.25">
      <c r="D315" s="101"/>
      <c r="E315" s="101"/>
      <c r="F315" s="99"/>
      <c r="G315" s="99"/>
      <c r="H315" s="99"/>
      <c r="I315" s="99"/>
      <c r="J315" s="99"/>
      <c r="K315" s="99"/>
      <c r="L315" s="99"/>
      <c r="M315" s="99"/>
      <c r="N315" s="99"/>
      <c r="O315" s="98"/>
      <c r="P315" s="99"/>
      <c r="Q315" s="99"/>
      <c r="R315" s="99"/>
      <c r="S315" s="127"/>
      <c r="T315" s="99"/>
      <c r="U315" s="99"/>
      <c r="V315" s="99"/>
      <c r="W315" s="99"/>
      <c r="X315" s="99"/>
      <c r="Y315" s="99"/>
      <c r="Z315" s="99"/>
      <c r="AD315" s="94"/>
      <c r="AE315" s="94"/>
      <c r="AF315" s="94"/>
      <c r="AG315" s="94"/>
      <c r="AH315" s="94"/>
    </row>
    <row r="316" spans="4:34" s="100" customFormat="1" x14ac:dyDescent="0.25">
      <c r="D316" s="101"/>
      <c r="E316" s="101"/>
      <c r="F316" s="99"/>
      <c r="G316" s="99"/>
      <c r="H316" s="99"/>
      <c r="I316" s="99"/>
      <c r="J316" s="99"/>
      <c r="K316" s="99"/>
      <c r="L316" s="99"/>
      <c r="M316" s="99"/>
      <c r="N316" s="99"/>
      <c r="O316" s="98"/>
      <c r="P316" s="99"/>
      <c r="Q316" s="99"/>
      <c r="R316" s="99"/>
      <c r="S316" s="127"/>
      <c r="T316" s="99"/>
      <c r="U316" s="99"/>
      <c r="V316" s="99"/>
      <c r="W316" s="99"/>
      <c r="X316" s="99"/>
      <c r="Y316" s="99"/>
      <c r="Z316" s="99"/>
      <c r="AD316" s="94"/>
      <c r="AE316" s="94"/>
      <c r="AF316" s="94"/>
      <c r="AG316" s="94"/>
      <c r="AH316" s="94"/>
    </row>
    <row r="317" spans="4:34" s="100" customFormat="1" x14ac:dyDescent="0.25">
      <c r="D317" s="101"/>
      <c r="E317" s="101"/>
      <c r="F317" s="99"/>
      <c r="G317" s="99"/>
      <c r="H317" s="99"/>
      <c r="I317" s="99"/>
      <c r="J317" s="99"/>
      <c r="K317" s="99"/>
      <c r="L317" s="99"/>
      <c r="M317" s="99"/>
      <c r="N317" s="99"/>
      <c r="O317" s="98"/>
      <c r="P317" s="99"/>
      <c r="Q317" s="99"/>
      <c r="R317" s="99"/>
      <c r="S317" s="127"/>
      <c r="T317" s="99"/>
      <c r="U317" s="99"/>
      <c r="V317" s="99"/>
      <c r="W317" s="99"/>
      <c r="X317" s="99"/>
      <c r="Y317" s="99"/>
      <c r="Z317" s="99"/>
      <c r="AD317" s="94"/>
      <c r="AE317" s="94"/>
      <c r="AF317" s="94"/>
      <c r="AG317" s="94"/>
      <c r="AH317" s="94"/>
    </row>
    <row r="318" spans="4:34" s="100" customFormat="1" x14ac:dyDescent="0.25">
      <c r="D318" s="101"/>
      <c r="E318" s="101"/>
      <c r="F318" s="99"/>
      <c r="G318" s="99"/>
      <c r="H318" s="99"/>
      <c r="I318" s="99"/>
      <c r="J318" s="99"/>
      <c r="K318" s="99"/>
      <c r="L318" s="99"/>
      <c r="M318" s="99"/>
      <c r="N318" s="99"/>
      <c r="O318" s="98"/>
      <c r="P318" s="99"/>
      <c r="Q318" s="99"/>
      <c r="R318" s="99"/>
      <c r="S318" s="127"/>
      <c r="T318" s="99"/>
      <c r="U318" s="99"/>
      <c r="V318" s="99"/>
      <c r="W318" s="99"/>
      <c r="X318" s="99"/>
      <c r="Y318" s="99"/>
      <c r="Z318" s="99"/>
      <c r="AD318" s="94"/>
      <c r="AE318" s="94"/>
      <c r="AF318" s="94"/>
      <c r="AG318" s="94"/>
      <c r="AH318" s="94"/>
    </row>
    <row r="319" spans="4:34" s="100" customFormat="1" x14ac:dyDescent="0.25">
      <c r="D319" s="101"/>
      <c r="E319" s="101"/>
      <c r="F319" s="99"/>
      <c r="G319" s="99"/>
      <c r="H319" s="99"/>
      <c r="I319" s="99"/>
      <c r="J319" s="99"/>
      <c r="K319" s="99"/>
      <c r="L319" s="99"/>
      <c r="M319" s="99"/>
      <c r="N319" s="99"/>
      <c r="O319" s="98"/>
      <c r="P319" s="99"/>
      <c r="Q319" s="99"/>
      <c r="R319" s="99"/>
      <c r="S319" s="127"/>
      <c r="T319" s="99"/>
      <c r="U319" s="99"/>
      <c r="V319" s="99"/>
      <c r="W319" s="99"/>
      <c r="X319" s="99"/>
      <c r="Y319" s="99"/>
      <c r="Z319" s="99"/>
      <c r="AD319" s="94"/>
      <c r="AE319" s="94"/>
      <c r="AF319" s="94"/>
      <c r="AG319" s="94"/>
      <c r="AH319" s="94"/>
    </row>
    <row r="320" spans="4:34" s="100" customFormat="1" x14ac:dyDescent="0.25">
      <c r="D320" s="101"/>
      <c r="E320" s="101"/>
      <c r="F320" s="99"/>
      <c r="G320" s="99"/>
      <c r="H320" s="99"/>
      <c r="I320" s="99"/>
      <c r="J320" s="99"/>
      <c r="K320" s="99"/>
      <c r="L320" s="99"/>
      <c r="M320" s="99"/>
      <c r="N320" s="99"/>
      <c r="O320" s="98"/>
      <c r="P320" s="99"/>
      <c r="Q320" s="99"/>
      <c r="R320" s="99"/>
      <c r="S320" s="127"/>
      <c r="T320" s="99"/>
      <c r="U320" s="99"/>
      <c r="V320" s="99"/>
      <c r="W320" s="99"/>
      <c r="X320" s="99"/>
      <c r="Y320" s="99"/>
      <c r="Z320" s="99"/>
      <c r="AD320" s="94"/>
      <c r="AE320" s="94"/>
      <c r="AF320" s="94"/>
      <c r="AG320" s="94"/>
      <c r="AH320" s="94"/>
    </row>
    <row r="321" spans="4:34" s="100" customFormat="1" x14ac:dyDescent="0.25">
      <c r="D321" s="101"/>
      <c r="E321" s="101"/>
      <c r="F321" s="99"/>
      <c r="G321" s="99"/>
      <c r="H321" s="99"/>
      <c r="I321" s="99"/>
      <c r="J321" s="99"/>
      <c r="K321" s="99"/>
      <c r="L321" s="99"/>
      <c r="M321" s="99"/>
      <c r="N321" s="99"/>
      <c r="O321" s="98"/>
      <c r="P321" s="99"/>
      <c r="Q321" s="99"/>
      <c r="R321" s="99"/>
      <c r="S321" s="127"/>
      <c r="T321" s="99"/>
      <c r="U321" s="99"/>
      <c r="V321" s="99"/>
      <c r="W321" s="99"/>
      <c r="X321" s="99"/>
      <c r="Y321" s="99"/>
      <c r="Z321" s="99"/>
      <c r="AD321" s="94"/>
      <c r="AE321" s="94"/>
      <c r="AF321" s="94"/>
      <c r="AG321" s="94"/>
      <c r="AH321" s="94"/>
    </row>
    <row r="322" spans="4:34" s="100" customFormat="1" x14ac:dyDescent="0.25">
      <c r="D322" s="101"/>
      <c r="E322" s="101"/>
      <c r="F322" s="99"/>
      <c r="G322" s="99"/>
      <c r="H322" s="99"/>
      <c r="I322" s="99"/>
      <c r="J322" s="99"/>
      <c r="K322" s="99"/>
      <c r="L322" s="99"/>
      <c r="M322" s="99"/>
      <c r="N322" s="99"/>
      <c r="O322" s="98"/>
      <c r="P322" s="99"/>
      <c r="Q322" s="99"/>
      <c r="R322" s="99"/>
      <c r="S322" s="127"/>
      <c r="T322" s="99"/>
      <c r="U322" s="99"/>
      <c r="V322" s="99"/>
      <c r="W322" s="99"/>
      <c r="X322" s="99"/>
      <c r="Y322" s="99"/>
      <c r="Z322" s="99"/>
      <c r="AD322" s="94"/>
      <c r="AE322" s="94"/>
      <c r="AF322" s="94"/>
      <c r="AG322" s="94"/>
      <c r="AH322" s="94"/>
    </row>
    <row r="323" spans="4:34" s="100" customFormat="1" x14ac:dyDescent="0.25">
      <c r="D323" s="101"/>
      <c r="E323" s="101"/>
      <c r="F323" s="99"/>
      <c r="G323" s="99"/>
      <c r="H323" s="99"/>
      <c r="I323" s="99"/>
      <c r="J323" s="99"/>
      <c r="K323" s="99"/>
      <c r="L323" s="99"/>
      <c r="M323" s="99"/>
      <c r="N323" s="99"/>
      <c r="O323" s="98"/>
      <c r="P323" s="99"/>
      <c r="Q323" s="99"/>
      <c r="R323" s="99"/>
      <c r="S323" s="127"/>
      <c r="T323" s="99"/>
      <c r="U323" s="99"/>
      <c r="V323" s="99"/>
      <c r="W323" s="99"/>
      <c r="X323" s="99"/>
      <c r="Y323" s="99"/>
      <c r="Z323" s="99"/>
      <c r="AD323" s="94"/>
      <c r="AE323" s="94"/>
      <c r="AF323" s="94"/>
      <c r="AG323" s="94"/>
      <c r="AH323" s="94"/>
    </row>
    <row r="324" spans="4:34" s="100" customFormat="1" x14ac:dyDescent="0.25">
      <c r="D324" s="101"/>
      <c r="E324" s="101"/>
      <c r="F324" s="99"/>
      <c r="G324" s="99"/>
      <c r="H324" s="99"/>
      <c r="I324" s="99"/>
      <c r="J324" s="99"/>
      <c r="K324" s="99"/>
      <c r="L324" s="99"/>
      <c r="M324" s="99"/>
      <c r="N324" s="99"/>
      <c r="O324" s="98"/>
      <c r="P324" s="99"/>
      <c r="Q324" s="99"/>
      <c r="R324" s="99"/>
      <c r="S324" s="127"/>
      <c r="T324" s="99"/>
      <c r="U324" s="99"/>
      <c r="V324" s="99"/>
      <c r="W324" s="99"/>
      <c r="X324" s="99"/>
      <c r="Y324" s="99"/>
      <c r="Z324" s="99"/>
      <c r="AD324" s="94"/>
      <c r="AE324" s="94"/>
      <c r="AF324" s="94"/>
      <c r="AG324" s="94"/>
      <c r="AH324" s="94"/>
    </row>
    <row r="325" spans="4:34" s="100" customFormat="1" x14ac:dyDescent="0.25">
      <c r="D325" s="101"/>
      <c r="E325" s="101"/>
      <c r="F325" s="99"/>
      <c r="G325" s="99"/>
      <c r="H325" s="99"/>
      <c r="I325" s="99"/>
      <c r="J325" s="99"/>
      <c r="K325" s="99"/>
      <c r="L325" s="99"/>
      <c r="M325" s="99"/>
      <c r="N325" s="99"/>
      <c r="O325" s="98"/>
      <c r="P325" s="99"/>
      <c r="Q325" s="99"/>
      <c r="R325" s="99"/>
      <c r="S325" s="127"/>
      <c r="T325" s="99"/>
      <c r="U325" s="99"/>
      <c r="V325" s="99"/>
      <c r="W325" s="99"/>
      <c r="X325" s="99"/>
      <c r="Y325" s="99"/>
      <c r="Z325" s="99"/>
      <c r="AD325" s="94"/>
      <c r="AE325" s="94"/>
      <c r="AF325" s="94"/>
      <c r="AG325" s="94"/>
      <c r="AH325" s="94"/>
    </row>
    <row r="326" spans="4:34" s="100" customFormat="1" x14ac:dyDescent="0.25">
      <c r="D326" s="101"/>
      <c r="E326" s="101"/>
      <c r="F326" s="99"/>
      <c r="G326" s="99"/>
      <c r="H326" s="99"/>
      <c r="I326" s="99"/>
      <c r="J326" s="99"/>
      <c r="K326" s="99"/>
      <c r="L326" s="99"/>
      <c r="M326" s="99"/>
      <c r="N326" s="99"/>
      <c r="O326" s="98"/>
      <c r="P326" s="99"/>
      <c r="Q326" s="99"/>
      <c r="R326" s="99"/>
      <c r="S326" s="127"/>
      <c r="T326" s="99"/>
      <c r="U326" s="99"/>
      <c r="V326" s="99"/>
      <c r="W326" s="99"/>
      <c r="X326" s="99"/>
      <c r="Y326" s="99"/>
      <c r="Z326" s="99"/>
      <c r="AD326" s="94"/>
      <c r="AE326" s="94"/>
      <c r="AF326" s="94"/>
      <c r="AG326" s="94"/>
      <c r="AH326" s="94"/>
    </row>
    <row r="327" spans="4:34" s="100" customFormat="1" x14ac:dyDescent="0.25">
      <c r="D327" s="101"/>
      <c r="E327" s="101"/>
      <c r="F327" s="99"/>
      <c r="G327" s="99"/>
      <c r="H327" s="99"/>
      <c r="I327" s="99"/>
      <c r="J327" s="99"/>
      <c r="K327" s="99"/>
      <c r="L327" s="99"/>
      <c r="M327" s="99"/>
      <c r="N327" s="99"/>
      <c r="O327" s="98"/>
      <c r="P327" s="99"/>
      <c r="Q327" s="99"/>
      <c r="R327" s="99"/>
      <c r="S327" s="127"/>
      <c r="T327" s="99"/>
      <c r="U327" s="99"/>
      <c r="V327" s="99"/>
      <c r="W327" s="99"/>
      <c r="X327" s="99"/>
      <c r="Y327" s="99"/>
      <c r="Z327" s="99"/>
      <c r="AD327" s="94"/>
      <c r="AE327" s="94"/>
      <c r="AF327" s="94"/>
      <c r="AG327" s="94"/>
      <c r="AH327" s="94"/>
    </row>
    <row r="328" spans="4:34" s="100" customFormat="1" x14ac:dyDescent="0.25">
      <c r="D328" s="101"/>
      <c r="E328" s="101"/>
      <c r="F328" s="99"/>
      <c r="G328" s="99"/>
      <c r="H328" s="99"/>
      <c r="I328" s="99"/>
      <c r="J328" s="99"/>
      <c r="K328" s="99"/>
      <c r="L328" s="99"/>
      <c r="M328" s="99"/>
      <c r="N328" s="99"/>
      <c r="O328" s="98"/>
      <c r="P328" s="99"/>
      <c r="Q328" s="99"/>
      <c r="R328" s="99"/>
      <c r="S328" s="127"/>
      <c r="T328" s="99"/>
      <c r="U328" s="99"/>
      <c r="V328" s="99"/>
      <c r="W328" s="99"/>
      <c r="X328" s="99"/>
      <c r="Y328" s="99"/>
      <c r="Z328" s="99"/>
      <c r="AD328" s="94"/>
      <c r="AE328" s="94"/>
      <c r="AF328" s="94"/>
      <c r="AG328" s="94"/>
      <c r="AH328" s="94"/>
    </row>
    <row r="329" spans="4:34" s="100" customFormat="1" x14ac:dyDescent="0.25">
      <c r="D329" s="101"/>
      <c r="E329" s="101"/>
      <c r="F329" s="99"/>
      <c r="G329" s="99"/>
      <c r="H329" s="99"/>
      <c r="I329" s="99"/>
      <c r="J329" s="99"/>
      <c r="K329" s="99"/>
      <c r="L329" s="99"/>
      <c r="M329" s="99"/>
      <c r="N329" s="99"/>
      <c r="O329" s="98"/>
      <c r="P329" s="99"/>
      <c r="Q329" s="99"/>
      <c r="R329" s="99"/>
      <c r="S329" s="127"/>
      <c r="T329" s="99"/>
      <c r="U329" s="99"/>
      <c r="V329" s="99"/>
      <c r="W329" s="99"/>
      <c r="X329" s="99"/>
      <c r="Y329" s="99"/>
      <c r="Z329" s="99"/>
      <c r="AD329" s="94"/>
      <c r="AE329" s="94"/>
      <c r="AF329" s="94"/>
      <c r="AG329" s="94"/>
      <c r="AH329" s="94"/>
    </row>
    <row r="330" spans="4:34" s="100" customFormat="1" x14ac:dyDescent="0.25">
      <c r="D330" s="101"/>
      <c r="E330" s="101"/>
      <c r="F330" s="99"/>
      <c r="G330" s="99"/>
      <c r="H330" s="99"/>
      <c r="I330" s="99"/>
      <c r="J330" s="99"/>
      <c r="K330" s="99"/>
      <c r="L330" s="99"/>
      <c r="M330" s="99"/>
      <c r="N330" s="99"/>
      <c r="O330" s="98"/>
      <c r="P330" s="99"/>
      <c r="Q330" s="99"/>
      <c r="R330" s="99"/>
      <c r="S330" s="127"/>
      <c r="T330" s="99"/>
      <c r="U330" s="99"/>
      <c r="V330" s="99"/>
      <c r="W330" s="99"/>
      <c r="X330" s="99"/>
      <c r="Y330" s="99"/>
      <c r="Z330" s="99"/>
      <c r="AD330" s="94"/>
      <c r="AE330" s="94"/>
      <c r="AF330" s="94"/>
      <c r="AG330" s="94"/>
      <c r="AH330" s="94"/>
    </row>
    <row r="331" spans="4:34" s="100" customFormat="1" x14ac:dyDescent="0.25">
      <c r="D331" s="101"/>
      <c r="E331" s="101"/>
      <c r="F331" s="99"/>
      <c r="G331" s="99"/>
      <c r="H331" s="99"/>
      <c r="I331" s="99"/>
      <c r="J331" s="99"/>
      <c r="K331" s="99"/>
      <c r="L331" s="99"/>
      <c r="M331" s="99"/>
      <c r="N331" s="99"/>
      <c r="O331" s="98"/>
      <c r="P331" s="99"/>
      <c r="Q331" s="99"/>
      <c r="R331" s="99"/>
      <c r="S331" s="127"/>
      <c r="T331" s="99"/>
      <c r="U331" s="99"/>
      <c r="V331" s="99"/>
      <c r="W331" s="99"/>
      <c r="X331" s="99"/>
      <c r="Y331" s="99"/>
      <c r="Z331" s="99"/>
      <c r="AD331" s="94"/>
      <c r="AE331" s="94"/>
      <c r="AF331" s="94"/>
      <c r="AG331" s="94"/>
      <c r="AH331" s="94"/>
    </row>
    <row r="332" spans="4:34" s="100" customFormat="1" x14ac:dyDescent="0.25">
      <c r="D332" s="101"/>
      <c r="E332" s="101"/>
      <c r="F332" s="99"/>
      <c r="G332" s="99"/>
      <c r="H332" s="99"/>
      <c r="I332" s="99"/>
      <c r="J332" s="99"/>
      <c r="K332" s="99"/>
      <c r="L332" s="99"/>
      <c r="M332" s="99"/>
      <c r="N332" s="99"/>
      <c r="O332" s="98"/>
      <c r="P332" s="99"/>
      <c r="Q332" s="99"/>
      <c r="R332" s="99"/>
      <c r="S332" s="127"/>
      <c r="T332" s="99"/>
      <c r="U332" s="99"/>
      <c r="V332" s="99"/>
      <c r="W332" s="99"/>
      <c r="X332" s="99"/>
      <c r="Y332" s="99"/>
      <c r="Z332" s="99"/>
      <c r="AD332" s="94"/>
      <c r="AE332" s="94"/>
      <c r="AF332" s="94"/>
      <c r="AG332" s="94"/>
      <c r="AH332" s="94"/>
    </row>
    <row r="333" spans="4:34" s="100" customFormat="1" x14ac:dyDescent="0.25">
      <c r="D333" s="101"/>
      <c r="E333" s="101"/>
      <c r="F333" s="99"/>
      <c r="G333" s="99"/>
      <c r="H333" s="99"/>
      <c r="I333" s="99"/>
      <c r="J333" s="99"/>
      <c r="K333" s="99"/>
      <c r="L333" s="99"/>
      <c r="M333" s="99"/>
      <c r="N333" s="99"/>
      <c r="O333" s="98"/>
      <c r="P333" s="99"/>
      <c r="Q333" s="99"/>
      <c r="R333" s="99"/>
      <c r="S333" s="127"/>
      <c r="T333" s="99"/>
      <c r="U333" s="99"/>
      <c r="V333" s="99"/>
      <c r="W333" s="99"/>
      <c r="X333" s="99"/>
      <c r="Y333" s="99"/>
      <c r="Z333" s="99"/>
      <c r="AD333" s="94"/>
      <c r="AE333" s="94"/>
      <c r="AF333" s="94"/>
      <c r="AG333" s="94"/>
      <c r="AH333" s="94"/>
    </row>
    <row r="334" spans="4:34" s="100" customFormat="1" x14ac:dyDescent="0.25">
      <c r="D334" s="101"/>
      <c r="E334" s="101"/>
      <c r="F334" s="99"/>
      <c r="G334" s="99"/>
      <c r="H334" s="99"/>
      <c r="I334" s="99"/>
      <c r="J334" s="99"/>
      <c r="K334" s="99"/>
      <c r="L334" s="99"/>
      <c r="M334" s="99"/>
      <c r="N334" s="99"/>
      <c r="O334" s="98"/>
      <c r="P334" s="99"/>
      <c r="Q334" s="99"/>
      <c r="R334" s="99"/>
      <c r="S334" s="127"/>
      <c r="T334" s="99"/>
      <c r="U334" s="99"/>
      <c r="V334" s="99"/>
      <c r="W334" s="99"/>
      <c r="X334" s="99"/>
      <c r="Y334" s="99"/>
      <c r="Z334" s="99"/>
      <c r="AD334" s="94"/>
      <c r="AE334" s="94"/>
      <c r="AF334" s="94"/>
      <c r="AG334" s="94"/>
      <c r="AH334" s="94"/>
    </row>
    <row r="335" spans="4:34" s="100" customFormat="1" x14ac:dyDescent="0.25">
      <c r="D335" s="101"/>
      <c r="E335" s="101"/>
      <c r="F335" s="99"/>
      <c r="G335" s="99"/>
      <c r="H335" s="99"/>
      <c r="I335" s="99"/>
      <c r="J335" s="99"/>
      <c r="K335" s="99"/>
      <c r="L335" s="99"/>
      <c r="M335" s="99"/>
      <c r="N335" s="99"/>
      <c r="O335" s="98"/>
      <c r="P335" s="99"/>
      <c r="Q335" s="99"/>
      <c r="R335" s="99"/>
      <c r="S335" s="127"/>
      <c r="T335" s="99"/>
      <c r="U335" s="99"/>
      <c r="V335" s="99"/>
      <c r="W335" s="99"/>
      <c r="X335" s="99"/>
      <c r="Y335" s="99"/>
      <c r="Z335" s="99"/>
      <c r="AD335" s="94"/>
      <c r="AE335" s="94"/>
      <c r="AF335" s="94"/>
      <c r="AG335" s="94"/>
      <c r="AH335" s="94"/>
    </row>
    <row r="336" spans="4:34" s="100" customFormat="1" x14ac:dyDescent="0.25">
      <c r="D336" s="101"/>
      <c r="E336" s="101"/>
      <c r="F336" s="99"/>
      <c r="G336" s="99"/>
      <c r="H336" s="99"/>
      <c r="I336" s="99"/>
      <c r="J336" s="99"/>
      <c r="K336" s="99"/>
      <c r="L336" s="99"/>
      <c r="M336" s="99"/>
      <c r="N336" s="99"/>
      <c r="O336" s="98"/>
      <c r="P336" s="99"/>
      <c r="Q336" s="99"/>
      <c r="R336" s="99"/>
      <c r="S336" s="127"/>
      <c r="T336" s="99"/>
      <c r="U336" s="99"/>
      <c r="V336" s="99"/>
      <c r="W336" s="99"/>
      <c r="X336" s="99"/>
      <c r="Y336" s="99"/>
      <c r="Z336" s="99"/>
      <c r="AD336" s="94"/>
      <c r="AE336" s="94"/>
      <c r="AF336" s="94"/>
      <c r="AG336" s="94"/>
      <c r="AH336" s="94"/>
    </row>
    <row r="337" spans="4:34" s="100" customFormat="1" x14ac:dyDescent="0.25">
      <c r="D337" s="101"/>
      <c r="E337" s="101"/>
      <c r="F337" s="99"/>
      <c r="G337" s="99"/>
      <c r="H337" s="99"/>
      <c r="I337" s="99"/>
      <c r="J337" s="99"/>
      <c r="K337" s="99"/>
      <c r="L337" s="99"/>
      <c r="M337" s="99"/>
      <c r="N337" s="99"/>
      <c r="O337" s="98"/>
      <c r="P337" s="99"/>
      <c r="Q337" s="99"/>
      <c r="R337" s="99"/>
      <c r="S337" s="127"/>
      <c r="T337" s="99"/>
      <c r="U337" s="99"/>
      <c r="V337" s="99"/>
      <c r="W337" s="99"/>
      <c r="X337" s="99"/>
      <c r="Y337" s="99"/>
      <c r="Z337" s="99"/>
      <c r="AD337" s="94"/>
      <c r="AE337" s="94"/>
      <c r="AF337" s="94"/>
      <c r="AG337" s="94"/>
      <c r="AH337" s="94"/>
    </row>
    <row r="338" spans="4:34" s="100" customFormat="1" x14ac:dyDescent="0.25">
      <c r="D338" s="101"/>
      <c r="E338" s="101"/>
      <c r="F338" s="99"/>
      <c r="G338" s="99"/>
      <c r="H338" s="99"/>
      <c r="I338" s="99"/>
      <c r="J338" s="99"/>
      <c r="K338" s="99"/>
      <c r="L338" s="99"/>
      <c r="M338" s="99"/>
      <c r="N338" s="99"/>
      <c r="O338" s="98"/>
      <c r="P338" s="99"/>
      <c r="Q338" s="99"/>
      <c r="R338" s="99"/>
      <c r="S338" s="127"/>
      <c r="T338" s="99"/>
      <c r="U338" s="99"/>
      <c r="V338" s="99"/>
      <c r="W338" s="99"/>
      <c r="X338" s="99"/>
      <c r="Y338" s="99"/>
      <c r="Z338" s="99"/>
      <c r="AD338" s="94"/>
      <c r="AE338" s="94"/>
      <c r="AF338" s="94"/>
      <c r="AG338" s="94"/>
      <c r="AH338" s="94"/>
    </row>
    <row r="339" spans="4:34" s="100" customFormat="1" x14ac:dyDescent="0.25">
      <c r="D339" s="101"/>
      <c r="E339" s="101"/>
      <c r="F339" s="99"/>
      <c r="G339" s="99"/>
      <c r="H339" s="99"/>
      <c r="I339" s="99"/>
      <c r="J339" s="99"/>
      <c r="K339" s="99"/>
      <c r="L339" s="99"/>
      <c r="M339" s="99"/>
      <c r="N339" s="99"/>
      <c r="O339" s="98"/>
      <c r="P339" s="99"/>
      <c r="Q339" s="99"/>
      <c r="R339" s="99"/>
      <c r="S339" s="127"/>
      <c r="T339" s="99"/>
      <c r="U339" s="99"/>
      <c r="V339" s="99"/>
      <c r="W339" s="99"/>
      <c r="X339" s="99"/>
      <c r="Y339" s="99"/>
      <c r="Z339" s="99"/>
      <c r="AD339" s="94"/>
      <c r="AE339" s="94"/>
      <c r="AF339" s="94"/>
      <c r="AG339" s="94"/>
      <c r="AH339" s="94"/>
    </row>
    <row r="340" spans="4:34" s="100" customFormat="1" x14ac:dyDescent="0.25">
      <c r="D340" s="101"/>
      <c r="E340" s="101"/>
      <c r="F340" s="99"/>
      <c r="G340" s="99"/>
      <c r="H340" s="99"/>
      <c r="I340" s="99"/>
      <c r="J340" s="99"/>
      <c r="K340" s="99"/>
      <c r="L340" s="99"/>
      <c r="M340" s="99"/>
      <c r="N340" s="99"/>
      <c r="O340" s="98"/>
      <c r="P340" s="99"/>
      <c r="Q340" s="99"/>
      <c r="R340" s="99"/>
      <c r="S340" s="127"/>
      <c r="T340" s="99"/>
      <c r="U340" s="99"/>
      <c r="V340" s="99"/>
      <c r="W340" s="99"/>
      <c r="X340" s="99"/>
      <c r="Y340" s="99"/>
      <c r="Z340" s="99"/>
      <c r="AD340" s="94"/>
      <c r="AE340" s="94"/>
      <c r="AF340" s="94"/>
      <c r="AG340" s="94"/>
      <c r="AH340" s="94"/>
    </row>
    <row r="341" spans="4:34" s="100" customFormat="1" x14ac:dyDescent="0.25">
      <c r="D341" s="101"/>
      <c r="E341" s="101"/>
      <c r="F341" s="99"/>
      <c r="G341" s="99"/>
      <c r="H341" s="99"/>
      <c r="I341" s="99"/>
      <c r="J341" s="99"/>
      <c r="K341" s="99"/>
      <c r="L341" s="99"/>
      <c r="M341" s="99"/>
      <c r="N341" s="99"/>
      <c r="O341" s="98"/>
      <c r="P341" s="99"/>
      <c r="Q341" s="99"/>
      <c r="R341" s="99"/>
      <c r="S341" s="127"/>
      <c r="T341" s="99"/>
      <c r="U341" s="99"/>
      <c r="V341" s="99"/>
      <c r="W341" s="99"/>
      <c r="X341" s="99"/>
      <c r="Y341" s="99"/>
      <c r="Z341" s="99"/>
      <c r="AD341" s="94"/>
      <c r="AE341" s="94"/>
      <c r="AF341" s="94"/>
      <c r="AG341" s="94"/>
      <c r="AH341" s="94"/>
    </row>
    <row r="342" spans="4:34" s="100" customFormat="1" x14ac:dyDescent="0.25">
      <c r="D342" s="101"/>
      <c r="E342" s="101"/>
      <c r="F342" s="99"/>
      <c r="G342" s="99"/>
      <c r="H342" s="99"/>
      <c r="I342" s="99"/>
      <c r="J342" s="99"/>
      <c r="K342" s="99"/>
      <c r="L342" s="99"/>
      <c r="M342" s="99"/>
      <c r="N342" s="99"/>
      <c r="O342" s="98"/>
      <c r="P342" s="99"/>
      <c r="Q342" s="99"/>
      <c r="R342" s="99"/>
      <c r="S342" s="127"/>
      <c r="T342" s="99"/>
      <c r="U342" s="99"/>
      <c r="V342" s="99"/>
      <c r="W342" s="99"/>
      <c r="X342" s="99"/>
      <c r="Y342" s="99"/>
      <c r="Z342" s="99"/>
      <c r="AD342" s="94"/>
      <c r="AE342" s="94"/>
      <c r="AF342" s="94"/>
      <c r="AG342" s="94"/>
      <c r="AH342" s="94"/>
    </row>
    <row r="343" spans="4:34" s="100" customFormat="1" x14ac:dyDescent="0.25">
      <c r="D343" s="101"/>
      <c r="E343" s="101"/>
      <c r="F343" s="99"/>
      <c r="G343" s="99"/>
      <c r="H343" s="99"/>
      <c r="I343" s="99"/>
      <c r="J343" s="99"/>
      <c r="K343" s="99"/>
      <c r="L343" s="99"/>
      <c r="M343" s="99"/>
      <c r="N343" s="99"/>
      <c r="O343" s="98"/>
      <c r="P343" s="99"/>
      <c r="Q343" s="99"/>
      <c r="R343" s="99"/>
      <c r="S343" s="127"/>
      <c r="T343" s="99"/>
      <c r="U343" s="99"/>
      <c r="V343" s="99"/>
      <c r="W343" s="99"/>
      <c r="X343" s="99"/>
      <c r="Y343" s="99"/>
      <c r="Z343" s="99"/>
      <c r="AD343" s="94"/>
      <c r="AE343" s="94"/>
      <c r="AF343" s="94"/>
      <c r="AG343" s="94"/>
      <c r="AH343" s="94"/>
    </row>
    <row r="344" spans="4:34" s="100" customFormat="1" x14ac:dyDescent="0.25">
      <c r="D344" s="101"/>
      <c r="E344" s="101"/>
      <c r="F344" s="99"/>
      <c r="G344" s="99"/>
      <c r="H344" s="99"/>
      <c r="I344" s="99"/>
      <c r="J344" s="99"/>
      <c r="K344" s="99"/>
      <c r="L344" s="99"/>
      <c r="M344" s="99"/>
      <c r="N344" s="99"/>
      <c r="O344" s="98"/>
      <c r="P344" s="99"/>
      <c r="Q344" s="99"/>
      <c r="R344" s="99"/>
      <c r="S344" s="127"/>
      <c r="T344" s="99"/>
      <c r="U344" s="99"/>
      <c r="V344" s="99"/>
      <c r="W344" s="99"/>
      <c r="X344" s="99"/>
      <c r="Y344" s="99"/>
      <c r="Z344" s="99"/>
      <c r="AD344" s="94"/>
      <c r="AE344" s="94"/>
      <c r="AF344" s="94"/>
      <c r="AG344" s="94"/>
      <c r="AH344" s="94"/>
    </row>
    <row r="345" spans="4:34" s="100" customFormat="1" x14ac:dyDescent="0.25">
      <c r="D345" s="101"/>
      <c r="E345" s="101"/>
      <c r="F345" s="99"/>
      <c r="G345" s="99"/>
      <c r="H345" s="99"/>
      <c r="I345" s="99"/>
      <c r="J345" s="99"/>
      <c r="K345" s="99"/>
      <c r="L345" s="99"/>
      <c r="M345" s="99"/>
      <c r="N345" s="99"/>
      <c r="O345" s="98"/>
      <c r="P345" s="99"/>
      <c r="Q345" s="99"/>
      <c r="R345" s="99"/>
      <c r="S345" s="127"/>
      <c r="T345" s="99"/>
      <c r="U345" s="99"/>
      <c r="V345" s="99"/>
      <c r="W345" s="99"/>
      <c r="X345" s="99"/>
      <c r="Y345" s="99"/>
      <c r="Z345" s="99"/>
      <c r="AD345" s="94"/>
      <c r="AE345" s="94"/>
      <c r="AF345" s="94"/>
      <c r="AG345" s="94"/>
      <c r="AH345" s="94"/>
    </row>
    <row r="346" spans="4:34" s="100" customFormat="1" x14ac:dyDescent="0.25">
      <c r="D346" s="101"/>
      <c r="E346" s="101"/>
      <c r="F346" s="99"/>
      <c r="G346" s="99"/>
      <c r="H346" s="99"/>
      <c r="I346" s="99"/>
      <c r="J346" s="99"/>
      <c r="K346" s="99"/>
      <c r="L346" s="99"/>
      <c r="M346" s="99"/>
      <c r="N346" s="99"/>
      <c r="O346" s="98"/>
      <c r="P346" s="99"/>
      <c r="Q346" s="99"/>
      <c r="R346" s="99"/>
      <c r="S346" s="127"/>
      <c r="T346" s="99"/>
      <c r="U346" s="99"/>
      <c r="V346" s="99"/>
      <c r="W346" s="99"/>
      <c r="X346" s="99"/>
      <c r="Y346" s="99"/>
      <c r="Z346" s="99"/>
      <c r="AD346" s="94"/>
      <c r="AE346" s="94"/>
      <c r="AF346" s="94"/>
      <c r="AG346" s="94"/>
      <c r="AH346" s="94"/>
    </row>
    <row r="347" spans="4:34" s="100" customFormat="1" x14ac:dyDescent="0.25">
      <c r="D347" s="101"/>
      <c r="E347" s="101"/>
      <c r="F347" s="99"/>
      <c r="G347" s="99"/>
      <c r="H347" s="99"/>
      <c r="I347" s="99"/>
      <c r="J347" s="99"/>
      <c r="K347" s="99"/>
      <c r="L347" s="99"/>
      <c r="M347" s="99"/>
      <c r="N347" s="99"/>
      <c r="O347" s="98"/>
      <c r="P347" s="99"/>
      <c r="Q347" s="99"/>
      <c r="R347" s="99"/>
      <c r="S347" s="127"/>
      <c r="T347" s="99"/>
      <c r="U347" s="99"/>
      <c r="V347" s="99"/>
      <c r="W347" s="99"/>
      <c r="X347" s="99"/>
      <c r="Y347" s="99"/>
      <c r="Z347" s="99"/>
      <c r="AD347" s="94"/>
      <c r="AE347" s="94"/>
      <c r="AF347" s="94"/>
      <c r="AG347" s="94"/>
      <c r="AH347" s="94"/>
    </row>
    <row r="348" spans="4:34" s="100" customFormat="1" x14ac:dyDescent="0.25">
      <c r="D348" s="101"/>
      <c r="E348" s="101"/>
      <c r="F348" s="99"/>
      <c r="G348" s="99"/>
      <c r="H348" s="99"/>
      <c r="I348" s="99"/>
      <c r="J348" s="99"/>
      <c r="K348" s="99"/>
      <c r="L348" s="99"/>
      <c r="M348" s="99"/>
      <c r="N348" s="99"/>
      <c r="O348" s="98"/>
      <c r="P348" s="99"/>
      <c r="Q348" s="99"/>
      <c r="R348" s="99"/>
      <c r="S348" s="127"/>
      <c r="T348" s="99"/>
      <c r="U348" s="99"/>
      <c r="V348" s="99"/>
      <c r="W348" s="99"/>
      <c r="X348" s="99"/>
      <c r="Y348" s="99"/>
      <c r="Z348" s="99"/>
      <c r="AD348" s="94"/>
      <c r="AE348" s="94"/>
      <c r="AF348" s="94"/>
      <c r="AG348" s="94"/>
      <c r="AH348" s="94"/>
    </row>
    <row r="349" spans="4:34" s="100" customFormat="1" x14ac:dyDescent="0.25">
      <c r="D349" s="101"/>
      <c r="E349" s="101"/>
      <c r="F349" s="99"/>
      <c r="G349" s="99"/>
      <c r="H349" s="99"/>
      <c r="I349" s="99"/>
      <c r="J349" s="99"/>
      <c r="K349" s="99"/>
      <c r="L349" s="99"/>
      <c r="M349" s="99"/>
      <c r="N349" s="99"/>
      <c r="O349" s="98"/>
      <c r="P349" s="99"/>
      <c r="Q349" s="99"/>
      <c r="R349" s="99"/>
      <c r="S349" s="127"/>
      <c r="T349" s="99"/>
      <c r="U349" s="99"/>
      <c r="V349" s="99"/>
      <c r="W349" s="99"/>
      <c r="X349" s="99"/>
      <c r="Y349" s="99"/>
      <c r="Z349" s="99"/>
      <c r="AD349" s="94"/>
      <c r="AE349" s="94"/>
      <c r="AF349" s="94"/>
      <c r="AG349" s="94"/>
      <c r="AH349" s="94"/>
    </row>
    <row r="350" spans="4:34" s="100" customFormat="1" x14ac:dyDescent="0.25">
      <c r="D350" s="101"/>
      <c r="E350" s="101"/>
      <c r="F350" s="99"/>
      <c r="G350" s="99"/>
      <c r="H350" s="99"/>
      <c r="I350" s="99"/>
      <c r="J350" s="99"/>
      <c r="K350" s="99"/>
      <c r="L350" s="99"/>
      <c r="M350" s="99"/>
      <c r="N350" s="99"/>
      <c r="O350" s="98"/>
      <c r="P350" s="99"/>
      <c r="Q350" s="99"/>
      <c r="R350" s="99"/>
      <c r="S350" s="127"/>
      <c r="T350" s="99"/>
      <c r="U350" s="99"/>
      <c r="V350" s="99"/>
      <c r="W350" s="99"/>
      <c r="X350" s="99"/>
      <c r="Y350" s="99"/>
      <c r="Z350" s="99"/>
      <c r="AD350" s="94"/>
      <c r="AE350" s="94"/>
      <c r="AF350" s="94"/>
      <c r="AG350" s="94"/>
      <c r="AH350" s="94"/>
    </row>
    <row r="351" spans="4:34" s="100" customFormat="1" x14ac:dyDescent="0.25">
      <c r="D351" s="101"/>
      <c r="E351" s="101"/>
      <c r="F351" s="99"/>
      <c r="G351" s="99"/>
      <c r="H351" s="99"/>
      <c r="I351" s="99"/>
      <c r="J351" s="99"/>
      <c r="K351" s="99"/>
      <c r="L351" s="99"/>
      <c r="M351" s="99"/>
      <c r="N351" s="99"/>
      <c r="O351" s="98"/>
      <c r="P351" s="99"/>
      <c r="Q351" s="99"/>
      <c r="R351" s="99"/>
      <c r="S351" s="127"/>
      <c r="T351" s="99"/>
      <c r="U351" s="99"/>
      <c r="V351" s="99"/>
      <c r="W351" s="99"/>
      <c r="X351" s="99"/>
      <c r="Y351" s="99"/>
      <c r="Z351" s="99"/>
      <c r="AD351" s="94"/>
      <c r="AE351" s="94"/>
      <c r="AF351" s="94"/>
      <c r="AG351" s="94"/>
      <c r="AH351" s="94"/>
    </row>
    <row r="352" spans="4:34" s="100" customFormat="1" x14ac:dyDescent="0.25">
      <c r="D352" s="101"/>
      <c r="E352" s="101"/>
      <c r="F352" s="99"/>
      <c r="G352" s="99"/>
      <c r="H352" s="99"/>
      <c r="I352" s="99"/>
      <c r="J352" s="99"/>
      <c r="K352" s="99"/>
      <c r="L352" s="99"/>
      <c r="M352" s="99"/>
      <c r="N352" s="99"/>
      <c r="O352" s="98"/>
      <c r="P352" s="99"/>
      <c r="Q352" s="99"/>
      <c r="R352" s="99"/>
      <c r="S352" s="127"/>
      <c r="T352" s="99"/>
      <c r="U352" s="99"/>
      <c r="V352" s="99"/>
      <c r="W352" s="99"/>
      <c r="X352" s="99"/>
      <c r="Y352" s="99"/>
      <c r="Z352" s="99"/>
      <c r="AD352" s="94"/>
      <c r="AE352" s="94"/>
      <c r="AF352" s="94"/>
      <c r="AG352" s="94"/>
      <c r="AH352" s="94"/>
    </row>
    <row r="353" spans="4:34" s="100" customFormat="1" x14ac:dyDescent="0.25">
      <c r="D353" s="101"/>
      <c r="E353" s="101"/>
      <c r="F353" s="99"/>
      <c r="G353" s="99"/>
      <c r="H353" s="99"/>
      <c r="I353" s="99"/>
      <c r="J353" s="99"/>
      <c r="K353" s="99"/>
      <c r="L353" s="99"/>
      <c r="M353" s="99"/>
      <c r="N353" s="99"/>
      <c r="O353" s="98"/>
      <c r="P353" s="99"/>
      <c r="Q353" s="99"/>
      <c r="R353" s="99"/>
      <c r="S353" s="127"/>
      <c r="T353" s="99"/>
      <c r="U353" s="99"/>
      <c r="V353" s="99"/>
      <c r="W353" s="99"/>
      <c r="X353" s="99"/>
      <c r="Y353" s="99"/>
      <c r="Z353" s="99"/>
      <c r="AD353" s="94"/>
      <c r="AE353" s="94"/>
      <c r="AF353" s="94"/>
      <c r="AG353" s="94"/>
      <c r="AH353" s="94"/>
    </row>
    <row r="354" spans="4:34" s="100" customFormat="1" x14ac:dyDescent="0.25">
      <c r="D354" s="101"/>
      <c r="E354" s="101"/>
      <c r="F354" s="99"/>
      <c r="G354" s="99"/>
      <c r="H354" s="99"/>
      <c r="I354" s="99"/>
      <c r="J354" s="99"/>
      <c r="K354" s="99"/>
      <c r="L354" s="99"/>
      <c r="M354" s="99"/>
      <c r="N354" s="99"/>
      <c r="O354" s="98"/>
      <c r="P354" s="99"/>
      <c r="Q354" s="99"/>
      <c r="R354" s="99"/>
      <c r="S354" s="127"/>
      <c r="T354" s="99"/>
      <c r="U354" s="99"/>
      <c r="V354" s="99"/>
      <c r="W354" s="99"/>
      <c r="X354" s="99"/>
      <c r="Y354" s="99"/>
      <c r="Z354" s="99"/>
      <c r="AD354" s="94"/>
      <c r="AE354" s="94"/>
      <c r="AF354" s="94"/>
      <c r="AG354" s="94"/>
      <c r="AH354" s="94"/>
    </row>
    <row r="355" spans="4:34" s="100" customFormat="1" x14ac:dyDescent="0.25">
      <c r="D355" s="101"/>
      <c r="E355" s="101"/>
      <c r="F355" s="99"/>
      <c r="G355" s="99"/>
      <c r="H355" s="99"/>
      <c r="I355" s="99"/>
      <c r="J355" s="99"/>
      <c r="K355" s="99"/>
      <c r="L355" s="99"/>
      <c r="M355" s="99"/>
      <c r="N355" s="99"/>
      <c r="O355" s="98"/>
      <c r="P355" s="99"/>
      <c r="Q355" s="99"/>
      <c r="R355" s="99"/>
      <c r="S355" s="127"/>
      <c r="T355" s="99"/>
      <c r="U355" s="99"/>
      <c r="V355" s="99"/>
      <c r="W355" s="99"/>
      <c r="X355" s="99"/>
      <c r="Y355" s="99"/>
      <c r="Z355" s="99"/>
      <c r="AD355" s="94"/>
      <c r="AE355" s="94"/>
      <c r="AF355" s="94"/>
      <c r="AG355" s="94"/>
      <c r="AH355" s="94"/>
    </row>
    <row r="356" spans="4:34" s="100" customFormat="1" x14ac:dyDescent="0.25">
      <c r="D356" s="101"/>
      <c r="E356" s="101"/>
      <c r="F356" s="99"/>
      <c r="G356" s="99"/>
      <c r="H356" s="99"/>
      <c r="I356" s="99"/>
      <c r="J356" s="99"/>
      <c r="K356" s="99"/>
      <c r="L356" s="99"/>
      <c r="M356" s="99"/>
      <c r="N356" s="99"/>
      <c r="O356" s="98"/>
      <c r="P356" s="99"/>
      <c r="Q356" s="99"/>
      <c r="R356" s="99"/>
      <c r="S356" s="127"/>
      <c r="T356" s="99"/>
      <c r="U356" s="99"/>
      <c r="V356" s="99"/>
      <c r="W356" s="99"/>
      <c r="X356" s="99"/>
      <c r="Y356" s="99"/>
      <c r="Z356" s="99"/>
      <c r="AD356" s="94"/>
      <c r="AE356" s="94"/>
      <c r="AF356" s="94"/>
      <c r="AG356" s="94"/>
      <c r="AH356" s="94"/>
    </row>
    <row r="357" spans="4:34" s="100" customFormat="1" x14ac:dyDescent="0.25">
      <c r="D357" s="101"/>
      <c r="E357" s="101"/>
      <c r="F357" s="99"/>
      <c r="G357" s="99"/>
      <c r="H357" s="99"/>
      <c r="I357" s="99"/>
      <c r="J357" s="99"/>
      <c r="K357" s="99"/>
      <c r="L357" s="99"/>
      <c r="M357" s="99"/>
      <c r="N357" s="99"/>
      <c r="O357" s="98"/>
      <c r="P357" s="99"/>
      <c r="Q357" s="99"/>
      <c r="R357" s="99"/>
      <c r="S357" s="127"/>
      <c r="T357" s="99"/>
      <c r="U357" s="99"/>
      <c r="V357" s="99"/>
      <c r="W357" s="99"/>
      <c r="X357" s="99"/>
      <c r="Y357" s="99"/>
      <c r="Z357" s="99"/>
      <c r="AD357" s="94"/>
      <c r="AE357" s="94"/>
      <c r="AF357" s="94"/>
      <c r="AG357" s="94"/>
      <c r="AH357" s="94"/>
    </row>
    <row r="358" spans="4:34" s="100" customFormat="1" x14ac:dyDescent="0.25">
      <c r="D358" s="101"/>
      <c r="E358" s="101"/>
      <c r="F358" s="99"/>
      <c r="G358" s="99"/>
      <c r="H358" s="99"/>
      <c r="I358" s="99"/>
      <c r="J358" s="99"/>
      <c r="K358" s="99"/>
      <c r="L358" s="99"/>
      <c r="M358" s="99"/>
      <c r="N358" s="99"/>
      <c r="O358" s="98"/>
      <c r="P358" s="99"/>
      <c r="Q358" s="99"/>
      <c r="R358" s="99"/>
      <c r="S358" s="127"/>
      <c r="T358" s="99"/>
      <c r="U358" s="99"/>
      <c r="V358" s="99"/>
      <c r="W358" s="99"/>
      <c r="X358" s="99"/>
      <c r="Y358" s="99"/>
      <c r="Z358" s="99"/>
      <c r="AD358" s="94"/>
      <c r="AE358" s="94"/>
      <c r="AF358" s="94"/>
      <c r="AG358" s="94"/>
      <c r="AH358" s="94"/>
    </row>
    <row r="359" spans="4:34" s="100" customFormat="1" x14ac:dyDescent="0.25">
      <c r="D359" s="101"/>
      <c r="E359" s="101"/>
      <c r="F359" s="99"/>
      <c r="G359" s="99"/>
      <c r="H359" s="99"/>
      <c r="I359" s="99"/>
      <c r="J359" s="99"/>
      <c r="K359" s="99"/>
      <c r="L359" s="99"/>
      <c r="M359" s="99"/>
      <c r="N359" s="99"/>
      <c r="O359" s="98"/>
      <c r="P359" s="99"/>
      <c r="Q359" s="99"/>
      <c r="R359" s="99"/>
      <c r="S359" s="127"/>
      <c r="T359" s="99"/>
      <c r="U359" s="99"/>
      <c r="V359" s="99"/>
      <c r="W359" s="99"/>
      <c r="X359" s="99"/>
      <c r="Y359" s="99"/>
      <c r="Z359" s="99"/>
      <c r="AD359" s="94"/>
      <c r="AE359" s="94"/>
      <c r="AF359" s="94"/>
      <c r="AG359" s="94"/>
      <c r="AH359" s="94"/>
    </row>
    <row r="360" spans="4:34" s="100" customFormat="1" x14ac:dyDescent="0.25">
      <c r="D360" s="101"/>
      <c r="E360" s="101"/>
      <c r="F360" s="99"/>
      <c r="G360" s="99"/>
      <c r="H360" s="99"/>
      <c r="I360" s="99"/>
      <c r="J360" s="99"/>
      <c r="K360" s="99"/>
      <c r="L360" s="99"/>
      <c r="M360" s="99"/>
      <c r="N360" s="99"/>
      <c r="O360" s="98"/>
      <c r="P360" s="99"/>
      <c r="Q360" s="99"/>
      <c r="R360" s="99"/>
      <c r="S360" s="127"/>
      <c r="T360" s="99"/>
      <c r="U360" s="99"/>
      <c r="V360" s="99"/>
      <c r="W360" s="99"/>
      <c r="X360" s="99"/>
      <c r="Y360" s="99"/>
      <c r="Z360" s="99"/>
      <c r="AD360" s="94"/>
      <c r="AE360" s="94"/>
      <c r="AF360" s="94"/>
      <c r="AG360" s="94"/>
      <c r="AH360" s="94"/>
    </row>
    <row r="361" spans="4:34" s="100" customFormat="1" x14ac:dyDescent="0.25">
      <c r="D361" s="101"/>
      <c r="E361" s="101"/>
      <c r="F361" s="99"/>
      <c r="G361" s="99"/>
      <c r="H361" s="99"/>
      <c r="I361" s="99"/>
      <c r="J361" s="99"/>
      <c r="K361" s="99"/>
      <c r="L361" s="99"/>
      <c r="M361" s="99"/>
      <c r="N361" s="99"/>
      <c r="O361" s="98"/>
      <c r="P361" s="99"/>
      <c r="Q361" s="99"/>
      <c r="R361" s="99"/>
      <c r="S361" s="127"/>
      <c r="T361" s="99"/>
      <c r="U361" s="99"/>
      <c r="V361" s="99"/>
      <c r="W361" s="99"/>
      <c r="X361" s="99"/>
      <c r="Y361" s="99"/>
      <c r="Z361" s="99"/>
      <c r="AD361" s="94"/>
      <c r="AE361" s="94"/>
      <c r="AF361" s="94"/>
      <c r="AG361" s="94"/>
      <c r="AH361" s="94"/>
    </row>
    <row r="362" spans="4:34" s="100" customFormat="1" x14ac:dyDescent="0.25">
      <c r="D362" s="101"/>
      <c r="E362" s="101"/>
      <c r="F362" s="99"/>
      <c r="G362" s="99"/>
      <c r="H362" s="99"/>
      <c r="I362" s="99"/>
      <c r="J362" s="99"/>
      <c r="K362" s="99"/>
      <c r="L362" s="99"/>
      <c r="M362" s="99"/>
      <c r="N362" s="99"/>
      <c r="O362" s="98"/>
      <c r="P362" s="99"/>
      <c r="Q362" s="99"/>
      <c r="R362" s="99"/>
      <c r="S362" s="127"/>
      <c r="T362" s="99"/>
      <c r="U362" s="99"/>
      <c r="V362" s="99"/>
      <c r="W362" s="99"/>
      <c r="X362" s="99"/>
      <c r="Y362" s="99"/>
      <c r="Z362" s="99"/>
      <c r="AD362" s="94"/>
      <c r="AE362" s="94"/>
      <c r="AF362" s="94"/>
      <c r="AG362" s="94"/>
      <c r="AH362" s="94"/>
    </row>
    <row r="363" spans="4:34" s="100" customFormat="1" x14ac:dyDescent="0.25">
      <c r="D363" s="101"/>
      <c r="E363" s="101"/>
      <c r="F363" s="99"/>
      <c r="G363" s="99"/>
      <c r="H363" s="99"/>
      <c r="I363" s="99"/>
      <c r="J363" s="99"/>
      <c r="K363" s="99"/>
      <c r="L363" s="99"/>
      <c r="M363" s="99"/>
      <c r="N363" s="99"/>
      <c r="O363" s="98"/>
      <c r="P363" s="99"/>
      <c r="Q363" s="99"/>
      <c r="R363" s="99"/>
      <c r="S363" s="127"/>
      <c r="T363" s="99"/>
      <c r="U363" s="99"/>
      <c r="V363" s="99"/>
      <c r="W363" s="99"/>
      <c r="X363" s="99"/>
      <c r="Y363" s="99"/>
      <c r="Z363" s="99"/>
      <c r="AD363" s="94"/>
      <c r="AE363" s="94"/>
      <c r="AF363" s="94"/>
      <c r="AG363" s="94"/>
      <c r="AH363" s="94"/>
    </row>
    <row r="364" spans="4:34" s="100" customFormat="1" x14ac:dyDescent="0.25">
      <c r="D364" s="101"/>
      <c r="E364" s="101"/>
      <c r="F364" s="99"/>
      <c r="G364" s="99"/>
      <c r="H364" s="99"/>
      <c r="I364" s="99"/>
      <c r="J364" s="99"/>
      <c r="K364" s="99"/>
      <c r="L364" s="99"/>
      <c r="M364" s="99"/>
      <c r="N364" s="99"/>
      <c r="O364" s="98"/>
      <c r="P364" s="99"/>
      <c r="Q364" s="99"/>
      <c r="R364" s="99"/>
      <c r="S364" s="127"/>
      <c r="T364" s="99"/>
      <c r="U364" s="99"/>
      <c r="V364" s="99"/>
      <c r="W364" s="99"/>
      <c r="X364" s="99"/>
      <c r="Y364" s="99"/>
      <c r="Z364" s="99"/>
      <c r="AD364" s="94"/>
      <c r="AE364" s="94"/>
      <c r="AF364" s="94"/>
      <c r="AG364" s="94"/>
      <c r="AH364" s="94"/>
    </row>
    <row r="365" spans="4:34" s="100" customFormat="1" x14ac:dyDescent="0.25">
      <c r="D365" s="101"/>
      <c r="E365" s="101"/>
      <c r="F365" s="99"/>
      <c r="G365" s="99"/>
      <c r="H365" s="99"/>
      <c r="I365" s="99"/>
      <c r="J365" s="99"/>
      <c r="K365" s="99"/>
      <c r="L365" s="99"/>
      <c r="M365" s="99"/>
      <c r="N365" s="99"/>
      <c r="O365" s="98"/>
      <c r="P365" s="99"/>
      <c r="Q365" s="99"/>
      <c r="R365" s="99"/>
      <c r="S365" s="127"/>
      <c r="T365" s="99"/>
      <c r="U365" s="99"/>
      <c r="V365" s="99"/>
      <c r="W365" s="99"/>
      <c r="X365" s="99"/>
      <c r="Y365" s="99"/>
      <c r="Z365" s="99"/>
      <c r="AD365" s="94"/>
      <c r="AE365" s="94"/>
      <c r="AF365" s="94"/>
      <c r="AG365" s="94"/>
      <c r="AH365" s="94"/>
    </row>
    <row r="366" spans="4:34" s="100" customFormat="1" x14ac:dyDescent="0.25">
      <c r="D366" s="101"/>
      <c r="E366" s="101"/>
      <c r="F366" s="99"/>
      <c r="G366" s="99"/>
      <c r="H366" s="99"/>
      <c r="I366" s="99"/>
      <c r="J366" s="99"/>
      <c r="K366" s="99"/>
      <c r="L366" s="99"/>
      <c r="M366" s="99"/>
      <c r="N366" s="99"/>
      <c r="O366" s="98"/>
      <c r="P366" s="99"/>
      <c r="Q366" s="99"/>
      <c r="R366" s="99"/>
      <c r="S366" s="127"/>
      <c r="T366" s="99"/>
      <c r="U366" s="99"/>
      <c r="V366" s="99"/>
      <c r="W366" s="99"/>
      <c r="X366" s="99"/>
      <c r="Y366" s="99"/>
      <c r="Z366" s="99"/>
      <c r="AD366" s="94"/>
      <c r="AE366" s="94"/>
      <c r="AF366" s="94"/>
      <c r="AG366" s="94"/>
      <c r="AH366" s="94"/>
    </row>
    <row r="367" spans="4:34" s="100" customFormat="1" x14ac:dyDescent="0.25">
      <c r="D367" s="101"/>
      <c r="E367" s="101"/>
      <c r="F367" s="99"/>
      <c r="G367" s="99"/>
      <c r="H367" s="99"/>
      <c r="I367" s="99"/>
      <c r="J367" s="99"/>
      <c r="K367" s="99"/>
      <c r="L367" s="99"/>
      <c r="M367" s="99"/>
      <c r="N367" s="99"/>
      <c r="O367" s="98"/>
      <c r="P367" s="99"/>
      <c r="Q367" s="99"/>
      <c r="R367" s="99"/>
      <c r="S367" s="127"/>
      <c r="T367" s="99"/>
      <c r="U367" s="99"/>
      <c r="V367" s="99"/>
      <c r="W367" s="99"/>
      <c r="X367" s="99"/>
      <c r="Y367" s="99"/>
      <c r="Z367" s="99"/>
      <c r="AD367" s="94"/>
      <c r="AE367" s="94"/>
      <c r="AF367" s="94"/>
      <c r="AG367" s="94"/>
      <c r="AH367" s="94"/>
    </row>
    <row r="368" spans="4:34" s="100" customFormat="1" x14ac:dyDescent="0.25">
      <c r="D368" s="101"/>
      <c r="E368" s="101"/>
      <c r="F368" s="99"/>
      <c r="G368" s="99"/>
      <c r="H368" s="99"/>
      <c r="I368" s="99"/>
      <c r="J368" s="99"/>
      <c r="K368" s="99"/>
      <c r="L368" s="99"/>
      <c r="M368" s="99"/>
      <c r="N368" s="99"/>
      <c r="O368" s="98"/>
      <c r="P368" s="99"/>
      <c r="Q368" s="99"/>
      <c r="R368" s="99"/>
      <c r="S368" s="127"/>
      <c r="T368" s="99"/>
      <c r="U368" s="99"/>
      <c r="V368" s="99"/>
      <c r="W368" s="99"/>
      <c r="X368" s="99"/>
      <c r="Y368" s="99"/>
      <c r="Z368" s="99"/>
      <c r="AD368" s="94"/>
      <c r="AE368" s="94"/>
      <c r="AF368" s="94"/>
      <c r="AG368" s="94"/>
      <c r="AH368" s="94"/>
    </row>
    <row r="369" spans="4:34" s="100" customFormat="1" x14ac:dyDescent="0.25">
      <c r="D369" s="101"/>
      <c r="E369" s="101"/>
      <c r="F369" s="99"/>
      <c r="G369" s="99"/>
      <c r="H369" s="99"/>
      <c r="I369" s="99"/>
      <c r="J369" s="99"/>
      <c r="K369" s="99"/>
      <c r="L369" s="99"/>
      <c r="M369" s="99"/>
      <c r="N369" s="99"/>
      <c r="O369" s="98"/>
      <c r="P369" s="99"/>
      <c r="Q369" s="99"/>
      <c r="R369" s="99"/>
      <c r="S369" s="127"/>
      <c r="T369" s="99"/>
      <c r="U369" s="99"/>
      <c r="V369" s="99"/>
      <c r="W369" s="99"/>
      <c r="X369" s="99"/>
      <c r="Y369" s="99"/>
      <c r="Z369" s="99"/>
      <c r="AD369" s="94"/>
      <c r="AE369" s="94"/>
      <c r="AF369" s="94"/>
      <c r="AG369" s="94"/>
      <c r="AH369" s="94"/>
    </row>
    <row r="370" spans="4:34" s="100" customFormat="1" x14ac:dyDescent="0.25">
      <c r="D370" s="101"/>
      <c r="E370" s="101"/>
      <c r="F370" s="99"/>
      <c r="G370" s="99"/>
      <c r="H370" s="99"/>
      <c r="I370" s="99"/>
      <c r="J370" s="99"/>
      <c r="K370" s="99"/>
      <c r="L370" s="99"/>
      <c r="M370" s="99"/>
      <c r="N370" s="99"/>
      <c r="O370" s="98"/>
      <c r="P370" s="99"/>
      <c r="Q370" s="99"/>
      <c r="R370" s="99"/>
      <c r="S370" s="127"/>
      <c r="T370" s="99"/>
      <c r="U370" s="99"/>
      <c r="V370" s="99"/>
      <c r="W370" s="99"/>
      <c r="X370" s="99"/>
      <c r="Y370" s="99"/>
      <c r="Z370" s="99"/>
      <c r="AD370" s="94"/>
      <c r="AE370" s="94"/>
      <c r="AF370" s="94"/>
      <c r="AG370" s="94"/>
      <c r="AH370" s="94"/>
    </row>
    <row r="371" spans="4:34" s="100" customFormat="1" x14ac:dyDescent="0.25">
      <c r="D371" s="101"/>
      <c r="E371" s="101"/>
      <c r="F371" s="99"/>
      <c r="G371" s="99"/>
      <c r="H371" s="99"/>
      <c r="I371" s="99"/>
      <c r="J371" s="99"/>
      <c r="K371" s="99"/>
      <c r="L371" s="99"/>
      <c r="M371" s="99"/>
      <c r="N371" s="99"/>
      <c r="O371" s="98"/>
      <c r="P371" s="99"/>
      <c r="Q371" s="99"/>
      <c r="R371" s="99"/>
      <c r="S371" s="127"/>
      <c r="T371" s="99"/>
      <c r="U371" s="99"/>
      <c r="V371" s="99"/>
      <c r="W371" s="99"/>
      <c r="X371" s="99"/>
      <c r="Y371" s="99"/>
      <c r="Z371" s="99"/>
      <c r="AD371" s="94"/>
      <c r="AE371" s="94"/>
      <c r="AF371" s="94"/>
      <c r="AG371" s="94"/>
      <c r="AH371" s="94"/>
    </row>
    <row r="372" spans="4:34" s="100" customFormat="1" x14ac:dyDescent="0.25">
      <c r="D372" s="101"/>
      <c r="E372" s="101"/>
      <c r="F372" s="99"/>
      <c r="G372" s="99"/>
      <c r="H372" s="99"/>
      <c r="I372" s="99"/>
      <c r="J372" s="99"/>
      <c r="K372" s="99"/>
      <c r="L372" s="99"/>
      <c r="M372" s="99"/>
      <c r="N372" s="99"/>
      <c r="O372" s="98"/>
      <c r="P372" s="99"/>
      <c r="Q372" s="99"/>
      <c r="R372" s="99"/>
      <c r="S372" s="127"/>
      <c r="T372" s="99"/>
      <c r="U372" s="99"/>
      <c r="V372" s="99"/>
      <c r="W372" s="99"/>
      <c r="X372" s="99"/>
      <c r="Y372" s="99"/>
      <c r="Z372" s="99"/>
      <c r="AD372" s="94"/>
      <c r="AE372" s="94"/>
      <c r="AF372" s="94"/>
      <c r="AG372" s="94"/>
      <c r="AH372" s="94"/>
    </row>
    <row r="373" spans="4:34" s="100" customFormat="1" x14ac:dyDescent="0.25">
      <c r="D373" s="101"/>
      <c r="E373" s="101"/>
      <c r="F373" s="99"/>
      <c r="G373" s="99"/>
      <c r="H373" s="99"/>
      <c r="I373" s="99"/>
      <c r="J373" s="99"/>
      <c r="K373" s="99"/>
      <c r="L373" s="99"/>
      <c r="M373" s="99"/>
      <c r="N373" s="99"/>
      <c r="O373" s="98"/>
      <c r="P373" s="99"/>
      <c r="Q373" s="99"/>
      <c r="R373" s="99"/>
      <c r="S373" s="127"/>
      <c r="T373" s="99"/>
      <c r="U373" s="99"/>
      <c r="V373" s="99"/>
      <c r="W373" s="99"/>
      <c r="X373" s="99"/>
      <c r="Y373" s="99"/>
      <c r="Z373" s="99"/>
      <c r="AD373" s="94"/>
      <c r="AE373" s="94"/>
      <c r="AF373" s="94"/>
      <c r="AG373" s="94"/>
      <c r="AH373" s="94"/>
    </row>
    <row r="374" spans="4:34" s="100" customFormat="1" x14ac:dyDescent="0.25">
      <c r="D374" s="101"/>
      <c r="E374" s="101"/>
      <c r="F374" s="99"/>
      <c r="G374" s="99"/>
      <c r="H374" s="99"/>
      <c r="I374" s="99"/>
      <c r="J374" s="99"/>
      <c r="K374" s="99"/>
      <c r="L374" s="99"/>
      <c r="M374" s="99"/>
      <c r="N374" s="99"/>
      <c r="O374" s="98"/>
      <c r="P374" s="99"/>
      <c r="Q374" s="99"/>
      <c r="R374" s="99"/>
      <c r="S374" s="127"/>
      <c r="T374" s="99"/>
      <c r="U374" s="99"/>
      <c r="V374" s="99"/>
      <c r="W374" s="99"/>
      <c r="X374" s="99"/>
      <c r="Y374" s="99"/>
      <c r="Z374" s="99"/>
      <c r="AD374" s="94"/>
      <c r="AE374" s="94"/>
      <c r="AF374" s="94"/>
      <c r="AG374" s="94"/>
      <c r="AH374" s="94"/>
    </row>
    <row r="375" spans="4:34" s="100" customFormat="1" x14ac:dyDescent="0.25">
      <c r="D375" s="101"/>
      <c r="E375" s="101"/>
      <c r="F375" s="99"/>
      <c r="G375" s="99"/>
      <c r="H375" s="99"/>
      <c r="I375" s="99"/>
      <c r="J375" s="99"/>
      <c r="K375" s="99"/>
      <c r="L375" s="99"/>
      <c r="M375" s="99"/>
      <c r="N375" s="99"/>
      <c r="O375" s="98"/>
      <c r="P375" s="99"/>
      <c r="Q375" s="99"/>
      <c r="R375" s="99"/>
      <c r="S375" s="127"/>
      <c r="T375" s="99"/>
      <c r="U375" s="99"/>
      <c r="V375" s="99"/>
      <c r="W375" s="99"/>
      <c r="X375" s="99"/>
      <c r="Y375" s="99"/>
      <c r="Z375" s="99"/>
      <c r="AD375" s="94"/>
      <c r="AE375" s="94"/>
      <c r="AF375" s="94"/>
      <c r="AG375" s="94"/>
      <c r="AH375" s="94"/>
    </row>
    <row r="376" spans="4:34" s="100" customFormat="1" x14ac:dyDescent="0.25">
      <c r="D376" s="101"/>
      <c r="E376" s="101"/>
      <c r="F376" s="99"/>
      <c r="G376" s="99"/>
      <c r="H376" s="99"/>
      <c r="I376" s="99"/>
      <c r="J376" s="99"/>
      <c r="K376" s="99"/>
      <c r="L376" s="99"/>
      <c r="M376" s="99"/>
      <c r="N376" s="99"/>
      <c r="O376" s="98"/>
      <c r="P376" s="99"/>
      <c r="Q376" s="99"/>
      <c r="R376" s="99"/>
      <c r="S376" s="127"/>
      <c r="T376" s="99"/>
      <c r="U376" s="99"/>
      <c r="V376" s="99"/>
      <c r="W376" s="99"/>
      <c r="X376" s="99"/>
      <c r="Y376" s="99"/>
      <c r="Z376" s="99"/>
      <c r="AD376" s="94"/>
      <c r="AE376" s="94"/>
      <c r="AF376" s="94"/>
      <c r="AG376" s="94"/>
      <c r="AH376" s="94"/>
    </row>
    <row r="377" spans="4:34" s="100" customFormat="1" x14ac:dyDescent="0.25">
      <c r="D377" s="101"/>
      <c r="E377" s="101"/>
      <c r="F377" s="99"/>
      <c r="G377" s="99"/>
      <c r="H377" s="99"/>
      <c r="I377" s="99"/>
      <c r="J377" s="99"/>
      <c r="K377" s="99"/>
      <c r="L377" s="99"/>
      <c r="M377" s="99"/>
      <c r="N377" s="99"/>
      <c r="O377" s="98"/>
      <c r="P377" s="99"/>
      <c r="Q377" s="99"/>
      <c r="R377" s="99"/>
      <c r="S377" s="127"/>
      <c r="T377" s="99"/>
      <c r="U377" s="99"/>
      <c r="V377" s="99"/>
      <c r="W377" s="99"/>
      <c r="X377" s="99"/>
      <c r="Y377" s="99"/>
      <c r="Z377" s="99"/>
      <c r="AD377" s="94"/>
      <c r="AE377" s="94"/>
      <c r="AF377" s="94"/>
      <c r="AG377" s="94"/>
      <c r="AH377" s="94"/>
    </row>
    <row r="378" spans="4:34" s="100" customFormat="1" x14ac:dyDescent="0.25">
      <c r="D378" s="101"/>
      <c r="E378" s="101"/>
      <c r="F378" s="99"/>
      <c r="G378" s="99"/>
      <c r="H378" s="99"/>
      <c r="I378" s="99"/>
      <c r="J378" s="99"/>
      <c r="K378" s="99"/>
      <c r="L378" s="99"/>
      <c r="M378" s="99"/>
      <c r="N378" s="99"/>
      <c r="O378" s="98"/>
      <c r="P378" s="99"/>
      <c r="Q378" s="99"/>
      <c r="R378" s="99"/>
      <c r="S378" s="127"/>
      <c r="T378" s="99"/>
      <c r="U378" s="99"/>
      <c r="V378" s="99"/>
      <c r="W378" s="99"/>
      <c r="X378" s="99"/>
      <c r="Y378" s="99"/>
      <c r="Z378" s="99"/>
      <c r="AD378" s="94"/>
      <c r="AE378" s="94"/>
      <c r="AF378" s="94"/>
      <c r="AG378" s="94"/>
      <c r="AH378" s="94"/>
    </row>
    <row r="379" spans="4:34" s="100" customFormat="1" x14ac:dyDescent="0.25">
      <c r="D379" s="101"/>
      <c r="E379" s="101"/>
      <c r="F379" s="99"/>
      <c r="G379" s="99"/>
      <c r="H379" s="99"/>
      <c r="I379" s="99"/>
      <c r="J379" s="99"/>
      <c r="K379" s="99"/>
      <c r="L379" s="99"/>
      <c r="M379" s="99"/>
      <c r="N379" s="99"/>
      <c r="O379" s="98"/>
      <c r="P379" s="99"/>
      <c r="Q379" s="99"/>
      <c r="R379" s="99"/>
      <c r="S379" s="127"/>
      <c r="T379" s="99"/>
      <c r="U379" s="99"/>
      <c r="V379" s="99"/>
      <c r="W379" s="99"/>
      <c r="X379" s="99"/>
      <c r="Y379" s="99"/>
      <c r="Z379" s="99"/>
      <c r="AD379" s="94"/>
      <c r="AE379" s="94"/>
      <c r="AF379" s="94"/>
      <c r="AG379" s="94"/>
      <c r="AH379" s="94"/>
    </row>
    <row r="380" spans="4:34" s="100" customFormat="1" x14ac:dyDescent="0.25">
      <c r="D380" s="101"/>
      <c r="E380" s="101"/>
      <c r="F380" s="99"/>
      <c r="G380" s="99"/>
      <c r="H380" s="99"/>
      <c r="I380" s="99"/>
      <c r="J380" s="99"/>
      <c r="K380" s="99"/>
      <c r="L380" s="99"/>
      <c r="M380" s="99"/>
      <c r="N380" s="99"/>
      <c r="O380" s="98"/>
      <c r="P380" s="99"/>
      <c r="Q380" s="99"/>
      <c r="R380" s="99"/>
      <c r="S380" s="127"/>
      <c r="T380" s="99"/>
      <c r="U380" s="99"/>
      <c r="V380" s="99"/>
      <c r="W380" s="99"/>
      <c r="X380" s="99"/>
      <c r="Y380" s="99"/>
      <c r="Z380" s="99"/>
      <c r="AD380" s="94"/>
      <c r="AE380" s="94"/>
      <c r="AF380" s="94"/>
      <c r="AG380" s="94"/>
      <c r="AH380" s="94"/>
    </row>
    <row r="381" spans="4:34" s="100" customFormat="1" x14ac:dyDescent="0.25">
      <c r="D381" s="101"/>
      <c r="E381" s="101"/>
      <c r="F381" s="99"/>
      <c r="G381" s="99"/>
      <c r="H381" s="99"/>
      <c r="I381" s="99"/>
      <c r="J381" s="99"/>
      <c r="K381" s="99"/>
      <c r="L381" s="99"/>
      <c r="M381" s="99"/>
      <c r="N381" s="99"/>
      <c r="O381" s="98"/>
      <c r="P381" s="99"/>
      <c r="Q381" s="99"/>
      <c r="R381" s="99"/>
      <c r="S381" s="127"/>
      <c r="T381" s="99"/>
      <c r="U381" s="99"/>
      <c r="V381" s="99"/>
      <c r="W381" s="99"/>
      <c r="X381" s="99"/>
      <c r="Y381" s="99"/>
      <c r="Z381" s="99"/>
      <c r="AD381" s="94"/>
      <c r="AE381" s="94"/>
      <c r="AF381" s="94"/>
      <c r="AG381" s="94"/>
      <c r="AH381" s="94"/>
    </row>
    <row r="382" spans="4:34" s="100" customFormat="1" x14ac:dyDescent="0.25">
      <c r="D382" s="101"/>
      <c r="E382" s="101"/>
      <c r="F382" s="99"/>
      <c r="G382" s="99"/>
      <c r="H382" s="99"/>
      <c r="I382" s="99"/>
      <c r="J382" s="99"/>
      <c r="K382" s="99"/>
      <c r="L382" s="99"/>
      <c r="M382" s="99"/>
      <c r="N382" s="99"/>
      <c r="O382" s="98"/>
      <c r="P382" s="99"/>
      <c r="Q382" s="99"/>
      <c r="R382" s="99"/>
      <c r="S382" s="127"/>
      <c r="T382" s="99"/>
      <c r="U382" s="99"/>
      <c r="V382" s="99"/>
      <c r="W382" s="99"/>
      <c r="X382" s="99"/>
      <c r="Y382" s="99"/>
      <c r="Z382" s="99"/>
      <c r="AD382" s="94"/>
      <c r="AE382" s="94"/>
      <c r="AF382" s="94"/>
      <c r="AG382" s="94"/>
      <c r="AH382" s="94"/>
    </row>
    <row r="383" spans="4:34" s="100" customFormat="1" x14ac:dyDescent="0.25">
      <c r="D383" s="101"/>
      <c r="E383" s="101"/>
      <c r="F383" s="99"/>
      <c r="G383" s="99"/>
      <c r="H383" s="99"/>
      <c r="I383" s="99"/>
      <c r="J383" s="99"/>
      <c r="K383" s="99"/>
      <c r="L383" s="99"/>
      <c r="M383" s="99"/>
      <c r="N383" s="99"/>
      <c r="O383" s="98"/>
      <c r="P383" s="99"/>
      <c r="Q383" s="99"/>
      <c r="R383" s="99"/>
      <c r="S383" s="127"/>
      <c r="T383" s="99"/>
      <c r="U383" s="99"/>
      <c r="V383" s="99"/>
      <c r="W383" s="99"/>
      <c r="X383" s="99"/>
      <c r="Y383" s="99"/>
      <c r="Z383" s="99"/>
      <c r="AD383" s="94"/>
      <c r="AE383" s="94"/>
      <c r="AF383" s="94"/>
      <c r="AG383" s="94"/>
      <c r="AH383" s="94"/>
    </row>
    <row r="384" spans="4:34" s="100" customFormat="1" x14ac:dyDescent="0.25">
      <c r="D384" s="101"/>
      <c r="E384" s="101"/>
      <c r="F384" s="99"/>
      <c r="G384" s="99"/>
      <c r="H384" s="99"/>
      <c r="I384" s="99"/>
      <c r="J384" s="99"/>
      <c r="K384" s="99"/>
      <c r="L384" s="99"/>
      <c r="M384" s="99"/>
      <c r="N384" s="99"/>
      <c r="O384" s="98"/>
      <c r="P384" s="99"/>
      <c r="Q384" s="99"/>
      <c r="R384" s="99"/>
      <c r="S384" s="127"/>
      <c r="T384" s="99"/>
      <c r="U384" s="99"/>
      <c r="V384" s="99"/>
      <c r="W384" s="99"/>
      <c r="X384" s="99"/>
      <c r="Y384" s="99"/>
      <c r="Z384" s="99"/>
      <c r="AD384" s="94"/>
      <c r="AE384" s="94"/>
      <c r="AF384" s="94"/>
      <c r="AG384" s="94"/>
      <c r="AH384" s="94"/>
    </row>
    <row r="385" spans="4:34" s="100" customFormat="1" x14ac:dyDescent="0.25">
      <c r="D385" s="101"/>
      <c r="E385" s="101"/>
      <c r="F385" s="99"/>
      <c r="G385" s="99"/>
      <c r="H385" s="99"/>
      <c r="I385" s="99"/>
      <c r="J385" s="99"/>
      <c r="K385" s="99"/>
      <c r="L385" s="99"/>
      <c r="M385" s="99"/>
      <c r="N385" s="99"/>
      <c r="O385" s="98"/>
      <c r="P385" s="99"/>
      <c r="Q385" s="99"/>
      <c r="R385" s="99"/>
      <c r="S385" s="127"/>
      <c r="T385" s="99"/>
      <c r="U385" s="99"/>
      <c r="V385" s="99"/>
      <c r="W385" s="99"/>
      <c r="X385" s="99"/>
      <c r="Y385" s="99"/>
      <c r="Z385" s="99"/>
      <c r="AD385" s="94"/>
      <c r="AE385" s="94"/>
      <c r="AF385" s="94"/>
      <c r="AG385" s="94"/>
      <c r="AH385" s="94"/>
    </row>
    <row r="386" spans="4:34" s="100" customFormat="1" x14ac:dyDescent="0.25">
      <c r="D386" s="101"/>
      <c r="E386" s="101"/>
      <c r="F386" s="99"/>
      <c r="G386" s="99"/>
      <c r="H386" s="99"/>
      <c r="I386" s="99"/>
      <c r="J386" s="99"/>
      <c r="K386" s="99"/>
      <c r="L386" s="99"/>
      <c r="M386" s="99"/>
      <c r="N386" s="99"/>
      <c r="O386" s="98"/>
      <c r="P386" s="99"/>
      <c r="Q386" s="99"/>
      <c r="R386" s="99"/>
      <c r="S386" s="127"/>
      <c r="T386" s="99"/>
      <c r="U386" s="99"/>
      <c r="V386" s="99"/>
      <c r="W386" s="99"/>
      <c r="X386" s="99"/>
      <c r="Y386" s="99"/>
      <c r="Z386" s="99"/>
      <c r="AD386" s="94"/>
      <c r="AE386" s="94"/>
      <c r="AF386" s="94"/>
      <c r="AG386" s="94"/>
      <c r="AH386" s="94"/>
    </row>
    <row r="387" spans="4:34" s="100" customFormat="1" x14ac:dyDescent="0.25">
      <c r="D387" s="101"/>
      <c r="E387" s="101"/>
      <c r="F387" s="99"/>
      <c r="G387" s="99"/>
      <c r="H387" s="99"/>
      <c r="I387" s="99"/>
      <c r="J387" s="99"/>
      <c r="K387" s="99"/>
      <c r="L387" s="99"/>
      <c r="M387" s="99"/>
      <c r="N387" s="99"/>
      <c r="O387" s="98"/>
      <c r="P387" s="99"/>
      <c r="Q387" s="99"/>
      <c r="R387" s="99"/>
      <c r="S387" s="127"/>
      <c r="T387" s="99"/>
      <c r="U387" s="99"/>
      <c r="V387" s="99"/>
      <c r="W387" s="99"/>
      <c r="X387" s="99"/>
      <c r="Y387" s="99"/>
      <c r="Z387" s="99"/>
      <c r="AD387" s="94"/>
      <c r="AE387" s="94"/>
      <c r="AF387" s="94"/>
      <c r="AG387" s="94"/>
      <c r="AH387" s="94"/>
    </row>
    <row r="388" spans="4:34" s="100" customFormat="1" x14ac:dyDescent="0.25">
      <c r="D388" s="101"/>
      <c r="E388" s="101"/>
      <c r="F388" s="99"/>
      <c r="G388" s="99"/>
      <c r="H388" s="99"/>
      <c r="I388" s="99"/>
      <c r="J388" s="99"/>
      <c r="K388" s="99"/>
      <c r="L388" s="99"/>
      <c r="M388" s="99"/>
      <c r="N388" s="99"/>
      <c r="O388" s="98"/>
      <c r="P388" s="99"/>
      <c r="Q388" s="99"/>
      <c r="R388" s="99"/>
      <c r="S388" s="127"/>
      <c r="T388" s="99"/>
      <c r="U388" s="99"/>
      <c r="V388" s="99"/>
      <c r="W388" s="99"/>
      <c r="X388" s="99"/>
      <c r="Y388" s="99"/>
      <c r="Z388" s="99"/>
      <c r="AD388" s="94"/>
      <c r="AE388" s="94"/>
      <c r="AF388" s="94"/>
      <c r="AG388" s="94"/>
      <c r="AH388" s="94"/>
    </row>
    <row r="389" spans="4:34" s="100" customFormat="1" x14ac:dyDescent="0.25">
      <c r="D389" s="101"/>
      <c r="E389" s="101"/>
      <c r="F389" s="99"/>
      <c r="G389" s="99"/>
      <c r="H389" s="99"/>
      <c r="I389" s="99"/>
      <c r="J389" s="99"/>
      <c r="K389" s="99"/>
      <c r="L389" s="99"/>
      <c r="M389" s="99"/>
      <c r="N389" s="99"/>
      <c r="O389" s="98"/>
      <c r="P389" s="99"/>
      <c r="Q389" s="99"/>
      <c r="R389" s="99"/>
      <c r="S389" s="127"/>
      <c r="T389" s="99"/>
      <c r="U389" s="99"/>
      <c r="V389" s="99"/>
      <c r="W389" s="99"/>
      <c r="X389" s="99"/>
      <c r="Y389" s="99"/>
      <c r="Z389" s="99"/>
      <c r="AD389" s="94"/>
      <c r="AE389" s="94"/>
      <c r="AF389" s="94"/>
      <c r="AG389" s="94"/>
      <c r="AH389" s="94"/>
    </row>
    <row r="390" spans="4:34" s="100" customFormat="1" x14ac:dyDescent="0.25">
      <c r="D390" s="101"/>
      <c r="E390" s="101"/>
      <c r="F390" s="99"/>
      <c r="G390" s="99"/>
      <c r="H390" s="99"/>
      <c r="I390" s="99"/>
      <c r="J390" s="99"/>
      <c r="K390" s="99"/>
      <c r="L390" s="99"/>
      <c r="M390" s="99"/>
      <c r="N390" s="99"/>
      <c r="O390" s="98"/>
      <c r="P390" s="99"/>
      <c r="Q390" s="99"/>
      <c r="R390" s="99"/>
      <c r="S390" s="127"/>
      <c r="T390" s="99"/>
      <c r="U390" s="99"/>
      <c r="V390" s="99"/>
      <c r="W390" s="99"/>
      <c r="X390" s="99"/>
      <c r="Y390" s="99"/>
      <c r="Z390" s="99"/>
      <c r="AD390" s="94"/>
      <c r="AE390" s="94"/>
      <c r="AF390" s="94"/>
      <c r="AG390" s="94"/>
      <c r="AH390" s="94"/>
    </row>
    <row r="391" spans="4:34" s="100" customFormat="1" x14ac:dyDescent="0.25">
      <c r="D391" s="101"/>
      <c r="E391" s="101"/>
      <c r="F391" s="99"/>
      <c r="G391" s="99"/>
      <c r="H391" s="99"/>
      <c r="I391" s="99"/>
      <c r="J391" s="99"/>
      <c r="K391" s="99"/>
      <c r="L391" s="99"/>
      <c r="M391" s="99"/>
      <c r="N391" s="99"/>
      <c r="O391" s="98"/>
      <c r="P391" s="99"/>
      <c r="Q391" s="99"/>
      <c r="R391" s="99"/>
      <c r="S391" s="127"/>
      <c r="T391" s="99"/>
      <c r="U391" s="99"/>
      <c r="V391" s="99"/>
      <c r="W391" s="99"/>
      <c r="X391" s="99"/>
      <c r="Y391" s="99"/>
      <c r="Z391" s="99"/>
      <c r="AD391" s="94"/>
      <c r="AE391" s="94"/>
      <c r="AF391" s="94"/>
      <c r="AG391" s="94"/>
      <c r="AH391" s="94"/>
    </row>
    <row r="392" spans="4:34" s="100" customFormat="1" x14ac:dyDescent="0.25">
      <c r="D392" s="101"/>
      <c r="E392" s="101"/>
      <c r="F392" s="99"/>
      <c r="G392" s="99"/>
      <c r="H392" s="99"/>
      <c r="I392" s="99"/>
      <c r="J392" s="99"/>
      <c r="K392" s="99"/>
      <c r="L392" s="99"/>
      <c r="M392" s="99"/>
      <c r="N392" s="99"/>
      <c r="O392" s="98"/>
      <c r="P392" s="99"/>
      <c r="Q392" s="99"/>
      <c r="R392" s="99"/>
      <c r="S392" s="127"/>
      <c r="T392" s="99"/>
      <c r="U392" s="99"/>
      <c r="V392" s="99"/>
      <c r="W392" s="99"/>
      <c r="X392" s="99"/>
      <c r="Y392" s="99"/>
      <c r="Z392" s="99"/>
      <c r="AD392" s="94"/>
      <c r="AE392" s="94"/>
      <c r="AF392" s="94"/>
      <c r="AG392" s="94"/>
      <c r="AH392" s="94"/>
    </row>
    <row r="393" spans="4:34" s="100" customFormat="1" x14ac:dyDescent="0.25">
      <c r="D393" s="101"/>
      <c r="E393" s="101"/>
      <c r="F393" s="99"/>
      <c r="G393" s="99"/>
      <c r="H393" s="99"/>
      <c r="I393" s="99"/>
      <c r="J393" s="99"/>
      <c r="K393" s="99"/>
      <c r="L393" s="99"/>
      <c r="M393" s="99"/>
      <c r="N393" s="99"/>
      <c r="O393" s="98"/>
      <c r="P393" s="99"/>
      <c r="Q393" s="99"/>
      <c r="R393" s="99"/>
      <c r="S393" s="127"/>
      <c r="T393" s="99"/>
      <c r="U393" s="99"/>
      <c r="V393" s="99"/>
      <c r="W393" s="99"/>
      <c r="X393" s="99"/>
      <c r="Y393" s="99"/>
      <c r="Z393" s="99"/>
      <c r="AD393" s="94"/>
      <c r="AE393" s="94"/>
      <c r="AF393" s="94"/>
      <c r="AG393" s="94"/>
      <c r="AH393" s="94"/>
    </row>
    <row r="394" spans="4:34" s="100" customFormat="1" x14ac:dyDescent="0.25">
      <c r="D394" s="101"/>
      <c r="E394" s="101"/>
      <c r="F394" s="99"/>
      <c r="G394" s="99"/>
      <c r="H394" s="99"/>
      <c r="I394" s="99"/>
      <c r="J394" s="99"/>
      <c r="K394" s="99"/>
      <c r="L394" s="99"/>
      <c r="M394" s="99"/>
      <c r="N394" s="99"/>
      <c r="O394" s="98"/>
      <c r="P394" s="99"/>
      <c r="Q394" s="99"/>
      <c r="R394" s="99"/>
      <c r="S394" s="127"/>
      <c r="T394" s="99"/>
      <c r="U394" s="99"/>
      <c r="V394" s="99"/>
      <c r="W394" s="99"/>
      <c r="X394" s="99"/>
      <c r="Y394" s="99"/>
      <c r="Z394" s="99"/>
      <c r="AD394" s="94"/>
      <c r="AE394" s="94"/>
      <c r="AF394" s="94"/>
      <c r="AG394" s="94"/>
      <c r="AH394" s="94"/>
    </row>
    <row r="395" spans="4:34" s="100" customFormat="1" x14ac:dyDescent="0.25">
      <c r="D395" s="101"/>
      <c r="E395" s="101"/>
      <c r="F395" s="99"/>
      <c r="G395" s="99"/>
      <c r="H395" s="99"/>
      <c r="I395" s="99"/>
      <c r="J395" s="99"/>
      <c r="K395" s="99"/>
      <c r="L395" s="99"/>
      <c r="M395" s="99"/>
      <c r="N395" s="99"/>
      <c r="O395" s="98"/>
      <c r="P395" s="99"/>
      <c r="Q395" s="99"/>
      <c r="R395" s="99"/>
      <c r="S395" s="127"/>
      <c r="T395" s="99"/>
      <c r="U395" s="99"/>
      <c r="V395" s="99"/>
      <c r="W395" s="99"/>
      <c r="X395" s="99"/>
      <c r="Y395" s="99"/>
      <c r="Z395" s="99"/>
      <c r="AD395" s="94"/>
      <c r="AE395" s="94"/>
      <c r="AF395" s="94"/>
      <c r="AG395" s="94"/>
      <c r="AH395" s="94"/>
    </row>
    <row r="396" spans="4:34" s="100" customFormat="1" x14ac:dyDescent="0.25">
      <c r="D396" s="101"/>
      <c r="E396" s="101"/>
      <c r="F396" s="99"/>
      <c r="G396" s="99"/>
      <c r="H396" s="99"/>
      <c r="I396" s="99"/>
      <c r="J396" s="99"/>
      <c r="K396" s="99"/>
      <c r="L396" s="99"/>
      <c r="M396" s="99"/>
      <c r="N396" s="99"/>
      <c r="O396" s="98"/>
      <c r="P396" s="99"/>
      <c r="Q396" s="99"/>
      <c r="R396" s="99"/>
      <c r="S396" s="127"/>
      <c r="T396" s="99"/>
      <c r="U396" s="99"/>
      <c r="V396" s="99"/>
      <c r="W396" s="99"/>
      <c r="X396" s="99"/>
      <c r="Y396" s="99"/>
      <c r="Z396" s="99"/>
      <c r="AD396" s="94"/>
      <c r="AE396" s="94"/>
      <c r="AF396" s="94"/>
      <c r="AG396" s="94"/>
      <c r="AH396" s="94"/>
    </row>
    <row r="397" spans="4:34" s="100" customFormat="1" x14ac:dyDescent="0.25">
      <c r="D397" s="101"/>
      <c r="E397" s="101"/>
      <c r="F397" s="99"/>
      <c r="G397" s="99"/>
      <c r="H397" s="99"/>
      <c r="I397" s="99"/>
      <c r="J397" s="99"/>
      <c r="K397" s="99"/>
      <c r="L397" s="99"/>
      <c r="M397" s="99"/>
      <c r="N397" s="99"/>
      <c r="O397" s="98"/>
      <c r="P397" s="99"/>
      <c r="Q397" s="99"/>
      <c r="R397" s="99"/>
      <c r="S397" s="127"/>
      <c r="T397" s="99"/>
      <c r="U397" s="99"/>
      <c r="V397" s="99"/>
      <c r="W397" s="99"/>
      <c r="X397" s="99"/>
      <c r="Y397" s="99"/>
      <c r="Z397" s="99"/>
      <c r="AD397" s="94"/>
      <c r="AE397" s="94"/>
      <c r="AF397" s="94"/>
      <c r="AG397" s="94"/>
      <c r="AH397" s="94"/>
    </row>
    <row r="398" spans="4:34" s="100" customFormat="1" x14ac:dyDescent="0.25">
      <c r="D398" s="101"/>
      <c r="E398" s="101"/>
      <c r="F398" s="99"/>
      <c r="G398" s="99"/>
      <c r="H398" s="99"/>
      <c r="I398" s="99"/>
      <c r="J398" s="99"/>
      <c r="K398" s="99"/>
      <c r="L398" s="99"/>
      <c r="M398" s="99"/>
      <c r="N398" s="99"/>
      <c r="O398" s="98"/>
      <c r="P398" s="99"/>
      <c r="Q398" s="99"/>
      <c r="R398" s="99"/>
      <c r="S398" s="127"/>
      <c r="T398" s="99"/>
      <c r="U398" s="99"/>
      <c r="V398" s="99"/>
      <c r="W398" s="99"/>
      <c r="X398" s="99"/>
      <c r="Y398" s="99"/>
      <c r="Z398" s="99"/>
      <c r="AD398" s="94"/>
      <c r="AE398" s="94"/>
      <c r="AF398" s="94"/>
      <c r="AG398" s="94"/>
      <c r="AH398" s="94"/>
    </row>
    <row r="399" spans="4:34" s="100" customFormat="1" x14ac:dyDescent="0.25">
      <c r="D399" s="101"/>
      <c r="E399" s="101"/>
      <c r="F399" s="99"/>
      <c r="G399" s="99"/>
      <c r="H399" s="99"/>
      <c r="I399" s="99"/>
      <c r="J399" s="99"/>
      <c r="K399" s="99"/>
      <c r="L399" s="99"/>
      <c r="M399" s="99"/>
      <c r="N399" s="99"/>
      <c r="O399" s="98"/>
      <c r="P399" s="99"/>
      <c r="Q399" s="99"/>
      <c r="R399" s="99"/>
      <c r="S399" s="127"/>
      <c r="T399" s="99"/>
      <c r="U399" s="99"/>
      <c r="V399" s="99"/>
      <c r="W399" s="99"/>
      <c r="X399" s="99"/>
      <c r="Y399" s="99"/>
      <c r="Z399" s="99"/>
      <c r="AD399" s="94"/>
      <c r="AE399" s="94"/>
      <c r="AF399" s="94"/>
      <c r="AG399" s="94"/>
      <c r="AH399" s="94"/>
    </row>
    <row r="400" spans="4:34" s="100" customFormat="1" x14ac:dyDescent="0.25">
      <c r="D400" s="101"/>
      <c r="E400" s="101"/>
      <c r="F400" s="99"/>
      <c r="G400" s="99"/>
      <c r="H400" s="99"/>
      <c r="I400" s="99"/>
      <c r="J400" s="99"/>
      <c r="K400" s="99"/>
      <c r="L400" s="99"/>
      <c r="M400" s="99"/>
      <c r="N400" s="99"/>
      <c r="O400" s="98"/>
      <c r="P400" s="99"/>
      <c r="Q400" s="99"/>
      <c r="R400" s="99"/>
      <c r="S400" s="127"/>
      <c r="T400" s="99"/>
      <c r="U400" s="99"/>
      <c r="V400" s="99"/>
      <c r="W400" s="99"/>
      <c r="X400" s="99"/>
      <c r="Y400" s="99"/>
      <c r="Z400" s="99"/>
      <c r="AD400" s="94"/>
      <c r="AE400" s="94"/>
      <c r="AF400" s="94"/>
      <c r="AG400" s="94"/>
      <c r="AH400" s="94"/>
    </row>
    <row r="401" spans="4:34" s="100" customFormat="1" x14ac:dyDescent="0.25">
      <c r="D401" s="101"/>
      <c r="E401" s="101"/>
      <c r="F401" s="99"/>
      <c r="G401" s="99"/>
      <c r="H401" s="99"/>
      <c r="I401" s="99"/>
      <c r="J401" s="99"/>
      <c r="K401" s="99"/>
      <c r="L401" s="99"/>
      <c r="M401" s="99"/>
      <c r="N401" s="99"/>
      <c r="O401" s="98"/>
      <c r="P401" s="99"/>
      <c r="Q401" s="99"/>
      <c r="R401" s="99"/>
      <c r="S401" s="127"/>
      <c r="T401" s="99"/>
      <c r="U401" s="99"/>
      <c r="V401" s="99"/>
      <c r="W401" s="99"/>
      <c r="X401" s="99"/>
      <c r="Y401" s="99"/>
      <c r="Z401" s="99"/>
      <c r="AD401" s="94"/>
      <c r="AE401" s="94"/>
      <c r="AF401" s="94"/>
      <c r="AG401" s="94"/>
      <c r="AH401" s="94"/>
    </row>
    <row r="402" spans="4:34" s="100" customFormat="1" x14ac:dyDescent="0.25">
      <c r="D402" s="101"/>
      <c r="E402" s="101"/>
      <c r="F402" s="99"/>
      <c r="G402" s="99"/>
      <c r="H402" s="99"/>
      <c r="I402" s="99"/>
      <c r="J402" s="99"/>
      <c r="K402" s="99"/>
      <c r="L402" s="99"/>
      <c r="M402" s="99"/>
      <c r="N402" s="99"/>
      <c r="O402" s="98"/>
      <c r="P402" s="99"/>
      <c r="Q402" s="99"/>
      <c r="R402" s="99"/>
      <c r="S402" s="127"/>
      <c r="T402" s="99"/>
      <c r="U402" s="99"/>
      <c r="V402" s="99"/>
      <c r="W402" s="99"/>
      <c r="X402" s="99"/>
      <c r="Y402" s="99"/>
      <c r="Z402" s="99"/>
      <c r="AD402" s="94"/>
      <c r="AE402" s="94"/>
      <c r="AF402" s="94"/>
      <c r="AG402" s="94"/>
      <c r="AH402" s="94"/>
    </row>
    <row r="403" spans="4:34" s="100" customFormat="1" x14ac:dyDescent="0.25">
      <c r="D403" s="101"/>
      <c r="E403" s="101"/>
      <c r="F403" s="99"/>
      <c r="G403" s="99"/>
      <c r="H403" s="99"/>
      <c r="I403" s="99"/>
      <c r="J403" s="99"/>
      <c r="K403" s="99"/>
      <c r="L403" s="99"/>
      <c r="M403" s="99"/>
      <c r="N403" s="99"/>
      <c r="O403" s="98"/>
      <c r="P403" s="99"/>
      <c r="Q403" s="99"/>
      <c r="R403" s="99"/>
      <c r="S403" s="127"/>
      <c r="T403" s="99"/>
      <c r="U403" s="99"/>
      <c r="V403" s="99"/>
      <c r="W403" s="99"/>
      <c r="X403" s="99"/>
      <c r="Y403" s="99"/>
      <c r="Z403" s="99"/>
      <c r="AD403" s="94"/>
      <c r="AE403" s="94"/>
      <c r="AF403" s="94"/>
      <c r="AG403" s="94"/>
      <c r="AH403" s="94"/>
    </row>
    <row r="404" spans="4:34" s="100" customFormat="1" x14ac:dyDescent="0.25">
      <c r="D404" s="101"/>
      <c r="E404" s="101"/>
      <c r="F404" s="99"/>
      <c r="G404" s="99"/>
      <c r="H404" s="99"/>
      <c r="I404" s="99"/>
      <c r="J404" s="99"/>
      <c r="K404" s="99"/>
      <c r="L404" s="99"/>
      <c r="M404" s="99"/>
      <c r="N404" s="99"/>
      <c r="O404" s="98"/>
      <c r="P404" s="99"/>
      <c r="Q404" s="99"/>
      <c r="R404" s="99"/>
      <c r="S404" s="127"/>
      <c r="T404" s="99"/>
      <c r="U404" s="99"/>
      <c r="V404" s="99"/>
      <c r="W404" s="99"/>
      <c r="X404" s="99"/>
      <c r="Y404" s="99"/>
      <c r="Z404" s="99"/>
      <c r="AD404" s="94"/>
      <c r="AE404" s="94"/>
      <c r="AF404" s="94"/>
      <c r="AG404" s="94"/>
      <c r="AH404" s="94"/>
    </row>
    <row r="405" spans="4:34" s="100" customFormat="1" x14ac:dyDescent="0.25">
      <c r="D405" s="101"/>
      <c r="E405" s="101"/>
      <c r="F405" s="99"/>
      <c r="G405" s="99"/>
      <c r="H405" s="99"/>
      <c r="I405" s="99"/>
      <c r="J405" s="99"/>
      <c r="K405" s="99"/>
      <c r="L405" s="99"/>
      <c r="M405" s="99"/>
      <c r="N405" s="99"/>
      <c r="O405" s="98"/>
      <c r="P405" s="99"/>
      <c r="Q405" s="99"/>
      <c r="R405" s="99"/>
      <c r="S405" s="127"/>
      <c r="T405" s="99"/>
      <c r="U405" s="99"/>
      <c r="V405" s="99"/>
      <c r="W405" s="99"/>
      <c r="X405" s="99"/>
      <c r="Y405" s="99"/>
      <c r="Z405" s="99"/>
      <c r="AD405" s="94"/>
      <c r="AE405" s="94"/>
      <c r="AF405" s="94"/>
      <c r="AG405" s="94"/>
      <c r="AH405" s="94"/>
    </row>
    <row r="406" spans="4:34" s="100" customFormat="1" x14ac:dyDescent="0.25">
      <c r="D406" s="101"/>
      <c r="E406" s="101"/>
      <c r="F406" s="99"/>
      <c r="G406" s="99"/>
      <c r="H406" s="99"/>
      <c r="I406" s="99"/>
      <c r="J406" s="99"/>
      <c r="K406" s="99"/>
      <c r="L406" s="99"/>
      <c r="M406" s="99"/>
      <c r="N406" s="99"/>
      <c r="O406" s="98"/>
      <c r="P406" s="99"/>
      <c r="Q406" s="99"/>
      <c r="R406" s="99"/>
      <c r="S406" s="127"/>
      <c r="T406" s="99"/>
      <c r="U406" s="99"/>
      <c r="V406" s="99"/>
      <c r="W406" s="99"/>
      <c r="X406" s="99"/>
      <c r="Y406" s="99"/>
      <c r="Z406" s="99"/>
      <c r="AD406" s="94"/>
      <c r="AE406" s="94"/>
      <c r="AF406" s="94"/>
      <c r="AG406" s="94"/>
      <c r="AH406" s="94"/>
    </row>
    <row r="407" spans="4:34" s="100" customFormat="1" x14ac:dyDescent="0.25">
      <c r="D407" s="101"/>
      <c r="E407" s="101"/>
      <c r="F407" s="99"/>
      <c r="G407" s="99"/>
      <c r="H407" s="99"/>
      <c r="I407" s="99"/>
      <c r="J407" s="99"/>
      <c r="K407" s="99"/>
      <c r="L407" s="99"/>
      <c r="M407" s="99"/>
      <c r="N407" s="99"/>
      <c r="O407" s="98"/>
      <c r="P407" s="99"/>
      <c r="Q407" s="99"/>
      <c r="R407" s="99"/>
      <c r="S407" s="127"/>
      <c r="T407" s="99"/>
      <c r="U407" s="99"/>
      <c r="V407" s="99"/>
      <c r="W407" s="99"/>
      <c r="X407" s="99"/>
      <c r="Y407" s="99"/>
      <c r="Z407" s="99"/>
      <c r="AD407" s="94"/>
      <c r="AE407" s="94"/>
      <c r="AF407" s="94"/>
      <c r="AG407" s="94"/>
      <c r="AH407" s="94"/>
    </row>
    <row r="408" spans="4:34" s="100" customFormat="1" x14ac:dyDescent="0.25">
      <c r="D408" s="101"/>
      <c r="E408" s="101"/>
      <c r="F408" s="99"/>
      <c r="G408" s="99"/>
      <c r="H408" s="99"/>
      <c r="I408" s="99"/>
      <c r="J408" s="99"/>
      <c r="K408" s="99"/>
      <c r="L408" s="99"/>
      <c r="M408" s="99"/>
      <c r="N408" s="99"/>
      <c r="O408" s="98"/>
      <c r="P408" s="99"/>
      <c r="Q408" s="99"/>
      <c r="R408" s="99"/>
      <c r="S408" s="127"/>
      <c r="T408" s="99"/>
      <c r="U408" s="99"/>
      <c r="V408" s="99"/>
      <c r="W408" s="99"/>
      <c r="X408" s="99"/>
      <c r="Y408" s="99"/>
      <c r="Z408" s="99"/>
      <c r="AD408" s="94"/>
      <c r="AE408" s="94"/>
      <c r="AF408" s="94"/>
      <c r="AG408" s="94"/>
      <c r="AH408" s="94"/>
    </row>
    <row r="409" spans="4:34" s="100" customFormat="1" x14ac:dyDescent="0.25">
      <c r="D409" s="101"/>
      <c r="E409" s="101"/>
      <c r="F409" s="99"/>
      <c r="G409" s="99"/>
      <c r="H409" s="99"/>
      <c r="I409" s="99"/>
      <c r="J409" s="99"/>
      <c r="K409" s="99"/>
      <c r="L409" s="99"/>
      <c r="M409" s="99"/>
      <c r="N409" s="99"/>
      <c r="O409" s="98"/>
      <c r="P409" s="99"/>
      <c r="Q409" s="99"/>
      <c r="R409" s="99"/>
      <c r="S409" s="127"/>
      <c r="T409" s="99"/>
      <c r="U409" s="99"/>
      <c r="V409" s="99"/>
      <c r="W409" s="99"/>
      <c r="X409" s="99"/>
      <c r="Y409" s="99"/>
      <c r="Z409" s="99"/>
      <c r="AD409" s="94"/>
      <c r="AE409" s="94"/>
      <c r="AF409" s="94"/>
      <c r="AG409" s="94"/>
      <c r="AH409" s="94"/>
    </row>
    <row r="410" spans="4:34" s="100" customFormat="1" x14ac:dyDescent="0.25">
      <c r="D410" s="101"/>
      <c r="E410" s="101"/>
      <c r="F410" s="99"/>
      <c r="G410" s="99"/>
      <c r="H410" s="99"/>
      <c r="I410" s="99"/>
      <c r="J410" s="99"/>
      <c r="K410" s="99"/>
      <c r="L410" s="99"/>
      <c r="M410" s="99"/>
      <c r="N410" s="99"/>
      <c r="O410" s="98"/>
      <c r="P410" s="99"/>
      <c r="Q410" s="99"/>
      <c r="R410" s="99"/>
      <c r="S410" s="127"/>
      <c r="T410" s="99"/>
      <c r="U410" s="99"/>
      <c r="V410" s="99"/>
      <c r="W410" s="99"/>
      <c r="X410" s="99"/>
      <c r="Y410" s="99"/>
      <c r="Z410" s="99"/>
      <c r="AD410" s="94"/>
      <c r="AE410" s="94"/>
      <c r="AF410" s="94"/>
      <c r="AG410" s="94"/>
      <c r="AH410" s="94"/>
    </row>
    <row r="411" spans="4:34" s="100" customFormat="1" x14ac:dyDescent="0.25">
      <c r="D411" s="101"/>
      <c r="E411" s="101"/>
      <c r="F411" s="99"/>
      <c r="G411" s="99"/>
      <c r="H411" s="99"/>
      <c r="I411" s="99"/>
      <c r="J411" s="99"/>
      <c r="K411" s="99"/>
      <c r="L411" s="99"/>
      <c r="M411" s="99"/>
      <c r="N411" s="99"/>
      <c r="O411" s="98"/>
      <c r="P411" s="99"/>
      <c r="Q411" s="99"/>
      <c r="R411" s="99"/>
      <c r="S411" s="127"/>
      <c r="T411" s="99"/>
      <c r="U411" s="99"/>
      <c r="V411" s="99"/>
      <c r="W411" s="99"/>
      <c r="X411" s="99"/>
      <c r="Y411" s="99"/>
      <c r="Z411" s="99"/>
      <c r="AD411" s="94"/>
      <c r="AE411" s="94"/>
      <c r="AF411" s="94"/>
      <c r="AG411" s="94"/>
      <c r="AH411" s="94"/>
    </row>
    <row r="412" spans="4:34" s="100" customFormat="1" x14ac:dyDescent="0.25">
      <c r="D412" s="101"/>
      <c r="E412" s="101"/>
      <c r="F412" s="99"/>
      <c r="G412" s="99"/>
      <c r="H412" s="99"/>
      <c r="I412" s="99"/>
      <c r="J412" s="99"/>
      <c r="K412" s="99"/>
      <c r="L412" s="99"/>
      <c r="M412" s="99"/>
      <c r="N412" s="99"/>
      <c r="O412" s="98"/>
      <c r="P412" s="99"/>
      <c r="Q412" s="99"/>
      <c r="R412" s="99"/>
      <c r="S412" s="127"/>
      <c r="T412" s="99"/>
      <c r="U412" s="99"/>
      <c r="V412" s="99"/>
      <c r="W412" s="99"/>
      <c r="X412" s="99"/>
      <c r="Y412" s="99"/>
      <c r="Z412" s="99"/>
      <c r="AD412" s="94"/>
      <c r="AE412" s="94"/>
      <c r="AF412" s="94"/>
      <c r="AG412" s="94"/>
      <c r="AH412" s="94"/>
    </row>
    <row r="413" spans="4:34" s="100" customFormat="1" x14ac:dyDescent="0.25">
      <c r="D413" s="101"/>
      <c r="E413" s="101"/>
      <c r="F413" s="99"/>
      <c r="G413" s="99"/>
      <c r="H413" s="99"/>
      <c r="I413" s="99"/>
      <c r="J413" s="99"/>
      <c r="K413" s="99"/>
      <c r="L413" s="99"/>
      <c r="M413" s="99"/>
      <c r="N413" s="99"/>
      <c r="O413" s="98"/>
      <c r="P413" s="99"/>
      <c r="Q413" s="99"/>
      <c r="R413" s="99"/>
      <c r="S413" s="127"/>
      <c r="T413" s="99"/>
      <c r="U413" s="99"/>
      <c r="V413" s="99"/>
      <c r="W413" s="99"/>
      <c r="X413" s="99"/>
      <c r="Y413" s="99"/>
      <c r="Z413" s="99"/>
      <c r="AD413" s="94"/>
      <c r="AE413" s="94"/>
      <c r="AF413" s="94"/>
      <c r="AG413" s="94"/>
      <c r="AH413" s="94"/>
    </row>
    <row r="414" spans="4:34" s="100" customFormat="1" x14ac:dyDescent="0.25">
      <c r="D414" s="101"/>
      <c r="E414" s="101"/>
      <c r="F414" s="99"/>
      <c r="G414" s="99"/>
      <c r="H414" s="99"/>
      <c r="I414" s="99"/>
      <c r="J414" s="99"/>
      <c r="K414" s="99"/>
      <c r="L414" s="99"/>
      <c r="M414" s="99"/>
      <c r="N414" s="99"/>
      <c r="O414" s="98"/>
      <c r="P414" s="99"/>
      <c r="Q414" s="99"/>
      <c r="R414" s="99"/>
      <c r="S414" s="127"/>
      <c r="T414" s="99"/>
      <c r="U414" s="99"/>
      <c r="V414" s="99"/>
      <c r="W414" s="99"/>
      <c r="X414" s="99"/>
      <c r="Y414" s="99"/>
      <c r="Z414" s="99"/>
      <c r="AD414" s="94"/>
      <c r="AE414" s="94"/>
      <c r="AF414" s="94"/>
      <c r="AG414" s="94"/>
      <c r="AH414" s="94"/>
    </row>
    <row r="415" spans="4:34" s="100" customFormat="1" x14ac:dyDescent="0.25">
      <c r="D415" s="101"/>
      <c r="E415" s="101"/>
      <c r="F415" s="99"/>
      <c r="G415" s="99"/>
      <c r="H415" s="99"/>
      <c r="I415" s="99"/>
      <c r="J415" s="99"/>
      <c r="K415" s="99"/>
      <c r="L415" s="99"/>
      <c r="M415" s="99"/>
      <c r="N415" s="99"/>
      <c r="O415" s="98"/>
      <c r="P415" s="99"/>
      <c r="Q415" s="99"/>
      <c r="R415" s="99"/>
      <c r="S415" s="127"/>
      <c r="T415" s="99"/>
      <c r="U415" s="99"/>
      <c r="V415" s="99"/>
      <c r="W415" s="99"/>
      <c r="X415" s="99"/>
      <c r="Y415" s="99"/>
      <c r="Z415" s="99"/>
      <c r="AD415" s="94"/>
      <c r="AE415" s="94"/>
      <c r="AF415" s="94"/>
      <c r="AG415" s="94"/>
      <c r="AH415" s="94"/>
    </row>
    <row r="416" spans="4:34" s="100" customFormat="1" x14ac:dyDescent="0.25">
      <c r="D416" s="101"/>
      <c r="E416" s="101"/>
      <c r="F416" s="99"/>
      <c r="G416" s="99"/>
      <c r="H416" s="99"/>
      <c r="I416" s="99"/>
      <c r="J416" s="99"/>
      <c r="K416" s="99"/>
      <c r="L416" s="99"/>
      <c r="M416" s="99"/>
      <c r="N416" s="99"/>
      <c r="O416" s="98"/>
      <c r="P416" s="99"/>
      <c r="Q416" s="99"/>
      <c r="R416" s="99"/>
      <c r="S416" s="127"/>
      <c r="T416" s="99"/>
      <c r="U416" s="99"/>
      <c r="V416" s="99"/>
      <c r="W416" s="99"/>
      <c r="X416" s="99"/>
      <c r="Y416" s="99"/>
      <c r="Z416" s="99"/>
      <c r="AD416" s="94"/>
      <c r="AE416" s="94"/>
      <c r="AF416" s="94"/>
      <c r="AG416" s="94"/>
      <c r="AH416" s="94"/>
    </row>
    <row r="417" spans="4:34" s="100" customFormat="1" x14ac:dyDescent="0.25">
      <c r="D417" s="101"/>
      <c r="E417" s="101"/>
      <c r="F417" s="99"/>
      <c r="G417" s="99"/>
      <c r="H417" s="99"/>
      <c r="I417" s="99"/>
      <c r="J417" s="99"/>
      <c r="K417" s="99"/>
      <c r="L417" s="99"/>
      <c r="M417" s="99"/>
      <c r="N417" s="99"/>
      <c r="O417" s="98"/>
      <c r="P417" s="99"/>
      <c r="Q417" s="99"/>
      <c r="R417" s="99"/>
      <c r="S417" s="127"/>
      <c r="T417" s="99"/>
      <c r="U417" s="99"/>
      <c r="V417" s="99"/>
      <c r="W417" s="99"/>
      <c r="X417" s="99"/>
      <c r="Y417" s="99"/>
      <c r="Z417" s="99"/>
      <c r="AD417" s="94"/>
      <c r="AE417" s="94"/>
      <c r="AF417" s="94"/>
      <c r="AG417" s="94"/>
      <c r="AH417" s="94"/>
    </row>
    <row r="418" spans="4:34" s="100" customFormat="1" x14ac:dyDescent="0.25">
      <c r="D418" s="101"/>
      <c r="E418" s="101"/>
      <c r="F418" s="99"/>
      <c r="G418" s="99"/>
      <c r="H418" s="99"/>
      <c r="I418" s="99"/>
      <c r="J418" s="99"/>
      <c r="K418" s="99"/>
      <c r="L418" s="99"/>
      <c r="M418" s="99"/>
      <c r="N418" s="99"/>
      <c r="O418" s="98"/>
      <c r="P418" s="99"/>
      <c r="Q418" s="99"/>
      <c r="R418" s="99"/>
      <c r="S418" s="127"/>
      <c r="T418" s="99"/>
      <c r="U418" s="99"/>
      <c r="V418" s="99"/>
      <c r="W418" s="99"/>
      <c r="X418" s="99"/>
      <c r="Y418" s="99"/>
      <c r="Z418" s="99"/>
      <c r="AD418" s="94"/>
      <c r="AE418" s="94"/>
      <c r="AF418" s="94"/>
      <c r="AG418" s="94"/>
      <c r="AH418" s="94"/>
    </row>
    <row r="419" spans="4:34" s="100" customFormat="1" x14ac:dyDescent="0.25">
      <c r="D419" s="101"/>
      <c r="E419" s="101"/>
      <c r="F419" s="99"/>
      <c r="G419" s="99"/>
      <c r="H419" s="99"/>
      <c r="I419" s="99"/>
      <c r="J419" s="99"/>
      <c r="K419" s="99"/>
      <c r="L419" s="99"/>
      <c r="M419" s="99"/>
      <c r="N419" s="99"/>
      <c r="O419" s="98"/>
      <c r="P419" s="99"/>
      <c r="Q419" s="99"/>
      <c r="R419" s="99"/>
      <c r="S419" s="127"/>
      <c r="T419" s="99"/>
      <c r="U419" s="99"/>
      <c r="V419" s="99"/>
      <c r="W419" s="99"/>
      <c r="X419" s="99"/>
      <c r="Y419" s="99"/>
      <c r="Z419" s="99"/>
      <c r="AD419" s="94"/>
      <c r="AE419" s="94"/>
      <c r="AF419" s="94"/>
      <c r="AG419" s="94"/>
      <c r="AH419" s="94"/>
    </row>
    <row r="420" spans="4:34" s="100" customFormat="1" x14ac:dyDescent="0.25">
      <c r="D420" s="101"/>
      <c r="E420" s="101"/>
      <c r="F420" s="99"/>
      <c r="G420" s="99"/>
      <c r="H420" s="99"/>
      <c r="I420" s="99"/>
      <c r="J420" s="99"/>
      <c r="K420" s="99"/>
      <c r="L420" s="99"/>
      <c r="M420" s="99"/>
      <c r="N420" s="99"/>
      <c r="O420" s="98"/>
      <c r="P420" s="99"/>
      <c r="Q420" s="99"/>
      <c r="R420" s="99"/>
      <c r="S420" s="127"/>
      <c r="T420" s="99"/>
      <c r="U420" s="99"/>
      <c r="V420" s="99"/>
      <c r="W420" s="99"/>
      <c r="X420" s="99"/>
      <c r="Y420" s="99"/>
      <c r="Z420" s="99"/>
      <c r="AD420" s="94"/>
      <c r="AE420" s="94"/>
      <c r="AF420" s="94"/>
      <c r="AG420" s="94"/>
      <c r="AH420" s="94"/>
    </row>
    <row r="421" spans="4:34" s="100" customFormat="1" x14ac:dyDescent="0.25">
      <c r="D421" s="101"/>
      <c r="E421" s="101"/>
      <c r="F421" s="99"/>
      <c r="G421" s="99"/>
      <c r="H421" s="99"/>
      <c r="I421" s="99"/>
      <c r="J421" s="99"/>
      <c r="K421" s="99"/>
      <c r="L421" s="99"/>
      <c r="M421" s="99"/>
      <c r="N421" s="99"/>
      <c r="O421" s="98"/>
      <c r="P421" s="99"/>
      <c r="Q421" s="99"/>
      <c r="R421" s="99"/>
      <c r="S421" s="127"/>
      <c r="T421" s="99"/>
      <c r="U421" s="99"/>
      <c r="V421" s="99"/>
      <c r="W421" s="99"/>
      <c r="X421" s="99"/>
      <c r="Y421" s="99"/>
      <c r="Z421" s="99"/>
      <c r="AD421" s="94"/>
      <c r="AE421" s="94"/>
      <c r="AF421" s="94"/>
      <c r="AG421" s="94"/>
      <c r="AH421" s="94"/>
    </row>
    <row r="422" spans="4:34" s="100" customFormat="1" x14ac:dyDescent="0.25">
      <c r="D422" s="101"/>
      <c r="E422" s="101"/>
      <c r="F422" s="99"/>
      <c r="G422" s="99"/>
      <c r="H422" s="99"/>
      <c r="I422" s="99"/>
      <c r="J422" s="99"/>
      <c r="K422" s="99"/>
      <c r="L422" s="99"/>
      <c r="M422" s="99"/>
      <c r="N422" s="99"/>
      <c r="O422" s="98"/>
      <c r="P422" s="99"/>
      <c r="Q422" s="99"/>
      <c r="R422" s="99"/>
      <c r="S422" s="127"/>
      <c r="T422" s="99"/>
      <c r="U422" s="99"/>
      <c r="V422" s="99"/>
      <c r="W422" s="99"/>
      <c r="X422" s="99"/>
      <c r="Y422" s="99"/>
      <c r="Z422" s="99"/>
      <c r="AD422" s="94"/>
      <c r="AE422" s="94"/>
      <c r="AF422" s="94"/>
      <c r="AG422" s="94"/>
      <c r="AH422" s="94"/>
    </row>
    <row r="423" spans="4:34" s="100" customFormat="1" x14ac:dyDescent="0.25">
      <c r="D423" s="101"/>
      <c r="E423" s="101"/>
      <c r="F423" s="99"/>
      <c r="G423" s="99"/>
      <c r="H423" s="99"/>
      <c r="I423" s="99"/>
      <c r="J423" s="99"/>
      <c r="K423" s="99"/>
      <c r="L423" s="99"/>
      <c r="M423" s="99"/>
      <c r="N423" s="99"/>
      <c r="O423" s="98"/>
      <c r="P423" s="99"/>
      <c r="Q423" s="99"/>
      <c r="R423" s="99"/>
      <c r="S423" s="127"/>
      <c r="T423" s="99"/>
      <c r="U423" s="99"/>
      <c r="V423" s="99"/>
      <c r="W423" s="99"/>
      <c r="X423" s="99"/>
      <c r="Y423" s="99"/>
      <c r="Z423" s="99"/>
      <c r="AD423" s="94"/>
      <c r="AE423" s="94"/>
      <c r="AF423" s="94"/>
      <c r="AG423" s="94"/>
      <c r="AH423" s="94"/>
    </row>
    <row r="424" spans="4:34" s="100" customFormat="1" x14ac:dyDescent="0.25">
      <c r="D424" s="101"/>
      <c r="E424" s="101"/>
      <c r="F424" s="99"/>
      <c r="G424" s="99"/>
      <c r="H424" s="99"/>
      <c r="I424" s="99"/>
      <c r="J424" s="99"/>
      <c r="K424" s="99"/>
      <c r="L424" s="99"/>
      <c r="M424" s="99"/>
      <c r="N424" s="99"/>
      <c r="O424" s="98"/>
      <c r="P424" s="99"/>
      <c r="Q424" s="99"/>
      <c r="R424" s="99"/>
      <c r="S424" s="127"/>
      <c r="T424" s="99"/>
      <c r="U424" s="99"/>
      <c r="V424" s="99"/>
      <c r="W424" s="99"/>
      <c r="X424" s="99"/>
      <c r="Y424" s="99"/>
      <c r="Z424" s="99"/>
      <c r="AD424" s="94"/>
      <c r="AE424" s="94"/>
      <c r="AF424" s="94"/>
      <c r="AG424" s="94"/>
      <c r="AH424" s="94"/>
    </row>
    <row r="425" spans="4:34" s="100" customFormat="1" x14ac:dyDescent="0.25">
      <c r="D425" s="101"/>
      <c r="E425" s="101"/>
      <c r="F425" s="99"/>
      <c r="G425" s="99"/>
      <c r="H425" s="99"/>
      <c r="I425" s="99"/>
      <c r="J425" s="99"/>
      <c r="K425" s="99"/>
      <c r="L425" s="99"/>
      <c r="M425" s="99"/>
      <c r="N425" s="99"/>
      <c r="O425" s="98"/>
      <c r="P425" s="99"/>
      <c r="Q425" s="99"/>
      <c r="R425" s="99"/>
      <c r="S425" s="127"/>
      <c r="T425" s="99"/>
      <c r="U425" s="99"/>
      <c r="V425" s="99"/>
      <c r="W425" s="99"/>
      <c r="X425" s="99"/>
      <c r="Y425" s="99"/>
      <c r="Z425" s="99"/>
      <c r="AD425" s="94"/>
      <c r="AE425" s="94"/>
      <c r="AF425" s="94"/>
      <c r="AG425" s="94"/>
      <c r="AH425" s="94"/>
    </row>
    <row r="426" spans="4:34" s="100" customFormat="1" x14ac:dyDescent="0.25">
      <c r="D426" s="101"/>
      <c r="E426" s="101"/>
      <c r="F426" s="99"/>
      <c r="G426" s="99"/>
      <c r="H426" s="99"/>
      <c r="I426" s="99"/>
      <c r="J426" s="99"/>
      <c r="K426" s="99"/>
      <c r="L426" s="99"/>
      <c r="M426" s="99"/>
      <c r="N426" s="99"/>
      <c r="O426" s="98"/>
      <c r="P426" s="99"/>
      <c r="Q426" s="99"/>
      <c r="R426" s="99"/>
      <c r="S426" s="127"/>
      <c r="T426" s="99"/>
      <c r="U426" s="99"/>
      <c r="V426" s="99"/>
      <c r="W426" s="99"/>
      <c r="X426" s="99"/>
      <c r="Y426" s="99"/>
      <c r="Z426" s="99"/>
      <c r="AD426" s="94"/>
      <c r="AE426" s="94"/>
      <c r="AF426" s="94"/>
      <c r="AG426" s="94"/>
      <c r="AH426" s="94"/>
    </row>
    <row r="427" spans="4:34" s="100" customFormat="1" x14ac:dyDescent="0.25">
      <c r="D427" s="101"/>
      <c r="E427" s="101"/>
      <c r="F427" s="99"/>
      <c r="G427" s="99"/>
      <c r="H427" s="99"/>
      <c r="I427" s="99"/>
      <c r="J427" s="99"/>
      <c r="K427" s="99"/>
      <c r="L427" s="99"/>
      <c r="M427" s="99"/>
      <c r="N427" s="99"/>
      <c r="O427" s="98"/>
      <c r="P427" s="99"/>
      <c r="Q427" s="99"/>
      <c r="R427" s="99"/>
      <c r="S427" s="127"/>
      <c r="T427" s="99"/>
      <c r="U427" s="99"/>
      <c r="V427" s="99"/>
      <c r="W427" s="99"/>
      <c r="X427" s="99"/>
      <c r="Y427" s="99"/>
      <c r="Z427" s="99"/>
      <c r="AD427" s="94"/>
      <c r="AE427" s="94"/>
      <c r="AF427" s="94"/>
      <c r="AG427" s="94"/>
      <c r="AH427" s="94"/>
    </row>
    <row r="428" spans="4:34" s="100" customFormat="1" x14ac:dyDescent="0.25">
      <c r="D428" s="101"/>
      <c r="E428" s="101"/>
      <c r="F428" s="99"/>
      <c r="G428" s="99"/>
      <c r="H428" s="99"/>
      <c r="I428" s="99"/>
      <c r="J428" s="99"/>
      <c r="K428" s="99"/>
      <c r="L428" s="99"/>
      <c r="M428" s="99"/>
      <c r="N428" s="99"/>
      <c r="O428" s="98"/>
      <c r="P428" s="99"/>
      <c r="Q428" s="99"/>
      <c r="R428" s="99"/>
      <c r="S428" s="127"/>
      <c r="T428" s="99"/>
      <c r="U428" s="99"/>
      <c r="V428" s="99"/>
      <c r="W428" s="99"/>
      <c r="X428" s="99"/>
      <c r="Y428" s="99"/>
      <c r="Z428" s="99"/>
      <c r="AD428" s="94"/>
      <c r="AE428" s="94"/>
      <c r="AF428" s="94"/>
      <c r="AG428" s="94"/>
      <c r="AH428" s="94"/>
    </row>
    <row r="429" spans="4:34" s="100" customFormat="1" x14ac:dyDescent="0.25">
      <c r="D429" s="101"/>
      <c r="E429" s="101"/>
      <c r="F429" s="99"/>
      <c r="G429" s="99"/>
      <c r="H429" s="99"/>
      <c r="I429" s="99"/>
      <c r="J429" s="99"/>
      <c r="K429" s="99"/>
      <c r="L429" s="99"/>
      <c r="M429" s="99"/>
      <c r="N429" s="99"/>
      <c r="O429" s="98"/>
      <c r="P429" s="99"/>
      <c r="Q429" s="99"/>
      <c r="R429" s="99"/>
      <c r="S429" s="127"/>
      <c r="T429" s="99"/>
      <c r="U429" s="99"/>
      <c r="V429" s="99"/>
      <c r="W429" s="99"/>
      <c r="X429" s="99"/>
      <c r="Y429" s="99"/>
      <c r="Z429" s="99"/>
      <c r="AD429" s="94"/>
      <c r="AE429" s="94"/>
      <c r="AF429" s="94"/>
      <c r="AG429" s="94"/>
      <c r="AH429" s="94"/>
    </row>
    <row r="430" spans="4:34" s="100" customFormat="1" x14ac:dyDescent="0.25">
      <c r="D430" s="101"/>
      <c r="E430" s="101"/>
      <c r="F430" s="99"/>
      <c r="G430" s="99"/>
      <c r="H430" s="99"/>
      <c r="I430" s="99"/>
      <c r="J430" s="99"/>
      <c r="K430" s="99"/>
      <c r="L430" s="99"/>
      <c r="M430" s="99"/>
      <c r="N430" s="99"/>
      <c r="O430" s="98"/>
      <c r="P430" s="99"/>
      <c r="Q430" s="99"/>
      <c r="R430" s="99"/>
      <c r="S430" s="127"/>
      <c r="T430" s="99"/>
      <c r="U430" s="99"/>
      <c r="V430" s="99"/>
      <c r="W430" s="99"/>
      <c r="X430" s="99"/>
      <c r="Y430" s="99"/>
      <c r="Z430" s="99"/>
      <c r="AD430" s="94"/>
      <c r="AE430" s="94"/>
      <c r="AF430" s="94"/>
      <c r="AG430" s="94"/>
      <c r="AH430" s="94"/>
    </row>
    <row r="431" spans="4:34" s="100" customFormat="1" x14ac:dyDescent="0.25">
      <c r="D431" s="101"/>
      <c r="E431" s="101"/>
      <c r="F431" s="99"/>
      <c r="G431" s="99"/>
      <c r="H431" s="99"/>
      <c r="I431" s="99"/>
      <c r="J431" s="99"/>
      <c r="K431" s="99"/>
      <c r="L431" s="99"/>
      <c r="M431" s="99"/>
      <c r="N431" s="99"/>
      <c r="O431" s="98"/>
      <c r="P431" s="99"/>
      <c r="Q431" s="99"/>
      <c r="R431" s="99"/>
      <c r="S431" s="127"/>
      <c r="T431" s="99"/>
      <c r="U431" s="99"/>
      <c r="V431" s="99"/>
      <c r="W431" s="99"/>
      <c r="X431" s="99"/>
      <c r="Y431" s="99"/>
      <c r="Z431" s="99"/>
      <c r="AD431" s="94"/>
      <c r="AE431" s="94"/>
      <c r="AF431" s="94"/>
      <c r="AG431" s="94"/>
      <c r="AH431" s="94"/>
    </row>
    <row r="432" spans="4:34" s="100" customFormat="1" x14ac:dyDescent="0.25">
      <c r="D432" s="101"/>
      <c r="E432" s="101"/>
      <c r="F432" s="99"/>
      <c r="G432" s="99"/>
      <c r="H432" s="99"/>
      <c r="I432" s="99"/>
      <c r="J432" s="99"/>
      <c r="K432" s="99"/>
      <c r="L432" s="99"/>
      <c r="M432" s="99"/>
      <c r="N432" s="99"/>
      <c r="O432" s="98"/>
      <c r="P432" s="99"/>
      <c r="Q432" s="99"/>
      <c r="R432" s="99"/>
      <c r="S432" s="127"/>
      <c r="T432" s="99"/>
      <c r="U432" s="99"/>
      <c r="V432" s="99"/>
      <c r="W432" s="99"/>
      <c r="X432" s="99"/>
      <c r="Y432" s="99"/>
      <c r="Z432" s="99"/>
      <c r="AD432" s="94"/>
      <c r="AE432" s="94"/>
      <c r="AF432" s="94"/>
      <c r="AG432" s="94"/>
      <c r="AH432" s="94"/>
    </row>
    <row r="433" spans="4:34" s="100" customFormat="1" x14ac:dyDescent="0.25">
      <c r="D433" s="101"/>
      <c r="E433" s="101"/>
      <c r="F433" s="99"/>
      <c r="G433" s="99"/>
      <c r="H433" s="99"/>
      <c r="I433" s="99"/>
      <c r="J433" s="99"/>
      <c r="K433" s="99"/>
      <c r="L433" s="99"/>
      <c r="M433" s="99"/>
      <c r="N433" s="99"/>
      <c r="O433" s="98"/>
      <c r="P433" s="99"/>
      <c r="Q433" s="99"/>
      <c r="R433" s="99"/>
      <c r="S433" s="127"/>
      <c r="T433" s="99"/>
      <c r="U433" s="99"/>
      <c r="V433" s="99"/>
      <c r="W433" s="99"/>
      <c r="X433" s="99"/>
      <c r="Y433" s="99"/>
      <c r="Z433" s="99"/>
      <c r="AD433" s="94"/>
      <c r="AE433" s="94"/>
      <c r="AF433" s="94"/>
      <c r="AG433" s="94"/>
      <c r="AH433" s="94"/>
    </row>
    <row r="434" spans="4:34" s="100" customFormat="1" x14ac:dyDescent="0.25">
      <c r="D434" s="101"/>
      <c r="E434" s="101"/>
      <c r="F434" s="99"/>
      <c r="G434" s="99"/>
      <c r="H434" s="99"/>
      <c r="I434" s="99"/>
      <c r="J434" s="99"/>
      <c r="K434" s="99"/>
      <c r="L434" s="99"/>
      <c r="M434" s="99"/>
      <c r="N434" s="99"/>
      <c r="O434" s="98"/>
      <c r="P434" s="99"/>
      <c r="Q434" s="99"/>
      <c r="R434" s="99"/>
      <c r="S434" s="127"/>
      <c r="T434" s="99"/>
      <c r="U434" s="99"/>
      <c r="V434" s="99"/>
      <c r="W434" s="99"/>
      <c r="X434" s="99"/>
      <c r="Y434" s="99"/>
      <c r="Z434" s="99"/>
      <c r="AD434" s="94"/>
      <c r="AE434" s="94"/>
      <c r="AF434" s="94"/>
      <c r="AG434" s="94"/>
      <c r="AH434" s="94"/>
    </row>
    <row r="435" spans="4:34" s="100" customFormat="1" x14ac:dyDescent="0.25">
      <c r="D435" s="101"/>
      <c r="E435" s="101"/>
      <c r="F435" s="99"/>
      <c r="G435" s="99"/>
      <c r="H435" s="99"/>
      <c r="I435" s="99"/>
      <c r="J435" s="99"/>
      <c r="K435" s="99"/>
      <c r="L435" s="99"/>
      <c r="M435" s="99"/>
      <c r="N435" s="99"/>
      <c r="O435" s="98"/>
      <c r="P435" s="99"/>
      <c r="Q435" s="99"/>
      <c r="R435" s="99"/>
      <c r="S435" s="127"/>
      <c r="T435" s="99"/>
      <c r="U435" s="99"/>
      <c r="V435" s="99"/>
      <c r="W435" s="99"/>
      <c r="X435" s="99"/>
      <c r="Y435" s="99"/>
      <c r="Z435" s="99"/>
      <c r="AD435" s="94"/>
      <c r="AE435" s="94"/>
      <c r="AF435" s="94"/>
      <c r="AG435" s="94"/>
      <c r="AH435" s="94"/>
    </row>
    <row r="436" spans="4:34" s="100" customFormat="1" x14ac:dyDescent="0.25">
      <c r="D436" s="101"/>
      <c r="E436" s="101"/>
      <c r="F436" s="99"/>
      <c r="G436" s="99"/>
      <c r="H436" s="99"/>
      <c r="I436" s="99"/>
      <c r="J436" s="99"/>
      <c r="K436" s="99"/>
      <c r="L436" s="99"/>
      <c r="M436" s="99"/>
      <c r="N436" s="99"/>
      <c r="O436" s="98"/>
      <c r="P436" s="99"/>
      <c r="Q436" s="99"/>
      <c r="R436" s="99"/>
      <c r="S436" s="127"/>
      <c r="T436" s="99"/>
      <c r="U436" s="99"/>
      <c r="V436" s="99"/>
      <c r="W436" s="99"/>
      <c r="X436" s="99"/>
      <c r="Y436" s="99"/>
      <c r="Z436" s="99"/>
      <c r="AD436" s="94"/>
      <c r="AE436" s="94"/>
      <c r="AF436" s="94"/>
      <c r="AG436" s="94"/>
      <c r="AH436" s="94"/>
    </row>
    <row r="437" spans="4:34" s="100" customFormat="1" x14ac:dyDescent="0.25">
      <c r="D437" s="101"/>
      <c r="E437" s="101"/>
      <c r="F437" s="99"/>
      <c r="G437" s="99"/>
      <c r="H437" s="99"/>
      <c r="I437" s="99"/>
      <c r="J437" s="99"/>
      <c r="K437" s="99"/>
      <c r="L437" s="99"/>
      <c r="M437" s="99"/>
      <c r="N437" s="99"/>
      <c r="O437" s="98"/>
      <c r="P437" s="99"/>
      <c r="Q437" s="99"/>
      <c r="R437" s="99"/>
      <c r="S437" s="127"/>
      <c r="T437" s="99"/>
      <c r="U437" s="99"/>
      <c r="V437" s="99"/>
      <c r="W437" s="99"/>
      <c r="X437" s="99"/>
      <c r="Y437" s="99"/>
      <c r="Z437" s="99"/>
      <c r="AD437" s="94"/>
      <c r="AE437" s="94"/>
      <c r="AF437" s="94"/>
      <c r="AG437" s="94"/>
      <c r="AH437" s="94"/>
    </row>
    <row r="438" spans="4:34" s="100" customFormat="1" x14ac:dyDescent="0.25">
      <c r="D438" s="101"/>
      <c r="E438" s="101"/>
      <c r="F438" s="99"/>
      <c r="G438" s="99"/>
      <c r="H438" s="99"/>
      <c r="I438" s="99"/>
      <c r="J438" s="99"/>
      <c r="K438" s="99"/>
      <c r="L438" s="99"/>
      <c r="M438" s="99"/>
      <c r="N438" s="99"/>
      <c r="O438" s="98"/>
      <c r="P438" s="99"/>
      <c r="Q438" s="99"/>
      <c r="R438" s="99"/>
      <c r="S438" s="127"/>
      <c r="T438" s="99"/>
      <c r="U438" s="99"/>
      <c r="V438" s="99"/>
      <c r="W438" s="99"/>
      <c r="X438" s="99"/>
      <c r="Y438" s="99"/>
      <c r="Z438" s="99"/>
      <c r="AD438" s="94"/>
      <c r="AE438" s="94"/>
      <c r="AF438" s="94"/>
      <c r="AG438" s="94"/>
      <c r="AH438" s="94"/>
    </row>
    <row r="439" spans="4:34" s="100" customFormat="1" x14ac:dyDescent="0.25">
      <c r="D439" s="101"/>
      <c r="E439" s="101"/>
      <c r="F439" s="99"/>
      <c r="G439" s="99"/>
      <c r="H439" s="99"/>
      <c r="I439" s="99"/>
      <c r="J439" s="99"/>
      <c r="K439" s="99"/>
      <c r="L439" s="99"/>
      <c r="M439" s="99"/>
      <c r="N439" s="99"/>
      <c r="O439" s="98"/>
      <c r="P439" s="99"/>
      <c r="Q439" s="99"/>
      <c r="R439" s="99"/>
      <c r="S439" s="127"/>
      <c r="T439" s="99"/>
      <c r="U439" s="99"/>
      <c r="V439" s="99"/>
      <c r="W439" s="99"/>
      <c r="X439" s="99"/>
      <c r="Y439" s="99"/>
      <c r="Z439" s="99"/>
      <c r="AD439" s="94"/>
      <c r="AE439" s="94"/>
      <c r="AF439" s="94"/>
      <c r="AG439" s="94"/>
      <c r="AH439" s="94"/>
    </row>
    <row r="440" spans="4:34" s="100" customFormat="1" x14ac:dyDescent="0.25">
      <c r="D440" s="101"/>
      <c r="E440" s="101"/>
      <c r="F440" s="99"/>
      <c r="G440" s="99"/>
      <c r="H440" s="99"/>
      <c r="I440" s="99"/>
      <c r="J440" s="99"/>
      <c r="K440" s="99"/>
      <c r="L440" s="99"/>
      <c r="M440" s="99"/>
      <c r="N440" s="99"/>
      <c r="O440" s="98"/>
      <c r="P440" s="99"/>
      <c r="Q440" s="99"/>
      <c r="R440" s="99"/>
      <c r="S440" s="127"/>
      <c r="T440" s="99"/>
      <c r="U440" s="99"/>
      <c r="V440" s="99"/>
      <c r="W440" s="99"/>
      <c r="X440" s="99"/>
      <c r="Y440" s="99"/>
      <c r="Z440" s="99"/>
      <c r="AD440" s="94"/>
      <c r="AE440" s="94"/>
      <c r="AF440" s="94"/>
      <c r="AG440" s="94"/>
      <c r="AH440" s="94"/>
    </row>
    <row r="441" spans="4:34" s="100" customFormat="1" x14ac:dyDescent="0.25">
      <c r="D441" s="101"/>
      <c r="E441" s="101"/>
      <c r="F441" s="99"/>
      <c r="G441" s="99"/>
      <c r="H441" s="99"/>
      <c r="I441" s="99"/>
      <c r="J441" s="99"/>
      <c r="K441" s="99"/>
      <c r="L441" s="99"/>
      <c r="M441" s="99"/>
      <c r="N441" s="99"/>
      <c r="O441" s="98"/>
      <c r="P441" s="99"/>
      <c r="Q441" s="99"/>
      <c r="R441" s="99"/>
      <c r="S441" s="127"/>
      <c r="T441" s="99"/>
      <c r="U441" s="99"/>
      <c r="V441" s="99"/>
      <c r="W441" s="99"/>
      <c r="X441" s="99"/>
      <c r="Y441" s="99"/>
      <c r="Z441" s="99"/>
      <c r="AD441" s="94"/>
      <c r="AE441" s="94"/>
      <c r="AF441" s="94"/>
      <c r="AG441" s="94"/>
      <c r="AH441" s="94"/>
    </row>
    <row r="442" spans="4:34" s="100" customFormat="1" x14ac:dyDescent="0.25">
      <c r="D442" s="101"/>
      <c r="E442" s="101"/>
      <c r="F442" s="99"/>
      <c r="G442" s="99"/>
      <c r="H442" s="99"/>
      <c r="I442" s="99"/>
      <c r="J442" s="99"/>
      <c r="K442" s="99"/>
      <c r="L442" s="99"/>
      <c r="M442" s="99"/>
      <c r="N442" s="99"/>
      <c r="O442" s="98"/>
      <c r="P442" s="99"/>
      <c r="Q442" s="99"/>
      <c r="R442" s="99"/>
      <c r="S442" s="127"/>
      <c r="T442" s="99"/>
      <c r="U442" s="99"/>
      <c r="V442" s="99"/>
      <c r="W442" s="99"/>
      <c r="X442" s="99"/>
      <c r="Y442" s="99"/>
      <c r="Z442" s="99"/>
      <c r="AD442" s="94"/>
      <c r="AE442" s="94"/>
      <c r="AF442" s="94"/>
      <c r="AG442" s="94"/>
      <c r="AH442" s="94"/>
    </row>
    <row r="443" spans="4:34" s="100" customFormat="1" x14ac:dyDescent="0.25">
      <c r="D443" s="101"/>
      <c r="E443" s="101"/>
      <c r="F443" s="99"/>
      <c r="G443" s="99"/>
      <c r="H443" s="99"/>
      <c r="I443" s="99"/>
      <c r="J443" s="99"/>
      <c r="K443" s="99"/>
      <c r="L443" s="99"/>
      <c r="M443" s="99"/>
      <c r="N443" s="99"/>
      <c r="O443" s="98"/>
      <c r="P443" s="99"/>
      <c r="Q443" s="99"/>
      <c r="R443" s="99"/>
      <c r="S443" s="127"/>
      <c r="T443" s="99"/>
      <c r="U443" s="99"/>
      <c r="V443" s="99"/>
      <c r="W443" s="99"/>
      <c r="X443" s="99"/>
      <c r="Y443" s="99"/>
      <c r="Z443" s="99"/>
      <c r="AD443" s="94"/>
      <c r="AE443" s="94"/>
      <c r="AF443" s="94"/>
      <c r="AG443" s="94"/>
      <c r="AH443" s="94"/>
    </row>
    <row r="444" spans="4:34" s="100" customFormat="1" x14ac:dyDescent="0.25">
      <c r="D444" s="101"/>
      <c r="E444" s="101"/>
      <c r="F444" s="99"/>
      <c r="G444" s="99"/>
      <c r="H444" s="99"/>
      <c r="I444" s="99"/>
      <c r="J444" s="99"/>
      <c r="K444" s="99"/>
      <c r="L444" s="99"/>
      <c r="M444" s="99"/>
      <c r="N444" s="99"/>
      <c r="O444" s="98"/>
      <c r="P444" s="99"/>
      <c r="Q444" s="99"/>
      <c r="R444" s="99"/>
      <c r="S444" s="127"/>
      <c r="T444" s="99"/>
      <c r="U444" s="99"/>
      <c r="V444" s="99"/>
      <c r="W444" s="99"/>
      <c r="X444" s="99"/>
      <c r="Y444" s="99"/>
      <c r="Z444" s="99"/>
      <c r="AD444" s="94"/>
      <c r="AE444" s="94"/>
      <c r="AF444" s="94"/>
      <c r="AG444" s="94"/>
      <c r="AH444" s="94"/>
    </row>
    <row r="445" spans="4:34" s="100" customFormat="1" x14ac:dyDescent="0.25">
      <c r="D445" s="101"/>
      <c r="E445" s="101"/>
      <c r="F445" s="99"/>
      <c r="G445" s="99"/>
      <c r="H445" s="99"/>
      <c r="I445" s="99"/>
      <c r="J445" s="99"/>
      <c r="K445" s="99"/>
      <c r="L445" s="99"/>
      <c r="M445" s="99"/>
      <c r="N445" s="99"/>
      <c r="O445" s="98"/>
      <c r="P445" s="99"/>
      <c r="Q445" s="99"/>
      <c r="R445" s="99"/>
      <c r="S445" s="127"/>
      <c r="T445" s="99"/>
      <c r="U445" s="99"/>
      <c r="V445" s="99"/>
      <c r="W445" s="99"/>
      <c r="X445" s="99"/>
      <c r="Y445" s="99"/>
      <c r="Z445" s="99"/>
      <c r="AD445" s="94"/>
      <c r="AE445" s="94"/>
      <c r="AF445" s="94"/>
      <c r="AG445" s="94"/>
      <c r="AH445" s="94"/>
    </row>
    <row r="446" spans="4:34" s="100" customFormat="1" x14ac:dyDescent="0.25">
      <c r="D446" s="101"/>
      <c r="E446" s="101"/>
      <c r="F446" s="99"/>
      <c r="G446" s="99"/>
      <c r="H446" s="99"/>
      <c r="I446" s="99"/>
      <c r="J446" s="99"/>
      <c r="K446" s="99"/>
      <c r="L446" s="99"/>
      <c r="M446" s="99"/>
      <c r="N446" s="99"/>
      <c r="O446" s="98"/>
      <c r="P446" s="99"/>
      <c r="Q446" s="99"/>
      <c r="R446" s="99"/>
      <c r="S446" s="127"/>
      <c r="T446" s="99"/>
      <c r="U446" s="99"/>
      <c r="V446" s="99"/>
      <c r="W446" s="99"/>
      <c r="X446" s="99"/>
      <c r="Y446" s="99"/>
      <c r="Z446" s="99"/>
      <c r="AD446" s="94"/>
      <c r="AE446" s="94"/>
      <c r="AF446" s="94"/>
      <c r="AG446" s="94"/>
      <c r="AH446" s="94"/>
    </row>
    <row r="447" spans="4:34" s="100" customFormat="1" x14ac:dyDescent="0.25">
      <c r="D447" s="101"/>
      <c r="E447" s="101"/>
      <c r="F447" s="99"/>
      <c r="G447" s="99"/>
      <c r="H447" s="99"/>
      <c r="I447" s="99"/>
      <c r="J447" s="99"/>
      <c r="K447" s="99"/>
      <c r="L447" s="99"/>
      <c r="M447" s="99"/>
      <c r="N447" s="99"/>
      <c r="O447" s="98"/>
      <c r="P447" s="99"/>
      <c r="Q447" s="99"/>
      <c r="R447" s="99"/>
      <c r="S447" s="127"/>
      <c r="T447" s="99"/>
      <c r="U447" s="99"/>
      <c r="V447" s="99"/>
      <c r="W447" s="99"/>
      <c r="X447" s="99"/>
      <c r="Y447" s="99"/>
      <c r="Z447" s="99"/>
      <c r="AD447" s="94"/>
      <c r="AE447" s="94"/>
      <c r="AF447" s="94"/>
      <c r="AG447" s="94"/>
      <c r="AH447" s="94"/>
    </row>
    <row r="448" spans="4:34" s="100" customFormat="1" x14ac:dyDescent="0.25">
      <c r="D448" s="101"/>
      <c r="E448" s="101"/>
      <c r="F448" s="99"/>
      <c r="G448" s="99"/>
      <c r="H448" s="99"/>
      <c r="I448" s="99"/>
      <c r="J448" s="99"/>
      <c r="K448" s="99"/>
      <c r="L448" s="99"/>
      <c r="M448" s="99"/>
      <c r="N448" s="99"/>
      <c r="O448" s="98"/>
      <c r="P448" s="99"/>
      <c r="Q448" s="99"/>
      <c r="R448" s="99"/>
      <c r="S448" s="127"/>
      <c r="T448" s="99"/>
      <c r="U448" s="99"/>
      <c r="V448" s="99"/>
      <c r="W448" s="99"/>
      <c r="X448" s="99"/>
      <c r="Y448" s="99"/>
      <c r="Z448" s="99"/>
      <c r="AD448" s="94"/>
      <c r="AE448" s="94"/>
      <c r="AF448" s="94"/>
      <c r="AG448" s="94"/>
      <c r="AH448" s="94"/>
    </row>
    <row r="449" spans="4:34" s="100" customFormat="1" x14ac:dyDescent="0.25">
      <c r="D449" s="101"/>
      <c r="E449" s="101"/>
      <c r="F449" s="99"/>
      <c r="G449" s="99"/>
      <c r="H449" s="99"/>
      <c r="I449" s="99"/>
      <c r="J449" s="99"/>
      <c r="K449" s="99"/>
      <c r="L449" s="99"/>
      <c r="M449" s="99"/>
      <c r="N449" s="99"/>
      <c r="O449" s="98"/>
      <c r="P449" s="99"/>
      <c r="Q449" s="99"/>
      <c r="R449" s="99"/>
      <c r="S449" s="127"/>
      <c r="T449" s="99"/>
      <c r="U449" s="99"/>
      <c r="V449" s="99"/>
      <c r="W449" s="99"/>
      <c r="X449" s="99"/>
      <c r="Y449" s="99"/>
      <c r="Z449" s="99"/>
      <c r="AD449" s="94"/>
      <c r="AE449" s="94"/>
      <c r="AF449" s="94"/>
      <c r="AG449" s="94"/>
      <c r="AH449" s="94"/>
    </row>
    <row r="450" spans="4:34" s="100" customFormat="1" x14ac:dyDescent="0.25">
      <c r="D450" s="101"/>
      <c r="E450" s="101"/>
      <c r="F450" s="99"/>
      <c r="G450" s="99"/>
      <c r="H450" s="99"/>
      <c r="I450" s="99"/>
      <c r="J450" s="99"/>
      <c r="K450" s="99"/>
      <c r="L450" s="99"/>
      <c r="M450" s="99"/>
      <c r="N450" s="99"/>
      <c r="O450" s="98"/>
      <c r="P450" s="99"/>
      <c r="Q450" s="99"/>
      <c r="R450" s="99"/>
      <c r="S450" s="127"/>
      <c r="T450" s="99"/>
      <c r="U450" s="99"/>
      <c r="V450" s="99"/>
      <c r="W450" s="99"/>
      <c r="X450" s="99"/>
      <c r="Y450" s="99"/>
      <c r="Z450" s="99"/>
      <c r="AD450" s="94"/>
      <c r="AE450" s="94"/>
      <c r="AF450" s="94"/>
      <c r="AG450" s="94"/>
      <c r="AH450" s="94"/>
    </row>
    <row r="451" spans="4:34" s="100" customFormat="1" x14ac:dyDescent="0.25">
      <c r="D451" s="101"/>
      <c r="E451" s="101"/>
      <c r="F451" s="99"/>
      <c r="G451" s="99"/>
      <c r="H451" s="99"/>
      <c r="I451" s="99"/>
      <c r="J451" s="99"/>
      <c r="K451" s="99"/>
      <c r="L451" s="99"/>
      <c r="M451" s="99"/>
      <c r="N451" s="99"/>
      <c r="O451" s="98"/>
      <c r="P451" s="99"/>
      <c r="Q451" s="99"/>
      <c r="R451" s="99"/>
      <c r="S451" s="127"/>
      <c r="T451" s="99"/>
      <c r="U451" s="99"/>
      <c r="V451" s="99"/>
      <c r="W451" s="99"/>
      <c r="X451" s="99"/>
      <c r="Y451" s="99"/>
      <c r="Z451" s="99"/>
      <c r="AD451" s="94"/>
      <c r="AE451" s="94"/>
      <c r="AF451" s="94"/>
      <c r="AG451" s="94"/>
      <c r="AH451" s="94"/>
    </row>
    <row r="452" spans="4:34" s="100" customFormat="1" x14ac:dyDescent="0.25">
      <c r="D452" s="101"/>
      <c r="E452" s="101"/>
      <c r="F452" s="99"/>
      <c r="G452" s="99"/>
      <c r="H452" s="99"/>
      <c r="I452" s="99"/>
      <c r="J452" s="99"/>
      <c r="K452" s="99"/>
      <c r="L452" s="99"/>
      <c r="M452" s="99"/>
      <c r="N452" s="99"/>
      <c r="O452" s="98"/>
      <c r="P452" s="99"/>
      <c r="Q452" s="99"/>
      <c r="R452" s="99"/>
      <c r="S452" s="127"/>
      <c r="T452" s="99"/>
      <c r="U452" s="99"/>
      <c r="V452" s="99"/>
      <c r="W452" s="99"/>
      <c r="X452" s="99"/>
      <c r="Y452" s="99"/>
      <c r="Z452" s="99"/>
      <c r="AD452" s="94"/>
      <c r="AE452" s="94"/>
      <c r="AF452" s="94"/>
      <c r="AG452" s="94"/>
      <c r="AH452" s="94"/>
    </row>
    <row r="453" spans="4:34" s="100" customFormat="1" x14ac:dyDescent="0.25">
      <c r="D453" s="101"/>
      <c r="E453" s="101"/>
      <c r="F453" s="99"/>
      <c r="G453" s="99"/>
      <c r="H453" s="99"/>
      <c r="I453" s="99"/>
      <c r="J453" s="99"/>
      <c r="K453" s="99"/>
      <c r="L453" s="99"/>
      <c r="M453" s="99"/>
      <c r="N453" s="99"/>
      <c r="O453" s="98"/>
      <c r="P453" s="99"/>
      <c r="Q453" s="99"/>
      <c r="R453" s="99"/>
      <c r="S453" s="127"/>
      <c r="T453" s="99"/>
      <c r="U453" s="99"/>
      <c r="V453" s="99"/>
      <c r="W453" s="99"/>
      <c r="X453" s="99"/>
      <c r="Y453" s="99"/>
      <c r="Z453" s="99"/>
      <c r="AD453" s="94"/>
      <c r="AE453" s="94"/>
      <c r="AF453" s="94"/>
      <c r="AG453" s="94"/>
      <c r="AH453" s="94"/>
    </row>
    <row r="454" spans="4:34" s="100" customFormat="1" x14ac:dyDescent="0.25">
      <c r="D454" s="101"/>
      <c r="E454" s="101"/>
      <c r="F454" s="99"/>
      <c r="G454" s="99"/>
      <c r="H454" s="99"/>
      <c r="I454" s="99"/>
      <c r="J454" s="99"/>
      <c r="K454" s="99"/>
      <c r="L454" s="99"/>
      <c r="M454" s="99"/>
      <c r="N454" s="99"/>
      <c r="O454" s="98"/>
      <c r="P454" s="99"/>
      <c r="Q454" s="99"/>
      <c r="R454" s="99"/>
      <c r="S454" s="127"/>
      <c r="T454" s="99"/>
      <c r="U454" s="99"/>
      <c r="V454" s="99"/>
      <c r="W454" s="99"/>
      <c r="X454" s="99"/>
      <c r="Y454" s="99"/>
      <c r="Z454" s="99"/>
      <c r="AD454" s="94"/>
      <c r="AE454" s="94"/>
      <c r="AF454" s="94"/>
      <c r="AG454" s="94"/>
      <c r="AH454" s="94"/>
    </row>
    <row r="455" spans="4:34" s="100" customFormat="1" x14ac:dyDescent="0.25">
      <c r="D455" s="101"/>
      <c r="E455" s="101"/>
      <c r="F455" s="99"/>
      <c r="G455" s="99"/>
      <c r="H455" s="99"/>
      <c r="I455" s="99"/>
      <c r="J455" s="99"/>
      <c r="K455" s="99"/>
      <c r="L455" s="99"/>
      <c r="M455" s="99"/>
      <c r="N455" s="99"/>
      <c r="O455" s="98"/>
      <c r="P455" s="99"/>
      <c r="Q455" s="99"/>
      <c r="R455" s="99"/>
      <c r="S455" s="127"/>
      <c r="T455" s="99"/>
      <c r="U455" s="99"/>
      <c r="V455" s="99"/>
      <c r="W455" s="99"/>
      <c r="X455" s="99"/>
      <c r="Y455" s="99"/>
      <c r="Z455" s="99"/>
      <c r="AD455" s="94"/>
      <c r="AE455" s="94"/>
      <c r="AF455" s="94"/>
      <c r="AG455" s="94"/>
      <c r="AH455" s="94"/>
    </row>
    <row r="456" spans="4:34" s="100" customFormat="1" x14ac:dyDescent="0.25">
      <c r="D456" s="101"/>
      <c r="E456" s="101"/>
      <c r="F456" s="99"/>
      <c r="G456" s="99"/>
      <c r="H456" s="99"/>
      <c r="I456" s="99"/>
      <c r="J456" s="99"/>
      <c r="K456" s="99"/>
      <c r="L456" s="99"/>
      <c r="M456" s="99"/>
      <c r="N456" s="99"/>
      <c r="O456" s="98"/>
      <c r="P456" s="99"/>
      <c r="Q456" s="99"/>
      <c r="R456" s="99"/>
      <c r="S456" s="127"/>
      <c r="T456" s="99"/>
      <c r="U456" s="99"/>
      <c r="V456" s="99"/>
      <c r="W456" s="99"/>
      <c r="X456" s="99"/>
      <c r="Y456" s="99"/>
      <c r="Z456" s="99"/>
      <c r="AD456" s="94"/>
      <c r="AE456" s="94"/>
      <c r="AF456" s="94"/>
      <c r="AG456" s="94"/>
      <c r="AH456" s="94"/>
    </row>
    <row r="457" spans="4:34" s="100" customFormat="1" x14ac:dyDescent="0.25">
      <c r="D457" s="101"/>
      <c r="E457" s="101"/>
      <c r="F457" s="99"/>
      <c r="G457" s="99"/>
      <c r="H457" s="99"/>
      <c r="I457" s="99"/>
      <c r="J457" s="99"/>
      <c r="K457" s="99"/>
      <c r="L457" s="99"/>
      <c r="M457" s="99"/>
      <c r="N457" s="99"/>
      <c r="O457" s="98"/>
      <c r="P457" s="99"/>
      <c r="Q457" s="99"/>
      <c r="R457" s="99"/>
      <c r="S457" s="127"/>
      <c r="T457" s="99"/>
      <c r="U457" s="99"/>
      <c r="V457" s="99"/>
      <c r="W457" s="99"/>
      <c r="X457" s="99"/>
      <c r="Y457" s="99"/>
      <c r="Z457" s="99"/>
      <c r="AD457" s="94"/>
      <c r="AE457" s="94"/>
      <c r="AF457" s="94"/>
      <c r="AG457" s="94"/>
      <c r="AH457" s="94"/>
    </row>
    <row r="458" spans="4:34" s="100" customFormat="1" x14ac:dyDescent="0.25">
      <c r="D458" s="101"/>
      <c r="E458" s="101"/>
      <c r="F458" s="99"/>
      <c r="G458" s="99"/>
      <c r="H458" s="99"/>
      <c r="I458" s="99"/>
      <c r="J458" s="99"/>
      <c r="K458" s="99"/>
      <c r="L458" s="99"/>
      <c r="M458" s="99"/>
      <c r="N458" s="99"/>
      <c r="O458" s="98"/>
      <c r="P458" s="99"/>
      <c r="Q458" s="99"/>
      <c r="R458" s="99"/>
      <c r="S458" s="127"/>
      <c r="T458" s="99"/>
      <c r="U458" s="99"/>
      <c r="V458" s="99"/>
      <c r="W458" s="99"/>
      <c r="X458" s="99"/>
      <c r="Y458" s="99"/>
      <c r="Z458" s="99"/>
      <c r="AD458" s="94"/>
      <c r="AE458" s="94"/>
      <c r="AF458" s="94"/>
      <c r="AG458" s="94"/>
      <c r="AH458" s="94"/>
    </row>
    <row r="459" spans="4:34" s="100" customFormat="1" x14ac:dyDescent="0.25">
      <c r="D459" s="101"/>
      <c r="E459" s="101"/>
      <c r="F459" s="99"/>
      <c r="G459" s="99"/>
      <c r="H459" s="99"/>
      <c r="I459" s="99"/>
      <c r="J459" s="99"/>
      <c r="K459" s="99"/>
      <c r="L459" s="99"/>
      <c r="M459" s="99"/>
      <c r="N459" s="99"/>
      <c r="O459" s="98"/>
      <c r="P459" s="99"/>
      <c r="Q459" s="99"/>
      <c r="R459" s="99"/>
      <c r="S459" s="127"/>
      <c r="T459" s="99"/>
      <c r="U459" s="99"/>
      <c r="V459" s="99"/>
      <c r="W459" s="99"/>
      <c r="X459" s="99"/>
      <c r="Y459" s="99"/>
      <c r="Z459" s="99"/>
      <c r="AD459" s="94"/>
      <c r="AE459" s="94"/>
      <c r="AF459" s="94"/>
      <c r="AG459" s="94"/>
      <c r="AH459" s="94"/>
    </row>
    <row r="460" spans="4:34" s="100" customFormat="1" x14ac:dyDescent="0.25">
      <c r="D460" s="101"/>
      <c r="E460" s="101"/>
      <c r="F460" s="99"/>
      <c r="G460" s="99"/>
      <c r="H460" s="99"/>
      <c r="I460" s="99"/>
      <c r="J460" s="99"/>
      <c r="K460" s="99"/>
      <c r="L460" s="99"/>
      <c r="M460" s="99"/>
      <c r="N460" s="99"/>
      <c r="O460" s="98"/>
      <c r="P460" s="99"/>
      <c r="Q460" s="99"/>
      <c r="R460" s="99"/>
      <c r="S460" s="127"/>
      <c r="T460" s="99"/>
      <c r="U460" s="99"/>
      <c r="V460" s="99"/>
      <c r="W460" s="99"/>
      <c r="X460" s="99"/>
      <c r="Y460" s="99"/>
      <c r="Z460" s="99"/>
      <c r="AD460" s="94"/>
      <c r="AE460" s="94"/>
      <c r="AF460" s="94"/>
      <c r="AG460" s="94"/>
      <c r="AH460" s="94"/>
    </row>
    <row r="461" spans="4:34" s="100" customFormat="1" x14ac:dyDescent="0.25">
      <c r="D461" s="101"/>
      <c r="E461" s="101"/>
      <c r="F461" s="99"/>
      <c r="G461" s="99"/>
      <c r="H461" s="99"/>
      <c r="I461" s="99"/>
      <c r="J461" s="99"/>
      <c r="K461" s="99"/>
      <c r="L461" s="99"/>
      <c r="M461" s="99"/>
      <c r="N461" s="99"/>
      <c r="O461" s="98"/>
      <c r="P461" s="99"/>
      <c r="Q461" s="99"/>
      <c r="R461" s="99"/>
      <c r="S461" s="127"/>
      <c r="T461" s="99"/>
      <c r="U461" s="99"/>
      <c r="V461" s="99"/>
      <c r="W461" s="99"/>
      <c r="X461" s="99"/>
      <c r="Y461" s="99"/>
      <c r="Z461" s="99"/>
      <c r="AD461" s="94"/>
      <c r="AE461" s="94"/>
      <c r="AF461" s="94"/>
      <c r="AG461" s="94"/>
      <c r="AH461" s="94"/>
    </row>
    <row r="462" spans="4:34" s="100" customFormat="1" x14ac:dyDescent="0.25">
      <c r="D462" s="101"/>
      <c r="E462" s="101"/>
      <c r="F462" s="99"/>
      <c r="G462" s="99"/>
      <c r="H462" s="99"/>
      <c r="I462" s="99"/>
      <c r="J462" s="99"/>
      <c r="K462" s="99"/>
      <c r="L462" s="99"/>
      <c r="M462" s="99"/>
      <c r="N462" s="99"/>
      <c r="O462" s="98"/>
      <c r="P462" s="99"/>
      <c r="Q462" s="99"/>
      <c r="R462" s="99"/>
      <c r="S462" s="127"/>
      <c r="T462" s="99"/>
      <c r="U462" s="99"/>
      <c r="V462" s="99"/>
      <c r="W462" s="99"/>
      <c r="X462" s="99"/>
      <c r="Y462" s="99"/>
      <c r="Z462" s="99"/>
      <c r="AD462" s="94"/>
      <c r="AE462" s="94"/>
      <c r="AF462" s="94"/>
      <c r="AG462" s="94"/>
      <c r="AH462" s="94"/>
    </row>
    <row r="463" spans="4:34" s="100" customFormat="1" x14ac:dyDescent="0.25">
      <c r="D463" s="101"/>
      <c r="E463" s="101"/>
      <c r="F463" s="99"/>
      <c r="G463" s="99"/>
      <c r="H463" s="99"/>
      <c r="I463" s="99"/>
      <c r="J463" s="99"/>
      <c r="K463" s="99"/>
      <c r="L463" s="99"/>
      <c r="M463" s="99"/>
      <c r="N463" s="99"/>
      <c r="O463" s="98"/>
      <c r="P463" s="99"/>
      <c r="Q463" s="99"/>
      <c r="R463" s="99"/>
      <c r="S463" s="127"/>
      <c r="T463" s="99"/>
      <c r="U463" s="99"/>
      <c r="V463" s="99"/>
      <c r="W463" s="99"/>
      <c r="X463" s="99"/>
      <c r="Y463" s="99"/>
      <c r="Z463" s="99"/>
      <c r="AD463" s="94"/>
      <c r="AE463" s="94"/>
      <c r="AF463" s="94"/>
      <c r="AG463" s="94"/>
      <c r="AH463" s="94"/>
    </row>
    <row r="464" spans="4:34" s="100" customFormat="1" x14ac:dyDescent="0.25">
      <c r="D464" s="101"/>
      <c r="E464" s="101"/>
      <c r="F464" s="99"/>
      <c r="G464" s="99"/>
      <c r="H464" s="99"/>
      <c r="I464" s="99"/>
      <c r="J464" s="99"/>
      <c r="K464" s="99"/>
      <c r="L464" s="99"/>
      <c r="M464" s="99"/>
      <c r="N464" s="99"/>
      <c r="O464" s="98"/>
      <c r="P464" s="99"/>
      <c r="Q464" s="99"/>
      <c r="R464" s="99"/>
      <c r="S464" s="127"/>
      <c r="T464" s="99"/>
      <c r="U464" s="99"/>
      <c r="V464" s="99"/>
      <c r="W464" s="99"/>
      <c r="X464" s="99"/>
      <c r="Y464" s="99"/>
      <c r="Z464" s="99"/>
      <c r="AD464" s="94"/>
      <c r="AE464" s="94"/>
      <c r="AF464" s="94"/>
      <c r="AG464" s="94"/>
      <c r="AH464" s="94"/>
    </row>
    <row r="465" spans="4:34" s="100" customFormat="1" x14ac:dyDescent="0.25">
      <c r="D465" s="101"/>
      <c r="E465" s="101"/>
      <c r="F465" s="99"/>
      <c r="G465" s="99"/>
      <c r="H465" s="99"/>
      <c r="I465" s="99"/>
      <c r="J465" s="99"/>
      <c r="K465" s="99"/>
      <c r="L465" s="99"/>
      <c r="M465" s="99"/>
      <c r="N465" s="99"/>
      <c r="O465" s="98"/>
      <c r="P465" s="99"/>
      <c r="Q465" s="99"/>
      <c r="R465" s="99"/>
      <c r="S465" s="127"/>
      <c r="T465" s="99"/>
      <c r="U465" s="99"/>
      <c r="V465" s="99"/>
      <c r="W465" s="99"/>
      <c r="X465" s="99"/>
      <c r="Y465" s="99"/>
      <c r="Z465" s="99"/>
      <c r="AD465" s="94"/>
      <c r="AE465" s="94"/>
      <c r="AF465" s="94"/>
      <c r="AG465" s="94"/>
      <c r="AH465" s="94"/>
    </row>
    <row r="466" spans="4:34" s="100" customFormat="1" x14ac:dyDescent="0.25">
      <c r="D466" s="101"/>
      <c r="E466" s="101"/>
      <c r="F466" s="99"/>
      <c r="G466" s="99"/>
      <c r="H466" s="99"/>
      <c r="I466" s="99"/>
      <c r="J466" s="99"/>
      <c r="K466" s="99"/>
      <c r="L466" s="99"/>
      <c r="M466" s="99"/>
      <c r="N466" s="99"/>
      <c r="O466" s="98"/>
      <c r="P466" s="99"/>
      <c r="Q466" s="99"/>
      <c r="R466" s="99"/>
      <c r="S466" s="127"/>
      <c r="T466" s="99"/>
      <c r="U466" s="99"/>
      <c r="V466" s="99"/>
      <c r="W466" s="99"/>
      <c r="X466" s="99"/>
      <c r="Y466" s="99"/>
      <c r="Z466" s="99"/>
      <c r="AD466" s="94"/>
      <c r="AE466" s="94"/>
      <c r="AF466" s="94"/>
      <c r="AG466" s="94"/>
      <c r="AH466" s="94"/>
    </row>
    <row r="467" spans="4:34" s="100" customFormat="1" x14ac:dyDescent="0.25">
      <c r="D467" s="101"/>
      <c r="E467" s="101"/>
      <c r="F467" s="99"/>
      <c r="G467" s="99"/>
      <c r="H467" s="99"/>
      <c r="I467" s="99"/>
      <c r="J467" s="99"/>
      <c r="K467" s="99"/>
      <c r="L467" s="99"/>
      <c r="M467" s="99"/>
      <c r="N467" s="99"/>
      <c r="O467" s="98"/>
      <c r="P467" s="99"/>
      <c r="Q467" s="99"/>
      <c r="R467" s="99"/>
      <c r="S467" s="127"/>
      <c r="T467" s="99"/>
      <c r="U467" s="99"/>
      <c r="V467" s="99"/>
      <c r="W467" s="99"/>
      <c r="X467" s="99"/>
      <c r="Y467" s="99"/>
      <c r="Z467" s="99"/>
      <c r="AD467" s="94"/>
      <c r="AE467" s="94"/>
      <c r="AF467" s="94"/>
      <c r="AG467" s="94"/>
      <c r="AH467" s="94"/>
    </row>
    <row r="468" spans="4:34" s="100" customFormat="1" x14ac:dyDescent="0.25">
      <c r="D468" s="101"/>
      <c r="E468" s="101"/>
      <c r="F468" s="99"/>
      <c r="G468" s="99"/>
      <c r="H468" s="99"/>
      <c r="I468" s="99"/>
      <c r="J468" s="99"/>
      <c r="K468" s="99"/>
      <c r="L468" s="99"/>
      <c r="M468" s="99"/>
      <c r="N468" s="99"/>
      <c r="O468" s="98"/>
      <c r="P468" s="99"/>
      <c r="Q468" s="99"/>
      <c r="R468" s="99"/>
      <c r="S468" s="127"/>
      <c r="T468" s="99"/>
      <c r="U468" s="99"/>
      <c r="V468" s="99"/>
      <c r="W468" s="99"/>
      <c r="X468" s="99"/>
      <c r="Y468" s="99"/>
      <c r="Z468" s="99"/>
      <c r="AD468" s="94"/>
      <c r="AE468" s="94"/>
      <c r="AF468" s="94"/>
      <c r="AG468" s="94"/>
      <c r="AH468" s="94"/>
    </row>
    <row r="469" spans="4:34" s="100" customFormat="1" x14ac:dyDescent="0.25">
      <c r="D469" s="101"/>
      <c r="E469" s="101"/>
      <c r="F469" s="99"/>
      <c r="G469" s="99"/>
      <c r="H469" s="99"/>
      <c r="I469" s="99"/>
      <c r="J469" s="99"/>
      <c r="K469" s="99"/>
      <c r="L469" s="99"/>
      <c r="M469" s="99"/>
      <c r="N469" s="99"/>
      <c r="O469" s="98"/>
      <c r="P469" s="99"/>
      <c r="Q469" s="99"/>
      <c r="R469" s="99"/>
      <c r="S469" s="127"/>
      <c r="T469" s="99"/>
      <c r="U469" s="99"/>
      <c r="V469" s="99"/>
      <c r="W469" s="99"/>
      <c r="X469" s="99"/>
      <c r="Y469" s="99"/>
      <c r="Z469" s="99"/>
      <c r="AD469" s="94"/>
      <c r="AE469" s="94"/>
      <c r="AF469" s="94"/>
      <c r="AG469" s="94"/>
      <c r="AH469" s="94"/>
    </row>
    <row r="470" spans="4:34" s="100" customFormat="1" x14ac:dyDescent="0.25">
      <c r="D470" s="101"/>
      <c r="E470" s="101"/>
      <c r="F470" s="99"/>
      <c r="G470" s="99"/>
      <c r="H470" s="99"/>
      <c r="I470" s="99"/>
      <c r="J470" s="99"/>
      <c r="K470" s="99"/>
      <c r="L470" s="99"/>
      <c r="M470" s="99"/>
      <c r="N470" s="99"/>
      <c r="O470" s="98"/>
      <c r="P470" s="99"/>
      <c r="Q470" s="99"/>
      <c r="R470" s="99"/>
      <c r="S470" s="127"/>
      <c r="T470" s="99"/>
      <c r="U470" s="99"/>
      <c r="V470" s="99"/>
      <c r="W470" s="99"/>
      <c r="X470" s="99"/>
      <c r="Y470" s="99"/>
      <c r="Z470" s="99"/>
      <c r="AD470" s="94"/>
      <c r="AE470" s="94"/>
      <c r="AF470" s="94"/>
      <c r="AG470" s="94"/>
      <c r="AH470" s="94"/>
    </row>
    <row r="471" spans="4:34" s="100" customFormat="1" x14ac:dyDescent="0.25">
      <c r="D471" s="101"/>
      <c r="E471" s="101"/>
      <c r="F471" s="99"/>
      <c r="G471" s="99"/>
      <c r="H471" s="99"/>
      <c r="I471" s="99"/>
      <c r="J471" s="99"/>
      <c r="K471" s="99"/>
      <c r="L471" s="99"/>
      <c r="M471" s="99"/>
      <c r="N471" s="99"/>
      <c r="O471" s="98"/>
      <c r="P471" s="99"/>
      <c r="Q471" s="99"/>
      <c r="R471" s="99"/>
      <c r="S471" s="127"/>
      <c r="T471" s="99"/>
      <c r="U471" s="99"/>
      <c r="V471" s="99"/>
      <c r="W471" s="99"/>
      <c r="X471" s="99"/>
      <c r="Y471" s="99"/>
      <c r="Z471" s="99"/>
      <c r="AD471" s="94"/>
      <c r="AE471" s="94"/>
      <c r="AF471" s="94"/>
      <c r="AG471" s="94"/>
      <c r="AH471" s="94"/>
    </row>
    <row r="472" spans="4:34" s="100" customFormat="1" x14ac:dyDescent="0.25">
      <c r="D472" s="101"/>
      <c r="E472" s="101"/>
      <c r="F472" s="99"/>
      <c r="G472" s="99"/>
      <c r="H472" s="99"/>
      <c r="I472" s="99"/>
      <c r="J472" s="99"/>
      <c r="K472" s="99"/>
      <c r="L472" s="99"/>
      <c r="M472" s="99"/>
      <c r="N472" s="99"/>
      <c r="O472" s="98"/>
      <c r="P472" s="99"/>
      <c r="Q472" s="99"/>
      <c r="R472" s="99"/>
      <c r="S472" s="127"/>
      <c r="T472" s="99"/>
      <c r="U472" s="99"/>
      <c r="V472" s="99"/>
      <c r="W472" s="99"/>
      <c r="X472" s="99"/>
      <c r="Y472" s="99"/>
      <c r="Z472" s="99"/>
      <c r="AD472" s="94"/>
      <c r="AE472" s="94"/>
      <c r="AF472" s="94"/>
      <c r="AG472" s="94"/>
      <c r="AH472" s="94"/>
    </row>
    <row r="473" spans="4:34" s="100" customFormat="1" x14ac:dyDescent="0.25">
      <c r="D473" s="101"/>
      <c r="E473" s="101"/>
      <c r="F473" s="99"/>
      <c r="G473" s="99"/>
      <c r="H473" s="99"/>
      <c r="I473" s="99"/>
      <c r="J473" s="99"/>
      <c r="K473" s="99"/>
      <c r="L473" s="99"/>
      <c r="M473" s="99"/>
      <c r="N473" s="99"/>
      <c r="O473" s="98"/>
      <c r="P473" s="99"/>
      <c r="Q473" s="99"/>
      <c r="R473" s="99"/>
      <c r="S473" s="127"/>
      <c r="T473" s="99"/>
      <c r="U473" s="99"/>
      <c r="V473" s="99"/>
      <c r="W473" s="99"/>
      <c r="X473" s="99"/>
      <c r="Y473" s="99"/>
      <c r="Z473" s="99"/>
      <c r="AD473" s="94"/>
      <c r="AE473" s="94"/>
      <c r="AF473" s="94"/>
      <c r="AG473" s="94"/>
      <c r="AH473" s="94"/>
    </row>
    <row r="474" spans="4:34" s="100" customFormat="1" x14ac:dyDescent="0.25">
      <c r="D474" s="101"/>
      <c r="E474" s="101"/>
      <c r="F474" s="99"/>
      <c r="G474" s="99"/>
      <c r="H474" s="99"/>
      <c r="I474" s="99"/>
      <c r="J474" s="99"/>
      <c r="K474" s="99"/>
      <c r="L474" s="99"/>
      <c r="M474" s="99"/>
      <c r="N474" s="99"/>
      <c r="O474" s="98"/>
      <c r="P474" s="99"/>
      <c r="Q474" s="99"/>
      <c r="R474" s="99"/>
      <c r="S474" s="127"/>
      <c r="T474" s="99"/>
      <c r="U474" s="99"/>
      <c r="V474" s="99"/>
      <c r="W474" s="99"/>
      <c r="X474" s="99"/>
      <c r="Y474" s="99"/>
      <c r="Z474" s="99"/>
      <c r="AD474" s="94"/>
      <c r="AE474" s="94"/>
      <c r="AF474" s="94"/>
      <c r="AG474" s="94"/>
      <c r="AH474" s="94"/>
    </row>
    <row r="475" spans="4:34" s="100" customFormat="1" x14ac:dyDescent="0.25">
      <c r="D475" s="101"/>
      <c r="E475" s="101"/>
      <c r="F475" s="99"/>
      <c r="G475" s="99"/>
      <c r="H475" s="99"/>
      <c r="I475" s="99"/>
      <c r="J475" s="99"/>
      <c r="K475" s="99"/>
      <c r="L475" s="99"/>
      <c r="M475" s="99"/>
      <c r="N475" s="99"/>
      <c r="O475" s="98"/>
      <c r="P475" s="99"/>
      <c r="Q475" s="99"/>
      <c r="R475" s="99"/>
      <c r="S475" s="127"/>
      <c r="T475" s="99"/>
      <c r="U475" s="99"/>
      <c r="V475" s="99"/>
      <c r="W475" s="99"/>
      <c r="X475" s="99"/>
      <c r="Y475" s="99"/>
      <c r="Z475" s="99"/>
      <c r="AD475" s="94"/>
      <c r="AE475" s="94"/>
      <c r="AF475" s="94"/>
      <c r="AG475" s="94"/>
      <c r="AH475" s="94"/>
    </row>
    <row r="476" spans="4:34" s="100" customFormat="1" x14ac:dyDescent="0.25">
      <c r="D476" s="101"/>
      <c r="E476" s="101"/>
      <c r="F476" s="99"/>
      <c r="G476" s="99"/>
      <c r="H476" s="99"/>
      <c r="I476" s="99"/>
      <c r="J476" s="99"/>
      <c r="K476" s="99"/>
      <c r="L476" s="99"/>
      <c r="M476" s="99"/>
      <c r="N476" s="99"/>
      <c r="O476" s="98"/>
      <c r="P476" s="99"/>
      <c r="Q476" s="99"/>
      <c r="R476" s="99"/>
      <c r="S476" s="127"/>
      <c r="T476" s="99"/>
      <c r="U476" s="99"/>
      <c r="V476" s="99"/>
      <c r="W476" s="99"/>
      <c r="X476" s="99"/>
      <c r="Y476" s="99"/>
      <c r="Z476" s="99"/>
      <c r="AD476" s="94"/>
      <c r="AE476" s="94"/>
      <c r="AF476" s="94"/>
      <c r="AG476" s="94"/>
      <c r="AH476" s="94"/>
    </row>
    <row r="477" spans="4:34" s="100" customFormat="1" x14ac:dyDescent="0.25">
      <c r="D477" s="101"/>
      <c r="E477" s="101"/>
      <c r="F477" s="99"/>
      <c r="G477" s="99"/>
      <c r="H477" s="99"/>
      <c r="I477" s="99"/>
      <c r="J477" s="99"/>
      <c r="K477" s="99"/>
      <c r="L477" s="99"/>
      <c r="M477" s="99"/>
      <c r="N477" s="99"/>
      <c r="O477" s="98"/>
      <c r="P477" s="99"/>
      <c r="Q477" s="99"/>
      <c r="R477" s="99"/>
      <c r="S477" s="127"/>
      <c r="T477" s="99"/>
      <c r="U477" s="99"/>
      <c r="V477" s="99"/>
      <c r="W477" s="99"/>
      <c r="X477" s="99"/>
      <c r="Y477" s="99"/>
      <c r="Z477" s="99"/>
      <c r="AD477" s="94"/>
      <c r="AE477" s="94"/>
      <c r="AF477" s="94"/>
      <c r="AG477" s="94"/>
      <c r="AH477" s="94"/>
    </row>
    <row r="478" spans="4:34" s="100" customFormat="1" x14ac:dyDescent="0.25">
      <c r="D478" s="101"/>
      <c r="E478" s="101"/>
      <c r="F478" s="99"/>
      <c r="G478" s="99"/>
      <c r="H478" s="99"/>
      <c r="I478" s="99"/>
      <c r="J478" s="99"/>
      <c r="K478" s="99"/>
      <c r="L478" s="99"/>
      <c r="M478" s="99"/>
      <c r="N478" s="99"/>
      <c r="O478" s="98"/>
      <c r="P478" s="99"/>
      <c r="Q478" s="99"/>
      <c r="R478" s="99"/>
      <c r="S478" s="127"/>
      <c r="T478" s="99"/>
      <c r="U478" s="99"/>
      <c r="V478" s="99"/>
      <c r="W478" s="99"/>
      <c r="X478" s="99"/>
      <c r="Y478" s="99"/>
      <c r="Z478" s="99"/>
      <c r="AD478" s="94"/>
      <c r="AE478" s="94"/>
      <c r="AF478" s="94"/>
      <c r="AG478" s="94"/>
      <c r="AH478" s="94"/>
    </row>
    <row r="479" spans="4:34" s="100" customFormat="1" x14ac:dyDescent="0.25">
      <c r="D479" s="101"/>
      <c r="E479" s="101"/>
      <c r="F479" s="99"/>
      <c r="G479" s="99"/>
      <c r="H479" s="99"/>
      <c r="I479" s="99"/>
      <c r="J479" s="99"/>
      <c r="K479" s="99"/>
      <c r="L479" s="99"/>
      <c r="M479" s="99"/>
      <c r="N479" s="99"/>
      <c r="O479" s="98"/>
      <c r="P479" s="99"/>
      <c r="Q479" s="99"/>
      <c r="R479" s="99"/>
      <c r="S479" s="127"/>
      <c r="T479" s="99"/>
      <c r="U479" s="99"/>
      <c r="V479" s="99"/>
      <c r="W479" s="99"/>
      <c r="X479" s="99"/>
      <c r="Y479" s="99"/>
      <c r="Z479" s="99"/>
      <c r="AD479" s="94"/>
      <c r="AE479" s="94"/>
      <c r="AF479" s="94"/>
      <c r="AG479" s="94"/>
      <c r="AH479" s="94"/>
    </row>
    <row r="480" spans="4:34" s="100" customFormat="1" x14ac:dyDescent="0.25">
      <c r="D480" s="101"/>
      <c r="E480" s="101"/>
      <c r="F480" s="99"/>
      <c r="G480" s="99"/>
      <c r="H480" s="99"/>
      <c r="I480" s="99"/>
      <c r="J480" s="99"/>
      <c r="K480" s="99"/>
      <c r="L480" s="99"/>
      <c r="M480" s="99"/>
      <c r="N480" s="99"/>
      <c r="O480" s="98"/>
      <c r="P480" s="99"/>
      <c r="Q480" s="99"/>
      <c r="R480" s="99"/>
      <c r="S480" s="127"/>
      <c r="T480" s="99"/>
      <c r="U480" s="99"/>
      <c r="V480" s="99"/>
      <c r="W480" s="99"/>
      <c r="X480" s="99"/>
      <c r="Y480" s="99"/>
      <c r="Z480" s="99"/>
      <c r="AD480" s="94"/>
      <c r="AE480" s="94"/>
      <c r="AF480" s="94"/>
      <c r="AG480" s="94"/>
      <c r="AH480" s="94"/>
    </row>
    <row r="481" spans="4:34" s="100" customFormat="1" x14ac:dyDescent="0.25">
      <c r="D481" s="101"/>
      <c r="E481" s="101"/>
      <c r="F481" s="99"/>
      <c r="G481" s="99"/>
      <c r="H481" s="99"/>
      <c r="I481" s="99"/>
      <c r="J481" s="99"/>
      <c r="K481" s="99"/>
      <c r="L481" s="99"/>
      <c r="M481" s="99"/>
      <c r="N481" s="99"/>
      <c r="O481" s="98"/>
      <c r="P481" s="99"/>
      <c r="Q481" s="99"/>
      <c r="R481" s="99"/>
      <c r="S481" s="127"/>
      <c r="T481" s="99"/>
      <c r="U481" s="99"/>
      <c r="V481" s="99"/>
      <c r="W481" s="99"/>
      <c r="X481" s="99"/>
      <c r="Y481" s="99"/>
      <c r="Z481" s="99"/>
      <c r="AD481" s="94"/>
      <c r="AE481" s="94"/>
      <c r="AF481" s="94"/>
      <c r="AG481" s="94"/>
      <c r="AH481" s="94"/>
    </row>
    <row r="482" spans="4:34" s="100" customFormat="1" x14ac:dyDescent="0.25">
      <c r="D482" s="101"/>
      <c r="E482" s="101"/>
      <c r="F482" s="99"/>
      <c r="G482" s="99"/>
      <c r="H482" s="99"/>
      <c r="I482" s="99"/>
      <c r="J482" s="99"/>
      <c r="K482" s="99"/>
      <c r="L482" s="99"/>
      <c r="M482" s="99"/>
      <c r="N482" s="99"/>
      <c r="O482" s="98"/>
      <c r="P482" s="99"/>
      <c r="Q482" s="99"/>
      <c r="R482" s="99"/>
      <c r="S482" s="127"/>
      <c r="T482" s="99"/>
      <c r="U482" s="99"/>
      <c r="V482" s="99"/>
      <c r="W482" s="99"/>
      <c r="X482" s="99"/>
      <c r="Y482" s="99"/>
      <c r="Z482" s="99"/>
      <c r="AD482" s="94"/>
      <c r="AE482" s="94"/>
      <c r="AF482" s="94"/>
      <c r="AG482" s="94"/>
      <c r="AH482" s="94"/>
    </row>
    <row r="483" spans="4:34" s="100" customFormat="1" x14ac:dyDescent="0.25">
      <c r="D483" s="101"/>
      <c r="E483" s="101"/>
      <c r="F483" s="99"/>
      <c r="G483" s="99"/>
      <c r="H483" s="99"/>
      <c r="I483" s="99"/>
      <c r="J483" s="99"/>
      <c r="K483" s="99"/>
      <c r="L483" s="99"/>
      <c r="M483" s="99"/>
      <c r="N483" s="99"/>
      <c r="O483" s="98"/>
      <c r="P483" s="99"/>
      <c r="Q483" s="99"/>
      <c r="R483" s="99"/>
      <c r="S483" s="127"/>
      <c r="T483" s="99"/>
      <c r="U483" s="99"/>
      <c r="V483" s="99"/>
      <c r="W483" s="99"/>
      <c r="X483" s="99"/>
      <c r="Y483" s="99"/>
      <c r="Z483" s="99"/>
      <c r="AD483" s="94"/>
      <c r="AE483" s="94"/>
      <c r="AF483" s="94"/>
      <c r="AG483" s="94"/>
      <c r="AH483" s="94"/>
    </row>
    <row r="484" spans="4:34" s="100" customFormat="1" x14ac:dyDescent="0.25">
      <c r="D484" s="101"/>
      <c r="E484" s="101"/>
      <c r="F484" s="99"/>
      <c r="G484" s="99"/>
      <c r="H484" s="99"/>
      <c r="I484" s="99"/>
      <c r="J484" s="99"/>
      <c r="K484" s="99"/>
      <c r="L484" s="99"/>
      <c r="M484" s="99"/>
      <c r="N484" s="99"/>
      <c r="O484" s="98"/>
      <c r="P484" s="99"/>
      <c r="Q484" s="99"/>
      <c r="R484" s="99"/>
      <c r="S484" s="127"/>
      <c r="T484" s="99"/>
      <c r="U484" s="99"/>
      <c r="V484" s="99"/>
      <c r="W484" s="99"/>
      <c r="X484" s="99"/>
      <c r="Y484" s="99"/>
      <c r="Z484" s="99"/>
      <c r="AD484" s="94"/>
      <c r="AE484" s="94"/>
      <c r="AF484" s="94"/>
      <c r="AG484" s="94"/>
      <c r="AH484" s="94"/>
    </row>
    <row r="485" spans="4:34" s="100" customFormat="1" x14ac:dyDescent="0.25">
      <c r="D485" s="101"/>
      <c r="E485" s="101"/>
      <c r="F485" s="99"/>
      <c r="G485" s="99"/>
      <c r="H485" s="99"/>
      <c r="I485" s="99"/>
      <c r="J485" s="99"/>
      <c r="K485" s="99"/>
      <c r="L485" s="99"/>
      <c r="M485" s="99"/>
      <c r="N485" s="99"/>
      <c r="O485" s="98"/>
      <c r="P485" s="99"/>
      <c r="Q485" s="99"/>
      <c r="R485" s="99"/>
      <c r="S485" s="127"/>
      <c r="T485" s="99"/>
      <c r="U485" s="99"/>
      <c r="V485" s="99"/>
      <c r="W485" s="99"/>
      <c r="X485" s="99"/>
      <c r="Y485" s="99"/>
      <c r="Z485" s="99"/>
      <c r="AD485" s="94"/>
      <c r="AE485" s="94"/>
      <c r="AF485" s="94"/>
      <c r="AG485" s="94"/>
      <c r="AH485" s="94"/>
    </row>
    <row r="486" spans="4:34" s="100" customFormat="1" x14ac:dyDescent="0.25">
      <c r="D486" s="101"/>
      <c r="E486" s="101"/>
      <c r="F486" s="99"/>
      <c r="G486" s="99"/>
      <c r="H486" s="99"/>
      <c r="I486" s="99"/>
      <c r="J486" s="99"/>
      <c r="K486" s="99"/>
      <c r="L486" s="99"/>
      <c r="M486" s="99"/>
      <c r="N486" s="99"/>
      <c r="O486" s="98"/>
      <c r="P486" s="99"/>
      <c r="Q486" s="99"/>
      <c r="R486" s="99"/>
      <c r="S486" s="127"/>
      <c r="T486" s="99"/>
      <c r="U486" s="99"/>
      <c r="V486" s="99"/>
      <c r="W486" s="99"/>
      <c r="X486" s="99"/>
      <c r="Y486" s="99"/>
      <c r="Z486" s="99"/>
      <c r="AD486" s="94"/>
      <c r="AE486" s="94"/>
      <c r="AF486" s="94"/>
      <c r="AG486" s="94"/>
      <c r="AH486" s="94"/>
    </row>
    <row r="487" spans="4:34" s="100" customFormat="1" x14ac:dyDescent="0.25">
      <c r="D487" s="101"/>
      <c r="E487" s="101"/>
      <c r="F487" s="99"/>
      <c r="G487" s="99"/>
      <c r="H487" s="99"/>
      <c r="I487" s="99"/>
      <c r="J487" s="99"/>
      <c r="K487" s="99"/>
      <c r="L487" s="99"/>
      <c r="M487" s="99"/>
      <c r="N487" s="99"/>
      <c r="O487" s="98"/>
      <c r="P487" s="99"/>
      <c r="Q487" s="99"/>
      <c r="R487" s="99"/>
      <c r="S487" s="127"/>
      <c r="T487" s="99"/>
      <c r="U487" s="99"/>
      <c r="V487" s="99"/>
      <c r="W487" s="99"/>
      <c r="X487" s="99"/>
      <c r="Y487" s="99"/>
      <c r="Z487" s="99"/>
      <c r="AD487" s="94"/>
      <c r="AE487" s="94"/>
      <c r="AF487" s="94"/>
      <c r="AG487" s="94"/>
      <c r="AH487" s="94"/>
    </row>
    <row r="488" spans="4:34" s="100" customFormat="1" x14ac:dyDescent="0.25">
      <c r="D488" s="101"/>
      <c r="E488" s="101"/>
      <c r="F488" s="99"/>
      <c r="G488" s="99"/>
      <c r="H488" s="99"/>
      <c r="I488" s="99"/>
      <c r="J488" s="99"/>
      <c r="K488" s="99"/>
      <c r="L488" s="99"/>
      <c r="M488" s="99"/>
      <c r="N488" s="99"/>
      <c r="O488" s="98"/>
      <c r="P488" s="99"/>
      <c r="Q488" s="99"/>
      <c r="R488" s="99"/>
      <c r="S488" s="127"/>
      <c r="T488" s="99"/>
      <c r="U488" s="99"/>
      <c r="V488" s="99"/>
      <c r="W488" s="99"/>
      <c r="X488" s="99"/>
      <c r="Y488" s="99"/>
      <c r="Z488" s="99"/>
      <c r="AD488" s="94"/>
      <c r="AE488" s="94"/>
      <c r="AF488" s="94"/>
      <c r="AG488" s="94"/>
      <c r="AH488" s="94"/>
    </row>
    <row r="489" spans="4:34" s="100" customFormat="1" x14ac:dyDescent="0.25">
      <c r="D489" s="101"/>
      <c r="E489" s="101"/>
      <c r="F489" s="99"/>
      <c r="G489" s="99"/>
      <c r="H489" s="99"/>
      <c r="I489" s="99"/>
      <c r="J489" s="99"/>
      <c r="K489" s="99"/>
      <c r="L489" s="99"/>
      <c r="M489" s="99"/>
      <c r="N489" s="99"/>
      <c r="O489" s="98"/>
      <c r="P489" s="99"/>
      <c r="Q489" s="99"/>
      <c r="R489" s="99"/>
      <c r="S489" s="127"/>
      <c r="T489" s="99"/>
      <c r="U489" s="99"/>
      <c r="V489" s="99"/>
      <c r="W489" s="99"/>
      <c r="X489" s="99"/>
      <c r="Y489" s="99"/>
      <c r="Z489" s="99"/>
      <c r="AD489" s="94"/>
      <c r="AE489" s="94"/>
      <c r="AF489" s="94"/>
      <c r="AG489" s="94"/>
      <c r="AH489" s="94"/>
    </row>
    <row r="490" spans="4:34" s="100" customFormat="1" x14ac:dyDescent="0.25">
      <c r="D490" s="101"/>
      <c r="E490" s="101"/>
      <c r="F490" s="99"/>
      <c r="G490" s="99"/>
      <c r="H490" s="99"/>
      <c r="I490" s="99"/>
      <c r="J490" s="99"/>
      <c r="K490" s="99"/>
      <c r="L490" s="99"/>
      <c r="M490" s="99"/>
      <c r="N490" s="99"/>
      <c r="O490" s="98"/>
      <c r="P490" s="99"/>
      <c r="Q490" s="99"/>
      <c r="R490" s="99"/>
      <c r="S490" s="127"/>
      <c r="T490" s="99"/>
      <c r="U490" s="99"/>
      <c r="V490" s="99"/>
      <c r="W490" s="99"/>
      <c r="X490" s="99"/>
      <c r="Y490" s="99"/>
      <c r="Z490" s="99"/>
      <c r="AD490" s="94"/>
      <c r="AE490" s="94"/>
      <c r="AF490" s="94"/>
      <c r="AG490" s="94"/>
      <c r="AH490" s="94"/>
    </row>
    <row r="491" spans="4:34" s="100" customFormat="1" x14ac:dyDescent="0.25">
      <c r="D491" s="101"/>
      <c r="E491" s="101"/>
      <c r="F491" s="99"/>
      <c r="G491" s="99"/>
      <c r="H491" s="99"/>
      <c r="I491" s="99"/>
      <c r="J491" s="99"/>
      <c r="K491" s="99"/>
      <c r="L491" s="99"/>
      <c r="M491" s="99"/>
      <c r="N491" s="99"/>
      <c r="O491" s="98"/>
      <c r="P491" s="99"/>
      <c r="Q491" s="99"/>
      <c r="R491" s="99"/>
      <c r="S491" s="127"/>
      <c r="T491" s="99"/>
      <c r="U491" s="99"/>
      <c r="V491" s="99"/>
      <c r="W491" s="99"/>
      <c r="X491" s="99"/>
      <c r="Y491" s="99"/>
      <c r="Z491" s="99"/>
      <c r="AD491" s="94"/>
      <c r="AE491" s="94"/>
      <c r="AF491" s="94"/>
      <c r="AG491" s="94"/>
      <c r="AH491" s="94"/>
    </row>
    <row r="492" spans="4:34" s="100" customFormat="1" x14ac:dyDescent="0.25">
      <c r="D492" s="101"/>
      <c r="E492" s="101"/>
      <c r="F492" s="99"/>
      <c r="G492" s="99"/>
      <c r="H492" s="99"/>
      <c r="I492" s="99"/>
      <c r="J492" s="99"/>
      <c r="K492" s="99"/>
      <c r="L492" s="99"/>
      <c r="M492" s="99"/>
      <c r="N492" s="99"/>
      <c r="O492" s="98"/>
      <c r="P492" s="99"/>
      <c r="Q492" s="99"/>
      <c r="R492" s="99"/>
      <c r="S492" s="127"/>
      <c r="T492" s="99"/>
      <c r="U492" s="99"/>
      <c r="V492" s="99"/>
      <c r="W492" s="99"/>
      <c r="X492" s="99"/>
      <c r="Y492" s="99"/>
      <c r="Z492" s="99"/>
      <c r="AD492" s="94"/>
      <c r="AE492" s="94"/>
      <c r="AF492" s="94"/>
      <c r="AG492" s="94"/>
      <c r="AH492" s="94"/>
    </row>
    <row r="493" spans="4:34" s="100" customFormat="1" x14ac:dyDescent="0.25">
      <c r="D493" s="101"/>
      <c r="E493" s="101"/>
      <c r="F493" s="99"/>
      <c r="G493" s="99"/>
      <c r="H493" s="99"/>
      <c r="I493" s="99"/>
      <c r="J493" s="99"/>
      <c r="K493" s="99"/>
      <c r="L493" s="99"/>
      <c r="M493" s="99"/>
      <c r="N493" s="99"/>
      <c r="O493" s="98"/>
      <c r="P493" s="99"/>
      <c r="Q493" s="99"/>
      <c r="R493" s="99"/>
      <c r="S493" s="127"/>
      <c r="T493" s="99"/>
      <c r="U493" s="99"/>
      <c r="V493" s="99"/>
      <c r="W493" s="99"/>
      <c r="X493" s="99"/>
      <c r="Y493" s="99"/>
      <c r="Z493" s="99"/>
      <c r="AD493" s="94"/>
      <c r="AE493" s="94"/>
      <c r="AF493" s="94"/>
      <c r="AG493" s="94"/>
      <c r="AH493" s="94"/>
    </row>
    <row r="494" spans="4:34" s="100" customFormat="1" x14ac:dyDescent="0.25">
      <c r="D494" s="101"/>
      <c r="E494" s="101"/>
      <c r="F494" s="99"/>
      <c r="G494" s="99"/>
      <c r="H494" s="99"/>
      <c r="I494" s="99"/>
      <c r="J494" s="99"/>
      <c r="K494" s="99"/>
      <c r="L494" s="99"/>
      <c r="M494" s="99"/>
      <c r="N494" s="99"/>
      <c r="O494" s="98"/>
      <c r="P494" s="99"/>
      <c r="Q494" s="99"/>
      <c r="R494" s="99"/>
      <c r="S494" s="127"/>
      <c r="T494" s="99"/>
      <c r="U494" s="99"/>
      <c r="V494" s="99"/>
      <c r="W494" s="99"/>
      <c r="X494" s="99"/>
      <c r="Y494" s="99"/>
      <c r="Z494" s="99"/>
      <c r="AD494" s="94"/>
      <c r="AE494" s="94"/>
      <c r="AF494" s="94"/>
      <c r="AG494" s="94"/>
      <c r="AH494" s="94"/>
    </row>
    <row r="495" spans="4:34" s="100" customFormat="1" x14ac:dyDescent="0.25">
      <c r="D495" s="101"/>
      <c r="E495" s="101"/>
      <c r="F495" s="99"/>
      <c r="G495" s="99"/>
      <c r="H495" s="99"/>
      <c r="I495" s="99"/>
      <c r="J495" s="99"/>
      <c r="K495" s="99"/>
      <c r="L495" s="99"/>
      <c r="M495" s="99"/>
      <c r="N495" s="99"/>
      <c r="O495" s="98"/>
      <c r="P495" s="99"/>
      <c r="Q495" s="99"/>
      <c r="R495" s="99"/>
      <c r="S495" s="127"/>
      <c r="T495" s="99"/>
      <c r="U495" s="99"/>
      <c r="V495" s="99"/>
      <c r="W495" s="99"/>
      <c r="X495" s="99"/>
      <c r="Y495" s="99"/>
      <c r="Z495" s="99"/>
      <c r="AD495" s="94"/>
      <c r="AE495" s="94"/>
      <c r="AF495" s="94"/>
      <c r="AG495" s="94"/>
      <c r="AH495" s="94"/>
    </row>
    <row r="496" spans="4:34" s="100" customFormat="1" x14ac:dyDescent="0.25">
      <c r="D496" s="101"/>
      <c r="E496" s="101"/>
      <c r="F496" s="99"/>
      <c r="G496" s="99"/>
      <c r="H496" s="99"/>
      <c r="I496" s="99"/>
      <c r="J496" s="99"/>
      <c r="K496" s="99"/>
      <c r="L496" s="99"/>
      <c r="M496" s="99"/>
      <c r="N496" s="99"/>
      <c r="O496" s="98"/>
      <c r="P496" s="99"/>
      <c r="Q496" s="99"/>
      <c r="R496" s="99"/>
      <c r="S496" s="127"/>
      <c r="T496" s="99"/>
      <c r="U496" s="99"/>
      <c r="V496" s="99"/>
      <c r="W496" s="99"/>
      <c r="X496" s="99"/>
      <c r="Y496" s="99"/>
      <c r="Z496" s="99"/>
      <c r="AD496" s="94"/>
      <c r="AE496" s="94"/>
      <c r="AF496" s="94"/>
      <c r="AG496" s="94"/>
      <c r="AH496" s="94"/>
    </row>
    <row r="497" spans="4:34" s="100" customFormat="1" x14ac:dyDescent="0.25">
      <c r="D497" s="101"/>
      <c r="E497" s="101"/>
      <c r="F497" s="99"/>
      <c r="G497" s="99"/>
      <c r="H497" s="99"/>
      <c r="I497" s="99"/>
      <c r="J497" s="99"/>
      <c r="K497" s="99"/>
      <c r="L497" s="99"/>
      <c r="M497" s="99"/>
      <c r="N497" s="99"/>
      <c r="O497" s="98"/>
      <c r="P497" s="99"/>
      <c r="Q497" s="99"/>
      <c r="R497" s="99"/>
      <c r="S497" s="127"/>
      <c r="T497" s="99"/>
      <c r="U497" s="99"/>
      <c r="V497" s="99"/>
      <c r="W497" s="99"/>
      <c r="X497" s="99"/>
      <c r="Y497" s="99"/>
      <c r="Z497" s="99"/>
      <c r="AD497" s="94"/>
      <c r="AE497" s="94"/>
      <c r="AF497" s="94"/>
      <c r="AG497" s="94"/>
      <c r="AH497" s="94"/>
    </row>
    <row r="498" spans="4:34" s="100" customFormat="1" x14ac:dyDescent="0.25">
      <c r="D498" s="101"/>
      <c r="E498" s="101"/>
      <c r="F498" s="99"/>
      <c r="G498" s="99"/>
      <c r="H498" s="99"/>
      <c r="I498" s="99"/>
      <c r="J498" s="99"/>
      <c r="K498" s="99"/>
      <c r="L498" s="99"/>
      <c r="M498" s="99"/>
      <c r="N498" s="99"/>
      <c r="O498" s="98"/>
      <c r="P498" s="99"/>
      <c r="Q498" s="99"/>
      <c r="R498" s="99"/>
      <c r="S498" s="127"/>
      <c r="T498" s="99"/>
      <c r="U498" s="99"/>
      <c r="V498" s="99"/>
      <c r="W498" s="99"/>
      <c r="X498" s="99"/>
      <c r="Y498" s="99"/>
      <c r="Z498" s="99"/>
      <c r="AD498" s="94"/>
      <c r="AE498" s="94"/>
      <c r="AF498" s="94"/>
      <c r="AG498" s="94"/>
      <c r="AH498" s="94"/>
    </row>
    <row r="499" spans="4:34" s="100" customFormat="1" x14ac:dyDescent="0.25">
      <c r="D499" s="101"/>
      <c r="E499" s="101"/>
      <c r="F499" s="99"/>
      <c r="G499" s="99"/>
      <c r="H499" s="99"/>
      <c r="I499" s="99"/>
      <c r="J499" s="99"/>
      <c r="K499" s="99"/>
      <c r="L499" s="99"/>
      <c r="M499" s="99"/>
      <c r="N499" s="99"/>
      <c r="O499" s="98"/>
      <c r="P499" s="99"/>
      <c r="Q499" s="99"/>
      <c r="R499" s="99"/>
      <c r="S499" s="127"/>
      <c r="T499" s="99"/>
      <c r="U499" s="99"/>
      <c r="V499" s="99"/>
      <c r="W499" s="99"/>
      <c r="X499" s="99"/>
      <c r="Y499" s="99"/>
      <c r="Z499" s="99"/>
      <c r="AD499" s="94"/>
      <c r="AE499" s="94"/>
      <c r="AF499" s="94"/>
      <c r="AG499" s="94"/>
      <c r="AH499" s="94"/>
    </row>
    <row r="500" spans="4:34" s="100" customFormat="1" x14ac:dyDescent="0.25">
      <c r="D500" s="101"/>
      <c r="E500" s="101"/>
      <c r="F500" s="99"/>
      <c r="G500" s="99"/>
      <c r="H500" s="99"/>
      <c r="I500" s="99"/>
      <c r="J500" s="99"/>
      <c r="K500" s="99"/>
      <c r="L500" s="99"/>
      <c r="M500" s="99"/>
      <c r="N500" s="99"/>
      <c r="O500" s="98"/>
      <c r="P500" s="99"/>
      <c r="Q500" s="99"/>
      <c r="R500" s="99"/>
      <c r="S500" s="127"/>
      <c r="T500" s="99"/>
      <c r="U500" s="99"/>
      <c r="V500" s="99"/>
      <c r="W500" s="99"/>
      <c r="X500" s="99"/>
      <c r="Y500" s="99"/>
      <c r="Z500" s="99"/>
      <c r="AD500" s="94"/>
      <c r="AE500" s="94"/>
      <c r="AF500" s="94"/>
      <c r="AG500" s="94"/>
      <c r="AH500" s="94"/>
    </row>
    <row r="501" spans="4:34" s="100" customFormat="1" x14ac:dyDescent="0.25">
      <c r="D501" s="101"/>
      <c r="E501" s="101"/>
      <c r="F501" s="99"/>
      <c r="G501" s="99"/>
      <c r="H501" s="99"/>
      <c r="I501" s="99"/>
      <c r="J501" s="99"/>
      <c r="K501" s="99"/>
      <c r="L501" s="99"/>
      <c r="M501" s="99"/>
      <c r="N501" s="99"/>
      <c r="O501" s="98"/>
      <c r="P501" s="99"/>
      <c r="Q501" s="99"/>
      <c r="R501" s="99"/>
      <c r="S501" s="127"/>
      <c r="T501" s="99"/>
      <c r="U501" s="99"/>
      <c r="V501" s="99"/>
      <c r="W501" s="99"/>
      <c r="X501" s="99"/>
      <c r="Y501" s="99"/>
      <c r="Z501" s="99"/>
      <c r="AD501" s="94"/>
      <c r="AE501" s="94"/>
      <c r="AF501" s="94"/>
      <c r="AG501" s="94"/>
      <c r="AH501" s="94"/>
    </row>
    <row r="502" spans="4:34" s="100" customFormat="1" x14ac:dyDescent="0.25">
      <c r="D502" s="101"/>
      <c r="E502" s="101"/>
      <c r="F502" s="99"/>
      <c r="G502" s="99"/>
      <c r="H502" s="99"/>
      <c r="I502" s="99"/>
      <c r="J502" s="99"/>
      <c r="K502" s="99"/>
      <c r="L502" s="99"/>
      <c r="M502" s="99"/>
      <c r="N502" s="99"/>
      <c r="O502" s="98"/>
      <c r="P502" s="99"/>
      <c r="Q502" s="99"/>
      <c r="R502" s="99"/>
      <c r="S502" s="127"/>
      <c r="T502" s="99"/>
      <c r="U502" s="99"/>
      <c r="V502" s="99"/>
      <c r="W502" s="99"/>
      <c r="X502" s="99"/>
      <c r="Y502" s="99"/>
      <c r="Z502" s="99"/>
      <c r="AD502" s="94"/>
      <c r="AE502" s="94"/>
      <c r="AF502" s="94"/>
      <c r="AG502" s="94"/>
      <c r="AH502" s="94"/>
    </row>
    <row r="503" spans="4:34" s="100" customFormat="1" x14ac:dyDescent="0.25">
      <c r="D503" s="101"/>
      <c r="E503" s="101"/>
      <c r="F503" s="99"/>
      <c r="G503" s="99"/>
      <c r="H503" s="99"/>
      <c r="I503" s="99"/>
      <c r="J503" s="99"/>
      <c r="K503" s="99"/>
      <c r="L503" s="99"/>
      <c r="M503" s="99"/>
      <c r="N503" s="99"/>
      <c r="O503" s="98"/>
      <c r="P503" s="99"/>
      <c r="Q503" s="99"/>
      <c r="R503" s="99"/>
      <c r="S503" s="127"/>
      <c r="T503" s="99"/>
      <c r="U503" s="99"/>
      <c r="V503" s="99"/>
      <c r="W503" s="99"/>
      <c r="X503" s="99"/>
      <c r="Y503" s="99"/>
      <c r="Z503" s="99"/>
      <c r="AD503" s="94"/>
      <c r="AE503" s="94"/>
      <c r="AF503" s="94"/>
      <c r="AG503" s="94"/>
      <c r="AH503" s="94"/>
    </row>
    <row r="504" spans="4:34" s="100" customFormat="1" x14ac:dyDescent="0.25">
      <c r="D504" s="101"/>
      <c r="E504" s="101"/>
      <c r="F504" s="99"/>
      <c r="G504" s="99"/>
      <c r="H504" s="99"/>
      <c r="I504" s="99"/>
      <c r="J504" s="99"/>
      <c r="K504" s="99"/>
      <c r="L504" s="99"/>
      <c r="M504" s="99"/>
      <c r="N504" s="99"/>
      <c r="O504" s="98"/>
      <c r="P504" s="99"/>
      <c r="Q504" s="99"/>
      <c r="R504" s="99"/>
      <c r="S504" s="127"/>
      <c r="T504" s="99"/>
      <c r="U504" s="99"/>
      <c r="V504" s="99"/>
      <c r="W504" s="99"/>
      <c r="X504" s="99"/>
      <c r="Y504" s="99"/>
      <c r="Z504" s="99"/>
      <c r="AD504" s="94"/>
      <c r="AE504" s="94"/>
      <c r="AF504" s="94"/>
      <c r="AG504" s="94"/>
      <c r="AH504" s="94"/>
    </row>
    <row r="505" spans="4:34" s="100" customFormat="1" x14ac:dyDescent="0.25">
      <c r="D505" s="101"/>
      <c r="E505" s="101"/>
      <c r="F505" s="99"/>
      <c r="G505" s="99"/>
      <c r="H505" s="99"/>
      <c r="I505" s="99"/>
      <c r="J505" s="99"/>
      <c r="K505" s="99"/>
      <c r="L505" s="99"/>
      <c r="M505" s="99"/>
      <c r="N505" s="99"/>
      <c r="O505" s="98"/>
      <c r="P505" s="99"/>
      <c r="Q505" s="99"/>
      <c r="R505" s="99"/>
      <c r="S505" s="127"/>
      <c r="T505" s="99"/>
      <c r="U505" s="99"/>
      <c r="V505" s="99"/>
      <c r="W505" s="99"/>
      <c r="X505" s="99"/>
      <c r="Y505" s="99"/>
      <c r="Z505" s="99"/>
      <c r="AD505" s="94"/>
      <c r="AE505" s="94"/>
      <c r="AF505" s="94"/>
      <c r="AG505" s="94"/>
      <c r="AH505" s="94"/>
    </row>
    <row r="506" spans="4:34" s="100" customFormat="1" x14ac:dyDescent="0.25">
      <c r="D506" s="101"/>
      <c r="E506" s="101"/>
      <c r="F506" s="99"/>
      <c r="G506" s="99"/>
      <c r="H506" s="99"/>
      <c r="I506" s="99"/>
      <c r="J506" s="99"/>
      <c r="K506" s="99"/>
      <c r="L506" s="99"/>
      <c r="M506" s="99"/>
      <c r="N506" s="99"/>
      <c r="O506" s="98"/>
      <c r="P506" s="99"/>
      <c r="Q506" s="99"/>
      <c r="R506" s="99"/>
      <c r="S506" s="127"/>
      <c r="T506" s="99"/>
      <c r="U506" s="99"/>
      <c r="V506" s="99"/>
      <c r="W506" s="99"/>
      <c r="X506" s="99"/>
      <c r="Y506" s="99"/>
      <c r="Z506" s="99"/>
      <c r="AD506" s="94"/>
      <c r="AE506" s="94"/>
      <c r="AF506" s="94"/>
      <c r="AG506" s="94"/>
      <c r="AH506" s="94"/>
    </row>
    <row r="507" spans="4:34" s="100" customFormat="1" x14ac:dyDescent="0.25">
      <c r="D507" s="101"/>
      <c r="E507" s="101"/>
      <c r="F507" s="99"/>
      <c r="G507" s="99"/>
      <c r="H507" s="99"/>
      <c r="I507" s="99"/>
      <c r="J507" s="99"/>
      <c r="K507" s="99"/>
      <c r="L507" s="99"/>
      <c r="M507" s="99"/>
      <c r="N507" s="99"/>
      <c r="O507" s="98"/>
      <c r="P507" s="99"/>
      <c r="Q507" s="99"/>
      <c r="R507" s="99"/>
      <c r="S507" s="127"/>
      <c r="T507" s="99"/>
      <c r="U507" s="99"/>
      <c r="V507" s="99"/>
      <c r="W507" s="99"/>
      <c r="X507" s="99"/>
      <c r="Y507" s="99"/>
      <c r="Z507" s="99"/>
      <c r="AD507" s="94"/>
      <c r="AE507" s="94"/>
      <c r="AF507" s="94"/>
      <c r="AG507" s="94"/>
      <c r="AH507" s="94"/>
    </row>
    <row r="508" spans="4:34" s="100" customFormat="1" x14ac:dyDescent="0.25">
      <c r="D508" s="101"/>
      <c r="E508" s="101"/>
      <c r="F508" s="99"/>
      <c r="G508" s="99"/>
      <c r="H508" s="99"/>
      <c r="I508" s="99"/>
      <c r="J508" s="99"/>
      <c r="K508" s="99"/>
      <c r="L508" s="99"/>
      <c r="M508" s="99"/>
      <c r="N508" s="99"/>
      <c r="O508" s="98"/>
      <c r="P508" s="99"/>
      <c r="Q508" s="99"/>
      <c r="R508" s="99"/>
      <c r="S508" s="127"/>
      <c r="T508" s="99"/>
      <c r="U508" s="99"/>
      <c r="V508" s="99"/>
      <c r="W508" s="99"/>
      <c r="X508" s="99"/>
      <c r="Y508" s="99"/>
      <c r="Z508" s="99"/>
      <c r="AD508" s="94"/>
      <c r="AE508" s="94"/>
      <c r="AF508" s="94"/>
      <c r="AG508" s="94"/>
      <c r="AH508" s="94"/>
    </row>
    <row r="509" spans="4:34" s="100" customFormat="1" x14ac:dyDescent="0.25">
      <c r="D509" s="101"/>
      <c r="E509" s="101"/>
      <c r="F509" s="99"/>
      <c r="G509" s="99"/>
      <c r="H509" s="99"/>
      <c r="I509" s="99"/>
      <c r="J509" s="99"/>
      <c r="K509" s="99"/>
      <c r="L509" s="99"/>
      <c r="M509" s="99"/>
      <c r="N509" s="99"/>
      <c r="O509" s="98"/>
      <c r="P509" s="99"/>
      <c r="Q509" s="99"/>
      <c r="R509" s="99"/>
      <c r="S509" s="127"/>
      <c r="T509" s="99"/>
      <c r="U509" s="99"/>
      <c r="V509" s="99"/>
      <c r="W509" s="99"/>
      <c r="X509" s="99"/>
      <c r="Y509" s="99"/>
      <c r="Z509" s="99"/>
      <c r="AD509" s="94"/>
      <c r="AE509" s="94"/>
      <c r="AF509" s="94"/>
      <c r="AG509" s="94"/>
      <c r="AH509" s="94"/>
    </row>
    <row r="510" spans="4:34" s="100" customFormat="1" x14ac:dyDescent="0.25">
      <c r="D510" s="101"/>
      <c r="E510" s="101"/>
      <c r="F510" s="99"/>
      <c r="G510" s="99"/>
      <c r="H510" s="99"/>
      <c r="I510" s="99"/>
      <c r="J510" s="99"/>
      <c r="K510" s="99"/>
      <c r="L510" s="99"/>
      <c r="M510" s="99"/>
      <c r="N510" s="99"/>
      <c r="O510" s="98"/>
      <c r="P510" s="99"/>
      <c r="Q510" s="99"/>
      <c r="R510" s="99"/>
      <c r="S510" s="127"/>
      <c r="T510" s="99"/>
      <c r="U510" s="99"/>
      <c r="V510" s="99"/>
      <c r="W510" s="99"/>
      <c r="X510" s="99"/>
      <c r="Y510" s="99"/>
      <c r="Z510" s="99"/>
      <c r="AD510" s="94"/>
      <c r="AE510" s="94"/>
      <c r="AF510" s="94"/>
      <c r="AG510" s="94"/>
      <c r="AH510" s="94"/>
    </row>
    <row r="511" spans="4:34" s="100" customFormat="1" x14ac:dyDescent="0.25">
      <c r="D511" s="101"/>
      <c r="E511" s="101"/>
      <c r="F511" s="99"/>
      <c r="G511" s="99"/>
      <c r="H511" s="99"/>
      <c r="I511" s="99"/>
      <c r="J511" s="99"/>
      <c r="K511" s="99"/>
      <c r="L511" s="99"/>
      <c r="M511" s="99"/>
      <c r="N511" s="99"/>
      <c r="O511" s="98"/>
      <c r="P511" s="99"/>
      <c r="Q511" s="99"/>
      <c r="R511" s="99"/>
      <c r="S511" s="127"/>
      <c r="T511" s="99"/>
      <c r="U511" s="99"/>
      <c r="V511" s="99"/>
      <c r="W511" s="99"/>
      <c r="X511" s="99"/>
      <c r="Y511" s="99"/>
      <c r="Z511" s="99"/>
      <c r="AD511" s="94"/>
      <c r="AE511" s="94"/>
      <c r="AF511" s="94"/>
      <c r="AG511" s="94"/>
      <c r="AH511" s="94"/>
    </row>
    <row r="512" spans="4:34" s="100" customFormat="1" x14ac:dyDescent="0.25">
      <c r="D512" s="101"/>
      <c r="E512" s="101"/>
      <c r="F512" s="99"/>
      <c r="G512" s="99"/>
      <c r="H512" s="99"/>
      <c r="I512" s="99"/>
      <c r="J512" s="99"/>
      <c r="K512" s="99"/>
      <c r="L512" s="99"/>
      <c r="M512" s="99"/>
      <c r="N512" s="99"/>
      <c r="O512" s="98"/>
      <c r="P512" s="99"/>
      <c r="Q512" s="99"/>
      <c r="R512" s="99"/>
      <c r="S512" s="127"/>
      <c r="T512" s="99"/>
      <c r="U512" s="99"/>
      <c r="V512" s="99"/>
      <c r="W512" s="99"/>
      <c r="X512" s="99"/>
      <c r="Y512" s="99"/>
      <c r="Z512" s="99"/>
      <c r="AD512" s="94"/>
      <c r="AE512" s="94"/>
      <c r="AF512" s="94"/>
      <c r="AG512" s="94"/>
      <c r="AH512" s="94"/>
    </row>
    <row r="513" spans="4:34" s="100" customFormat="1" x14ac:dyDescent="0.25">
      <c r="D513" s="101"/>
      <c r="E513" s="101"/>
      <c r="F513" s="99"/>
      <c r="G513" s="99"/>
      <c r="H513" s="99"/>
      <c r="I513" s="99"/>
      <c r="J513" s="99"/>
      <c r="K513" s="99"/>
      <c r="L513" s="99"/>
      <c r="M513" s="99"/>
      <c r="N513" s="99"/>
      <c r="O513" s="98"/>
      <c r="P513" s="99"/>
      <c r="Q513" s="99"/>
      <c r="R513" s="99"/>
      <c r="S513" s="127"/>
      <c r="T513" s="99"/>
      <c r="U513" s="99"/>
      <c r="V513" s="99"/>
      <c r="W513" s="99"/>
      <c r="X513" s="99"/>
      <c r="Y513" s="99"/>
      <c r="Z513" s="99"/>
      <c r="AD513" s="94"/>
      <c r="AE513" s="94"/>
      <c r="AF513" s="94"/>
      <c r="AG513" s="94"/>
      <c r="AH513" s="94"/>
    </row>
    <row r="514" spans="4:34" s="100" customFormat="1" x14ac:dyDescent="0.25">
      <c r="D514" s="101"/>
      <c r="E514" s="101"/>
      <c r="F514" s="99"/>
      <c r="G514" s="99"/>
      <c r="H514" s="99"/>
      <c r="I514" s="99"/>
      <c r="J514" s="99"/>
      <c r="K514" s="99"/>
      <c r="L514" s="99"/>
      <c r="M514" s="99"/>
      <c r="N514" s="99"/>
      <c r="O514" s="98"/>
      <c r="P514" s="99"/>
      <c r="Q514" s="99"/>
      <c r="R514" s="99"/>
      <c r="S514" s="127"/>
      <c r="T514" s="99"/>
      <c r="U514" s="99"/>
      <c r="V514" s="99"/>
      <c r="W514" s="99"/>
      <c r="X514" s="99"/>
      <c r="Y514" s="99"/>
      <c r="Z514" s="99"/>
      <c r="AD514" s="94"/>
      <c r="AE514" s="94"/>
      <c r="AF514" s="94"/>
      <c r="AG514" s="94"/>
      <c r="AH514" s="94"/>
    </row>
    <row r="515" spans="4:34" s="100" customFormat="1" x14ac:dyDescent="0.25">
      <c r="D515" s="101"/>
      <c r="E515" s="101"/>
      <c r="F515" s="99"/>
      <c r="G515" s="99"/>
      <c r="H515" s="99"/>
      <c r="I515" s="99"/>
      <c r="J515" s="99"/>
      <c r="K515" s="99"/>
      <c r="L515" s="99"/>
      <c r="M515" s="99"/>
      <c r="N515" s="99"/>
      <c r="O515" s="98"/>
      <c r="P515" s="99"/>
      <c r="Q515" s="99"/>
      <c r="R515" s="99"/>
      <c r="S515" s="127"/>
      <c r="T515" s="99"/>
      <c r="U515" s="99"/>
      <c r="V515" s="99"/>
      <c r="W515" s="99"/>
      <c r="X515" s="99"/>
      <c r="Y515" s="99"/>
      <c r="Z515" s="99"/>
      <c r="AD515" s="94"/>
      <c r="AE515" s="94"/>
      <c r="AF515" s="94"/>
      <c r="AG515" s="94"/>
      <c r="AH515" s="94"/>
    </row>
    <row r="516" spans="4:34" s="100" customFormat="1" x14ac:dyDescent="0.25">
      <c r="D516" s="101"/>
      <c r="E516" s="101"/>
      <c r="F516" s="99"/>
      <c r="G516" s="99"/>
      <c r="H516" s="99"/>
      <c r="I516" s="99"/>
      <c r="J516" s="99"/>
      <c r="K516" s="99"/>
      <c r="L516" s="99"/>
      <c r="M516" s="99"/>
      <c r="N516" s="99"/>
      <c r="O516" s="98"/>
      <c r="P516" s="99"/>
      <c r="Q516" s="99"/>
      <c r="R516" s="99"/>
      <c r="S516" s="127"/>
      <c r="T516" s="99"/>
      <c r="U516" s="99"/>
      <c r="V516" s="99"/>
      <c r="W516" s="99"/>
      <c r="X516" s="99"/>
      <c r="Y516" s="99"/>
      <c r="Z516" s="99"/>
      <c r="AD516" s="94"/>
      <c r="AE516" s="94"/>
      <c r="AF516" s="94"/>
      <c r="AG516" s="94"/>
      <c r="AH516" s="94"/>
    </row>
    <row r="517" spans="4:34" s="100" customFormat="1" x14ac:dyDescent="0.25">
      <c r="D517" s="101"/>
      <c r="E517" s="101"/>
      <c r="F517" s="99"/>
      <c r="G517" s="99"/>
      <c r="H517" s="99"/>
      <c r="I517" s="99"/>
      <c r="J517" s="99"/>
      <c r="K517" s="99"/>
      <c r="L517" s="99"/>
      <c r="M517" s="99"/>
      <c r="N517" s="99"/>
      <c r="O517" s="98"/>
      <c r="P517" s="99"/>
      <c r="Q517" s="99"/>
      <c r="R517" s="99"/>
      <c r="S517" s="127"/>
      <c r="T517" s="99"/>
      <c r="U517" s="99"/>
      <c r="V517" s="99"/>
      <c r="W517" s="99"/>
      <c r="X517" s="99"/>
      <c r="Y517" s="99"/>
      <c r="Z517" s="99"/>
      <c r="AD517" s="94"/>
      <c r="AE517" s="94"/>
      <c r="AF517" s="94"/>
      <c r="AG517" s="94"/>
      <c r="AH517" s="94"/>
    </row>
    <row r="518" spans="4:34" s="100" customFormat="1" x14ac:dyDescent="0.25">
      <c r="D518" s="101"/>
      <c r="E518" s="101"/>
      <c r="F518" s="99"/>
      <c r="G518" s="99"/>
      <c r="H518" s="99"/>
      <c r="I518" s="99"/>
      <c r="J518" s="99"/>
      <c r="K518" s="99"/>
      <c r="L518" s="99"/>
      <c r="M518" s="99"/>
      <c r="N518" s="99"/>
      <c r="O518" s="98"/>
      <c r="P518" s="99"/>
      <c r="Q518" s="99"/>
      <c r="R518" s="99"/>
      <c r="S518" s="127"/>
      <c r="T518" s="99"/>
      <c r="U518" s="99"/>
      <c r="V518" s="99"/>
      <c r="W518" s="99"/>
      <c r="X518" s="99"/>
      <c r="Y518" s="99"/>
      <c r="Z518" s="99"/>
      <c r="AD518" s="94"/>
      <c r="AE518" s="94"/>
      <c r="AF518" s="94"/>
      <c r="AG518" s="94"/>
      <c r="AH518" s="94"/>
    </row>
    <row r="519" spans="4:34" s="100" customFormat="1" x14ac:dyDescent="0.25">
      <c r="D519" s="101"/>
      <c r="E519" s="101"/>
      <c r="F519" s="99"/>
      <c r="G519" s="99"/>
      <c r="H519" s="99"/>
      <c r="I519" s="99"/>
      <c r="J519" s="99"/>
      <c r="K519" s="99"/>
      <c r="L519" s="99"/>
      <c r="M519" s="99"/>
      <c r="N519" s="99"/>
      <c r="O519" s="98"/>
      <c r="P519" s="99"/>
      <c r="Q519" s="99"/>
      <c r="R519" s="99"/>
      <c r="S519" s="127"/>
      <c r="T519" s="99"/>
      <c r="U519" s="99"/>
      <c r="V519" s="99"/>
      <c r="W519" s="99"/>
      <c r="X519" s="99"/>
      <c r="Y519" s="99"/>
      <c r="Z519" s="99"/>
      <c r="AD519" s="94"/>
      <c r="AE519" s="94"/>
      <c r="AF519" s="94"/>
      <c r="AG519" s="94"/>
      <c r="AH519" s="94"/>
    </row>
    <row r="520" spans="4:34" s="100" customFormat="1" x14ac:dyDescent="0.25">
      <c r="D520" s="101"/>
      <c r="E520" s="101"/>
      <c r="F520" s="99"/>
      <c r="G520" s="99"/>
      <c r="H520" s="99"/>
      <c r="I520" s="99"/>
      <c r="J520" s="99"/>
      <c r="K520" s="99"/>
      <c r="L520" s="99"/>
      <c r="M520" s="99"/>
      <c r="N520" s="99"/>
      <c r="O520" s="98"/>
      <c r="P520" s="99"/>
      <c r="Q520" s="99"/>
      <c r="R520" s="99"/>
      <c r="S520" s="127"/>
      <c r="T520" s="99"/>
      <c r="U520" s="99"/>
      <c r="V520" s="99"/>
      <c r="W520" s="99"/>
      <c r="X520" s="99"/>
      <c r="Y520" s="99"/>
      <c r="Z520" s="99"/>
      <c r="AD520" s="94"/>
      <c r="AE520" s="94"/>
      <c r="AF520" s="94"/>
      <c r="AG520" s="94"/>
      <c r="AH520" s="94"/>
    </row>
    <row r="521" spans="4:34" s="100" customFormat="1" x14ac:dyDescent="0.25">
      <c r="D521" s="101"/>
      <c r="E521" s="101"/>
      <c r="F521" s="99"/>
      <c r="G521" s="99"/>
      <c r="H521" s="99"/>
      <c r="I521" s="99"/>
      <c r="J521" s="99"/>
      <c r="K521" s="99"/>
      <c r="L521" s="99"/>
      <c r="M521" s="99"/>
      <c r="N521" s="99"/>
      <c r="O521" s="98"/>
      <c r="P521" s="99"/>
      <c r="Q521" s="99"/>
      <c r="R521" s="99"/>
      <c r="S521" s="127"/>
      <c r="T521" s="99"/>
      <c r="U521" s="99"/>
      <c r="V521" s="99"/>
      <c r="W521" s="99"/>
      <c r="X521" s="99"/>
      <c r="Y521" s="99"/>
      <c r="Z521" s="99"/>
      <c r="AD521" s="94"/>
      <c r="AE521" s="94"/>
      <c r="AF521" s="94"/>
      <c r="AG521" s="94"/>
      <c r="AH521" s="94"/>
    </row>
    <row r="522" spans="4:34" s="100" customFormat="1" x14ac:dyDescent="0.25">
      <c r="D522" s="101"/>
      <c r="E522" s="101"/>
      <c r="F522" s="99"/>
      <c r="G522" s="99"/>
      <c r="H522" s="99"/>
      <c r="I522" s="99"/>
      <c r="J522" s="99"/>
      <c r="K522" s="99"/>
      <c r="L522" s="99"/>
      <c r="M522" s="99"/>
      <c r="N522" s="99"/>
      <c r="O522" s="98"/>
      <c r="P522" s="99"/>
      <c r="Q522" s="99"/>
      <c r="R522" s="99"/>
      <c r="S522" s="127"/>
      <c r="T522" s="99"/>
      <c r="U522" s="99"/>
      <c r="V522" s="99"/>
      <c r="W522" s="99"/>
      <c r="X522" s="99"/>
      <c r="Y522" s="99"/>
      <c r="Z522" s="99"/>
      <c r="AD522" s="94"/>
      <c r="AE522" s="94"/>
      <c r="AF522" s="94"/>
      <c r="AG522" s="94"/>
      <c r="AH522" s="94"/>
    </row>
    <row r="523" spans="4:34" s="100" customFormat="1" x14ac:dyDescent="0.25">
      <c r="D523" s="101"/>
      <c r="E523" s="101"/>
      <c r="F523" s="99"/>
      <c r="G523" s="99"/>
      <c r="H523" s="99"/>
      <c r="I523" s="99"/>
      <c r="J523" s="99"/>
      <c r="K523" s="99"/>
      <c r="L523" s="99"/>
      <c r="M523" s="99"/>
      <c r="N523" s="99"/>
      <c r="O523" s="98"/>
      <c r="P523" s="99"/>
      <c r="Q523" s="99"/>
      <c r="R523" s="99"/>
      <c r="S523" s="127"/>
      <c r="T523" s="99"/>
      <c r="U523" s="99"/>
      <c r="V523" s="99"/>
      <c r="W523" s="99"/>
      <c r="X523" s="99"/>
      <c r="Y523" s="99"/>
      <c r="Z523" s="99"/>
      <c r="AD523" s="94"/>
      <c r="AE523" s="94"/>
      <c r="AF523" s="94"/>
      <c r="AG523" s="94"/>
      <c r="AH523" s="94"/>
    </row>
    <row r="524" spans="4:34" s="100" customFormat="1" x14ac:dyDescent="0.25">
      <c r="D524" s="101"/>
      <c r="E524" s="101"/>
      <c r="F524" s="99"/>
      <c r="G524" s="99"/>
      <c r="H524" s="99"/>
      <c r="I524" s="99"/>
      <c r="J524" s="99"/>
      <c r="K524" s="99"/>
      <c r="L524" s="99"/>
      <c r="M524" s="99"/>
      <c r="N524" s="99"/>
      <c r="O524" s="98"/>
      <c r="P524" s="99"/>
      <c r="Q524" s="99"/>
      <c r="R524" s="99"/>
      <c r="S524" s="127"/>
      <c r="T524" s="99"/>
      <c r="U524" s="99"/>
      <c r="V524" s="99"/>
      <c r="W524" s="99"/>
      <c r="X524" s="99"/>
      <c r="Y524" s="99"/>
      <c r="Z524" s="99"/>
      <c r="AD524" s="94"/>
      <c r="AE524" s="94"/>
      <c r="AF524" s="94"/>
      <c r="AG524" s="94"/>
      <c r="AH524" s="94"/>
    </row>
    <row r="525" spans="4:34" s="100" customFormat="1" x14ac:dyDescent="0.25">
      <c r="D525" s="101"/>
      <c r="E525" s="101"/>
      <c r="F525" s="99"/>
      <c r="G525" s="99"/>
      <c r="H525" s="99"/>
      <c r="I525" s="99"/>
      <c r="J525" s="99"/>
      <c r="K525" s="99"/>
      <c r="L525" s="99"/>
      <c r="M525" s="99"/>
      <c r="N525" s="99"/>
      <c r="O525" s="98"/>
      <c r="P525" s="99"/>
      <c r="Q525" s="99"/>
      <c r="R525" s="99"/>
      <c r="S525" s="127"/>
      <c r="T525" s="99"/>
      <c r="U525" s="99"/>
      <c r="V525" s="99"/>
      <c r="W525" s="99"/>
      <c r="X525" s="99"/>
      <c r="Y525" s="99"/>
      <c r="Z525" s="99"/>
      <c r="AD525" s="94"/>
      <c r="AE525" s="94"/>
      <c r="AF525" s="94"/>
      <c r="AG525" s="94"/>
      <c r="AH525" s="94"/>
    </row>
    <row r="526" spans="4:34" s="100" customFormat="1" x14ac:dyDescent="0.25">
      <c r="D526" s="101"/>
      <c r="E526" s="101"/>
      <c r="F526" s="99"/>
      <c r="G526" s="99"/>
      <c r="H526" s="99"/>
      <c r="I526" s="99"/>
      <c r="J526" s="99"/>
      <c r="K526" s="99"/>
      <c r="L526" s="99"/>
      <c r="M526" s="99"/>
      <c r="N526" s="99"/>
      <c r="O526" s="98"/>
      <c r="P526" s="99"/>
      <c r="Q526" s="99"/>
      <c r="R526" s="99"/>
      <c r="S526" s="127"/>
      <c r="T526" s="99"/>
      <c r="U526" s="99"/>
      <c r="V526" s="99"/>
      <c r="W526" s="99"/>
      <c r="X526" s="99"/>
      <c r="Y526" s="99"/>
      <c r="Z526" s="99"/>
      <c r="AD526" s="94"/>
      <c r="AE526" s="94"/>
      <c r="AF526" s="94"/>
      <c r="AG526" s="94"/>
      <c r="AH526" s="94"/>
    </row>
    <row r="527" spans="4:34" s="100" customFormat="1" x14ac:dyDescent="0.25">
      <c r="D527" s="101"/>
      <c r="E527" s="101"/>
      <c r="F527" s="99"/>
      <c r="G527" s="99"/>
      <c r="H527" s="99"/>
      <c r="I527" s="99"/>
      <c r="J527" s="99"/>
      <c r="K527" s="99"/>
      <c r="L527" s="99"/>
      <c r="M527" s="99"/>
      <c r="N527" s="99"/>
      <c r="O527" s="98"/>
      <c r="P527" s="99"/>
      <c r="Q527" s="99"/>
      <c r="R527" s="99"/>
      <c r="S527" s="127"/>
      <c r="T527" s="99"/>
      <c r="U527" s="99"/>
      <c r="V527" s="99"/>
      <c r="W527" s="99"/>
      <c r="X527" s="99"/>
      <c r="Y527" s="99"/>
      <c r="Z527" s="99"/>
      <c r="AD527" s="94"/>
      <c r="AE527" s="94"/>
      <c r="AF527" s="94"/>
      <c r="AG527" s="94"/>
      <c r="AH527" s="94"/>
    </row>
    <row r="528" spans="4:34" s="100" customFormat="1" x14ac:dyDescent="0.25">
      <c r="D528" s="101"/>
      <c r="E528" s="101"/>
      <c r="F528" s="99"/>
      <c r="G528" s="99"/>
      <c r="H528" s="99"/>
      <c r="I528" s="99"/>
      <c r="J528" s="99"/>
      <c r="K528" s="99"/>
      <c r="L528" s="99"/>
      <c r="M528" s="99"/>
      <c r="N528" s="99"/>
      <c r="O528" s="98"/>
      <c r="P528" s="99"/>
      <c r="Q528" s="99"/>
      <c r="R528" s="99"/>
      <c r="S528" s="127"/>
      <c r="T528" s="99"/>
      <c r="U528" s="99"/>
      <c r="V528" s="99"/>
      <c r="W528" s="99"/>
      <c r="X528" s="99"/>
      <c r="Y528" s="99"/>
      <c r="Z528" s="99"/>
      <c r="AD528" s="94"/>
      <c r="AE528" s="94"/>
      <c r="AF528" s="94"/>
      <c r="AG528" s="94"/>
      <c r="AH528" s="94"/>
    </row>
    <row r="529" spans="4:34" s="100" customFormat="1" x14ac:dyDescent="0.25">
      <c r="D529" s="101"/>
      <c r="E529" s="101"/>
      <c r="F529" s="99"/>
      <c r="G529" s="99"/>
      <c r="H529" s="99"/>
      <c r="I529" s="99"/>
      <c r="J529" s="99"/>
      <c r="K529" s="99"/>
      <c r="L529" s="99"/>
      <c r="M529" s="99"/>
      <c r="N529" s="99"/>
      <c r="O529" s="98"/>
      <c r="P529" s="99"/>
      <c r="Q529" s="99"/>
      <c r="R529" s="99"/>
      <c r="S529" s="127"/>
      <c r="T529" s="99"/>
      <c r="U529" s="99"/>
      <c r="V529" s="99"/>
      <c r="W529" s="99"/>
      <c r="X529" s="99"/>
      <c r="Y529" s="99"/>
      <c r="Z529" s="99"/>
      <c r="AD529" s="94"/>
      <c r="AE529" s="94"/>
      <c r="AF529" s="94"/>
      <c r="AG529" s="94"/>
      <c r="AH529" s="94"/>
    </row>
    <row r="530" spans="4:34" s="100" customFormat="1" x14ac:dyDescent="0.25">
      <c r="D530" s="101"/>
      <c r="E530" s="101"/>
      <c r="F530" s="99"/>
      <c r="G530" s="99"/>
      <c r="H530" s="99"/>
      <c r="I530" s="99"/>
      <c r="J530" s="99"/>
      <c r="K530" s="99"/>
      <c r="L530" s="99"/>
      <c r="M530" s="99"/>
      <c r="N530" s="99"/>
      <c r="O530" s="98"/>
      <c r="P530" s="99"/>
      <c r="Q530" s="99"/>
      <c r="R530" s="99"/>
      <c r="S530" s="127"/>
      <c r="T530" s="99"/>
      <c r="U530" s="99"/>
      <c r="V530" s="99"/>
      <c r="W530" s="99"/>
      <c r="X530" s="99"/>
      <c r="Y530" s="99"/>
      <c r="Z530" s="99"/>
      <c r="AD530" s="94"/>
      <c r="AE530" s="94"/>
      <c r="AF530" s="94"/>
      <c r="AG530" s="94"/>
      <c r="AH530" s="94"/>
    </row>
    <row r="531" spans="4:34" s="100" customFormat="1" x14ac:dyDescent="0.25">
      <c r="D531" s="101"/>
      <c r="E531" s="101"/>
      <c r="F531" s="99"/>
      <c r="G531" s="99"/>
      <c r="H531" s="99"/>
      <c r="I531" s="99"/>
      <c r="J531" s="99"/>
      <c r="K531" s="99"/>
      <c r="L531" s="99"/>
      <c r="M531" s="99"/>
      <c r="N531" s="99"/>
      <c r="O531" s="98"/>
      <c r="P531" s="99"/>
      <c r="Q531" s="99"/>
      <c r="R531" s="99"/>
      <c r="S531" s="127"/>
      <c r="T531" s="99"/>
      <c r="U531" s="99"/>
      <c r="V531" s="99"/>
      <c r="W531" s="99"/>
      <c r="X531" s="99"/>
      <c r="Y531" s="99"/>
      <c r="Z531" s="99"/>
      <c r="AD531" s="94"/>
      <c r="AE531" s="94"/>
      <c r="AF531" s="94"/>
      <c r="AG531" s="94"/>
      <c r="AH531" s="94"/>
    </row>
    <row r="532" spans="4:34" s="100" customFormat="1" x14ac:dyDescent="0.25">
      <c r="D532" s="101"/>
      <c r="E532" s="101"/>
      <c r="F532" s="99"/>
      <c r="G532" s="99"/>
      <c r="H532" s="99"/>
      <c r="I532" s="99"/>
      <c r="J532" s="99"/>
      <c r="K532" s="99"/>
      <c r="L532" s="99"/>
      <c r="M532" s="99"/>
      <c r="N532" s="99"/>
      <c r="O532" s="98"/>
      <c r="P532" s="99"/>
      <c r="Q532" s="99"/>
      <c r="R532" s="99"/>
      <c r="S532" s="127"/>
      <c r="T532" s="99"/>
      <c r="U532" s="99"/>
      <c r="V532" s="99"/>
      <c r="W532" s="99"/>
      <c r="X532" s="99"/>
      <c r="Y532" s="99"/>
      <c r="Z532" s="99"/>
      <c r="AD532" s="94"/>
      <c r="AE532" s="94"/>
      <c r="AF532" s="94"/>
      <c r="AG532" s="94"/>
      <c r="AH532" s="94"/>
    </row>
    <row r="533" spans="4:34" s="100" customFormat="1" x14ac:dyDescent="0.25">
      <c r="D533" s="101"/>
      <c r="E533" s="101"/>
      <c r="F533" s="99"/>
      <c r="G533" s="99"/>
      <c r="H533" s="99"/>
      <c r="I533" s="99"/>
      <c r="J533" s="99"/>
      <c r="K533" s="99"/>
      <c r="L533" s="99"/>
      <c r="M533" s="99"/>
      <c r="N533" s="99"/>
      <c r="O533" s="98"/>
      <c r="P533" s="99"/>
      <c r="Q533" s="99"/>
      <c r="R533" s="99"/>
      <c r="S533" s="127"/>
      <c r="T533" s="99"/>
      <c r="U533" s="99"/>
      <c r="V533" s="99"/>
      <c r="W533" s="99"/>
      <c r="X533" s="99"/>
      <c r="Y533" s="99"/>
      <c r="Z533" s="99"/>
      <c r="AD533" s="94"/>
      <c r="AE533" s="94"/>
      <c r="AF533" s="94"/>
      <c r="AG533" s="94"/>
      <c r="AH533" s="94"/>
    </row>
    <row r="534" spans="4:34" s="100" customFormat="1" x14ac:dyDescent="0.25">
      <c r="D534" s="101"/>
      <c r="E534" s="101"/>
      <c r="F534" s="99"/>
      <c r="G534" s="99"/>
      <c r="H534" s="99"/>
      <c r="I534" s="99"/>
      <c r="J534" s="99"/>
      <c r="K534" s="99"/>
      <c r="L534" s="99"/>
      <c r="M534" s="99"/>
      <c r="N534" s="99"/>
      <c r="O534" s="98"/>
      <c r="P534" s="99"/>
      <c r="Q534" s="99"/>
      <c r="R534" s="99"/>
      <c r="S534" s="127"/>
      <c r="T534" s="99"/>
      <c r="U534" s="99"/>
      <c r="V534" s="99"/>
      <c r="W534" s="99"/>
      <c r="X534" s="99"/>
      <c r="Y534" s="99"/>
      <c r="Z534" s="99"/>
      <c r="AD534" s="94"/>
      <c r="AE534" s="94"/>
      <c r="AF534" s="94"/>
      <c r="AG534" s="94"/>
      <c r="AH534" s="94"/>
    </row>
    <row r="535" spans="4:34" s="100" customFormat="1" x14ac:dyDescent="0.25">
      <c r="D535" s="101"/>
      <c r="E535" s="101"/>
      <c r="F535" s="99"/>
      <c r="G535" s="99"/>
      <c r="H535" s="99"/>
      <c r="I535" s="99"/>
      <c r="J535" s="99"/>
      <c r="K535" s="99"/>
      <c r="L535" s="99"/>
      <c r="M535" s="99"/>
      <c r="N535" s="99"/>
      <c r="O535" s="98"/>
      <c r="P535" s="99"/>
      <c r="Q535" s="99"/>
      <c r="R535" s="99"/>
      <c r="S535" s="127"/>
      <c r="T535" s="99"/>
      <c r="U535" s="99"/>
      <c r="V535" s="99"/>
      <c r="W535" s="99"/>
      <c r="X535" s="99"/>
      <c r="Y535" s="99"/>
      <c r="Z535" s="99"/>
      <c r="AD535" s="94"/>
      <c r="AE535" s="94"/>
      <c r="AF535" s="94"/>
      <c r="AG535" s="94"/>
      <c r="AH535" s="94"/>
    </row>
    <row r="536" spans="4:34" s="100" customFormat="1" x14ac:dyDescent="0.25">
      <c r="D536" s="101"/>
      <c r="E536" s="101"/>
      <c r="F536" s="99"/>
      <c r="G536" s="99"/>
      <c r="H536" s="99"/>
      <c r="I536" s="99"/>
      <c r="J536" s="99"/>
      <c r="K536" s="99"/>
      <c r="L536" s="99"/>
      <c r="M536" s="99"/>
      <c r="N536" s="99"/>
      <c r="O536" s="98"/>
      <c r="P536" s="99"/>
      <c r="Q536" s="99"/>
      <c r="R536" s="99"/>
      <c r="S536" s="127"/>
      <c r="T536" s="99"/>
      <c r="U536" s="99"/>
      <c r="V536" s="99"/>
      <c r="W536" s="99"/>
      <c r="X536" s="99"/>
      <c r="Y536" s="99"/>
      <c r="Z536" s="99"/>
      <c r="AD536" s="94"/>
      <c r="AE536" s="94"/>
      <c r="AF536" s="94"/>
      <c r="AG536" s="94"/>
      <c r="AH536" s="94"/>
    </row>
    <row r="537" spans="4:34" s="100" customFormat="1" x14ac:dyDescent="0.25">
      <c r="D537" s="101"/>
      <c r="E537" s="101"/>
      <c r="F537" s="99"/>
      <c r="G537" s="99"/>
      <c r="H537" s="99"/>
      <c r="I537" s="99"/>
      <c r="J537" s="99"/>
      <c r="K537" s="99"/>
      <c r="L537" s="99"/>
      <c r="M537" s="99"/>
      <c r="N537" s="99"/>
      <c r="O537" s="98"/>
      <c r="P537" s="99"/>
      <c r="Q537" s="99"/>
      <c r="R537" s="99"/>
      <c r="S537" s="127"/>
      <c r="T537" s="99"/>
      <c r="U537" s="99"/>
      <c r="V537" s="99"/>
      <c r="W537" s="99"/>
      <c r="X537" s="99"/>
      <c r="Y537" s="99"/>
      <c r="Z537" s="99"/>
      <c r="AD537" s="94"/>
      <c r="AE537" s="94"/>
      <c r="AF537" s="94"/>
      <c r="AG537" s="94"/>
      <c r="AH537" s="94"/>
    </row>
    <row r="538" spans="4:34" s="100" customFormat="1" x14ac:dyDescent="0.25">
      <c r="D538" s="101"/>
      <c r="E538" s="101"/>
      <c r="F538" s="99"/>
      <c r="G538" s="99"/>
      <c r="H538" s="99"/>
      <c r="I538" s="99"/>
      <c r="J538" s="99"/>
      <c r="K538" s="99"/>
      <c r="L538" s="99"/>
      <c r="M538" s="99"/>
      <c r="N538" s="99"/>
      <c r="O538" s="98"/>
      <c r="P538" s="99"/>
      <c r="Q538" s="99"/>
      <c r="R538" s="99"/>
      <c r="S538" s="127"/>
      <c r="T538" s="99"/>
      <c r="U538" s="99"/>
      <c r="V538" s="99"/>
      <c r="W538" s="99"/>
      <c r="X538" s="99"/>
      <c r="Y538" s="99"/>
      <c r="Z538" s="99"/>
      <c r="AD538" s="94"/>
      <c r="AE538" s="94"/>
      <c r="AF538" s="94"/>
      <c r="AG538" s="94"/>
      <c r="AH538" s="94"/>
    </row>
    <row r="539" spans="4:34" s="100" customFormat="1" x14ac:dyDescent="0.25">
      <c r="D539" s="101"/>
      <c r="E539" s="101"/>
      <c r="F539" s="99"/>
      <c r="G539" s="99"/>
      <c r="H539" s="99"/>
      <c r="I539" s="99"/>
      <c r="J539" s="99"/>
      <c r="K539" s="99"/>
      <c r="L539" s="99"/>
      <c r="M539" s="99"/>
      <c r="N539" s="99"/>
      <c r="O539" s="98"/>
      <c r="P539" s="99"/>
      <c r="Q539" s="99"/>
      <c r="R539" s="99"/>
      <c r="S539" s="127"/>
      <c r="T539" s="99"/>
      <c r="U539" s="99"/>
      <c r="V539" s="99"/>
      <c r="W539" s="99"/>
      <c r="X539" s="99"/>
      <c r="Y539" s="99"/>
      <c r="Z539" s="99"/>
      <c r="AD539" s="94"/>
      <c r="AE539" s="94"/>
      <c r="AF539" s="94"/>
      <c r="AG539" s="94"/>
      <c r="AH539" s="94"/>
    </row>
    <row r="540" spans="4:34" s="100" customFormat="1" x14ac:dyDescent="0.25">
      <c r="D540" s="101"/>
      <c r="E540" s="101"/>
      <c r="F540" s="99"/>
      <c r="G540" s="99"/>
      <c r="H540" s="99"/>
      <c r="I540" s="99"/>
      <c r="J540" s="99"/>
      <c r="K540" s="99"/>
      <c r="L540" s="99"/>
      <c r="M540" s="99"/>
      <c r="N540" s="99"/>
      <c r="O540" s="98"/>
      <c r="P540" s="99"/>
      <c r="Q540" s="99"/>
      <c r="R540" s="99"/>
      <c r="S540" s="127"/>
      <c r="T540" s="99"/>
      <c r="U540" s="99"/>
      <c r="V540" s="99"/>
      <c r="W540" s="99"/>
      <c r="X540" s="99"/>
      <c r="Y540" s="99"/>
      <c r="Z540" s="99"/>
      <c r="AD540" s="94"/>
      <c r="AE540" s="94"/>
      <c r="AF540" s="94"/>
      <c r="AG540" s="94"/>
      <c r="AH540" s="94"/>
    </row>
    <row r="541" spans="4:34" s="100" customFormat="1" x14ac:dyDescent="0.25">
      <c r="D541" s="101"/>
      <c r="E541" s="101"/>
      <c r="F541" s="99"/>
      <c r="G541" s="99"/>
      <c r="H541" s="99"/>
      <c r="I541" s="99"/>
      <c r="J541" s="99"/>
      <c r="K541" s="99"/>
      <c r="L541" s="99"/>
      <c r="M541" s="99"/>
      <c r="N541" s="99"/>
      <c r="O541" s="98"/>
      <c r="P541" s="99"/>
      <c r="Q541" s="99"/>
      <c r="R541" s="99"/>
      <c r="S541" s="127"/>
      <c r="T541" s="99"/>
      <c r="U541" s="99"/>
      <c r="V541" s="99"/>
      <c r="W541" s="99"/>
      <c r="X541" s="99"/>
      <c r="Y541" s="99"/>
      <c r="Z541" s="99"/>
      <c r="AD541" s="94"/>
      <c r="AE541" s="94"/>
      <c r="AF541" s="94"/>
      <c r="AG541" s="94"/>
      <c r="AH541" s="94"/>
    </row>
    <row r="542" spans="4:34" s="100" customFormat="1" x14ac:dyDescent="0.25">
      <c r="D542" s="101"/>
      <c r="E542" s="101"/>
      <c r="F542" s="99"/>
      <c r="G542" s="99"/>
      <c r="H542" s="99"/>
      <c r="I542" s="99"/>
      <c r="J542" s="99"/>
      <c r="K542" s="99"/>
      <c r="L542" s="99"/>
      <c r="M542" s="99"/>
      <c r="N542" s="99"/>
      <c r="O542" s="98"/>
      <c r="P542" s="99"/>
      <c r="Q542" s="99"/>
      <c r="R542" s="99"/>
      <c r="S542" s="127"/>
      <c r="T542" s="99"/>
      <c r="U542" s="99"/>
      <c r="V542" s="99"/>
      <c r="W542" s="99"/>
      <c r="X542" s="99"/>
      <c r="Y542" s="99"/>
      <c r="Z542" s="99"/>
      <c r="AD542" s="94"/>
      <c r="AE542" s="94"/>
      <c r="AF542" s="94"/>
      <c r="AG542" s="94"/>
      <c r="AH542" s="94"/>
    </row>
    <row r="543" spans="4:34" s="100" customFormat="1" x14ac:dyDescent="0.25">
      <c r="D543" s="101"/>
      <c r="E543" s="101"/>
      <c r="F543" s="99"/>
      <c r="G543" s="99"/>
      <c r="H543" s="99"/>
      <c r="I543" s="99"/>
      <c r="J543" s="99"/>
      <c r="K543" s="99"/>
      <c r="L543" s="99"/>
      <c r="M543" s="99"/>
      <c r="N543" s="99"/>
      <c r="O543" s="98"/>
      <c r="P543" s="99"/>
      <c r="Q543" s="99"/>
      <c r="R543" s="99"/>
      <c r="S543" s="127"/>
      <c r="T543" s="99"/>
      <c r="U543" s="99"/>
      <c r="V543" s="99"/>
      <c r="W543" s="99"/>
      <c r="X543" s="99"/>
      <c r="Y543" s="99"/>
      <c r="Z543" s="99"/>
      <c r="AD543" s="94"/>
      <c r="AE543" s="94"/>
      <c r="AF543" s="94"/>
      <c r="AG543" s="94"/>
      <c r="AH543" s="94"/>
    </row>
    <row r="544" spans="4:34" s="100" customFormat="1" x14ac:dyDescent="0.25">
      <c r="D544" s="101"/>
      <c r="E544" s="101"/>
      <c r="F544" s="99"/>
      <c r="G544" s="99"/>
      <c r="H544" s="99"/>
      <c r="I544" s="99"/>
      <c r="J544" s="99"/>
      <c r="K544" s="99"/>
      <c r="L544" s="99"/>
      <c r="M544" s="99"/>
      <c r="N544" s="99"/>
      <c r="O544" s="98"/>
      <c r="P544" s="99"/>
      <c r="Q544" s="99"/>
      <c r="R544" s="99"/>
      <c r="S544" s="127"/>
      <c r="T544" s="99"/>
      <c r="U544" s="99"/>
      <c r="V544" s="99"/>
      <c r="W544" s="99"/>
      <c r="X544" s="99"/>
      <c r="Y544" s="99"/>
      <c r="Z544" s="99"/>
      <c r="AD544" s="94"/>
      <c r="AE544" s="94"/>
      <c r="AF544" s="94"/>
      <c r="AG544" s="94"/>
      <c r="AH544" s="94"/>
    </row>
    <row r="545" spans="4:34" s="100" customFormat="1" x14ac:dyDescent="0.25">
      <c r="D545" s="101"/>
      <c r="E545" s="101"/>
      <c r="F545" s="99"/>
      <c r="G545" s="99"/>
      <c r="H545" s="99"/>
      <c r="I545" s="99"/>
      <c r="J545" s="99"/>
      <c r="K545" s="99"/>
      <c r="L545" s="99"/>
      <c r="M545" s="99"/>
      <c r="N545" s="99"/>
      <c r="O545" s="98"/>
      <c r="P545" s="99"/>
      <c r="Q545" s="99"/>
      <c r="R545" s="99"/>
      <c r="S545" s="127"/>
      <c r="T545" s="99"/>
      <c r="U545" s="99"/>
      <c r="V545" s="99"/>
      <c r="W545" s="99"/>
      <c r="X545" s="99"/>
      <c r="Y545" s="99"/>
      <c r="Z545" s="99"/>
      <c r="AD545" s="94"/>
      <c r="AE545" s="94"/>
      <c r="AF545" s="94"/>
      <c r="AG545" s="94"/>
      <c r="AH545" s="94"/>
    </row>
    <row r="546" spans="4:34" s="100" customFormat="1" x14ac:dyDescent="0.25">
      <c r="D546" s="101"/>
      <c r="E546" s="101"/>
      <c r="F546" s="99"/>
      <c r="G546" s="99"/>
      <c r="H546" s="99"/>
      <c r="I546" s="99"/>
      <c r="J546" s="99"/>
      <c r="K546" s="99"/>
      <c r="L546" s="99"/>
      <c r="M546" s="99"/>
      <c r="N546" s="99"/>
      <c r="O546" s="98"/>
      <c r="P546" s="99"/>
      <c r="Q546" s="99"/>
      <c r="R546" s="99"/>
      <c r="S546" s="127"/>
      <c r="T546" s="99"/>
      <c r="U546" s="99"/>
      <c r="V546" s="99"/>
      <c r="W546" s="99"/>
      <c r="X546" s="99"/>
      <c r="Y546" s="99"/>
      <c r="Z546" s="99"/>
      <c r="AD546" s="94"/>
      <c r="AE546" s="94"/>
      <c r="AF546" s="94"/>
      <c r="AG546" s="94"/>
      <c r="AH546" s="94"/>
    </row>
    <row r="547" spans="4:34" s="100" customFormat="1" x14ac:dyDescent="0.25">
      <c r="D547" s="101"/>
      <c r="E547" s="101"/>
      <c r="F547" s="99"/>
      <c r="G547" s="99"/>
      <c r="H547" s="99"/>
      <c r="I547" s="99"/>
      <c r="J547" s="99"/>
      <c r="K547" s="99"/>
      <c r="L547" s="99"/>
      <c r="M547" s="99"/>
      <c r="N547" s="99"/>
      <c r="O547" s="98"/>
      <c r="P547" s="99"/>
      <c r="Q547" s="99"/>
      <c r="R547" s="99"/>
      <c r="S547" s="127"/>
      <c r="T547" s="99"/>
      <c r="U547" s="99"/>
      <c r="V547" s="99"/>
      <c r="W547" s="99"/>
      <c r="X547" s="99"/>
      <c r="Y547" s="99"/>
      <c r="Z547" s="99"/>
      <c r="AD547" s="94"/>
      <c r="AE547" s="94"/>
      <c r="AF547" s="94"/>
      <c r="AG547" s="94"/>
      <c r="AH547" s="94"/>
    </row>
    <row r="548" spans="4:34" s="100" customFormat="1" x14ac:dyDescent="0.25">
      <c r="D548" s="101"/>
      <c r="E548" s="101"/>
      <c r="F548" s="99"/>
      <c r="G548" s="99"/>
      <c r="H548" s="99"/>
      <c r="I548" s="99"/>
      <c r="J548" s="99"/>
      <c r="K548" s="99"/>
      <c r="L548" s="99"/>
      <c r="M548" s="99"/>
      <c r="N548" s="99"/>
      <c r="O548" s="98"/>
      <c r="P548" s="99"/>
      <c r="Q548" s="99"/>
      <c r="R548" s="99"/>
      <c r="S548" s="127"/>
      <c r="T548" s="99"/>
      <c r="U548" s="99"/>
      <c r="V548" s="99"/>
      <c r="W548" s="99"/>
      <c r="X548" s="99"/>
      <c r="Y548" s="99"/>
      <c r="Z548" s="99"/>
      <c r="AD548" s="94"/>
      <c r="AE548" s="94"/>
      <c r="AF548" s="94"/>
      <c r="AG548" s="94"/>
      <c r="AH548" s="94"/>
    </row>
    <row r="549" spans="4:34" s="100" customFormat="1" x14ac:dyDescent="0.25">
      <c r="D549" s="101"/>
      <c r="E549" s="101"/>
      <c r="F549" s="99"/>
      <c r="G549" s="99"/>
      <c r="H549" s="99"/>
      <c r="I549" s="99"/>
      <c r="J549" s="99"/>
      <c r="K549" s="99"/>
      <c r="L549" s="99"/>
      <c r="M549" s="99"/>
      <c r="N549" s="99"/>
      <c r="O549" s="98"/>
      <c r="P549" s="99"/>
      <c r="Q549" s="99"/>
      <c r="R549" s="99"/>
      <c r="S549" s="127"/>
      <c r="T549" s="99"/>
      <c r="U549" s="99"/>
      <c r="V549" s="99"/>
      <c r="W549" s="99"/>
      <c r="X549" s="99"/>
      <c r="Y549" s="99"/>
      <c r="Z549" s="99"/>
      <c r="AD549" s="94"/>
      <c r="AE549" s="94"/>
      <c r="AF549" s="94"/>
      <c r="AG549" s="94"/>
      <c r="AH549" s="94"/>
    </row>
    <row r="550" spans="4:34" s="100" customFormat="1" x14ac:dyDescent="0.25">
      <c r="D550" s="101"/>
      <c r="E550" s="101"/>
      <c r="F550" s="99"/>
      <c r="G550" s="99"/>
      <c r="H550" s="99"/>
      <c r="I550" s="99"/>
      <c r="J550" s="99"/>
      <c r="K550" s="99"/>
      <c r="L550" s="99"/>
      <c r="M550" s="99"/>
      <c r="N550" s="99"/>
      <c r="O550" s="98"/>
      <c r="P550" s="99"/>
      <c r="Q550" s="99"/>
      <c r="R550" s="99"/>
      <c r="S550" s="127"/>
      <c r="T550" s="99"/>
      <c r="U550" s="99"/>
      <c r="V550" s="99"/>
      <c r="W550" s="99"/>
      <c r="X550" s="99"/>
      <c r="Y550" s="99"/>
      <c r="Z550" s="99"/>
      <c r="AD550" s="94"/>
      <c r="AE550" s="94"/>
      <c r="AF550" s="94"/>
      <c r="AG550" s="94"/>
      <c r="AH550" s="94"/>
    </row>
    <row r="551" spans="4:34" s="100" customFormat="1" x14ac:dyDescent="0.25">
      <c r="D551" s="101"/>
      <c r="E551" s="101"/>
      <c r="F551" s="99"/>
      <c r="G551" s="99"/>
      <c r="H551" s="99"/>
      <c r="I551" s="99"/>
      <c r="J551" s="99"/>
      <c r="K551" s="99"/>
      <c r="L551" s="99"/>
      <c r="M551" s="99"/>
      <c r="N551" s="99"/>
      <c r="O551" s="98"/>
      <c r="P551" s="99"/>
      <c r="Q551" s="99"/>
      <c r="R551" s="99"/>
      <c r="S551" s="127"/>
      <c r="T551" s="99"/>
      <c r="U551" s="99"/>
      <c r="V551" s="99"/>
      <c r="W551" s="99"/>
      <c r="X551" s="99"/>
      <c r="Y551" s="99"/>
      <c r="Z551" s="99"/>
      <c r="AD551" s="94"/>
      <c r="AE551" s="94"/>
      <c r="AF551" s="94"/>
      <c r="AG551" s="94"/>
      <c r="AH551" s="94"/>
    </row>
    <row r="552" spans="4:34" s="100" customFormat="1" x14ac:dyDescent="0.25">
      <c r="D552" s="101"/>
      <c r="E552" s="101"/>
      <c r="F552" s="99"/>
      <c r="G552" s="99"/>
      <c r="H552" s="99"/>
      <c r="I552" s="99"/>
      <c r="J552" s="99"/>
      <c r="K552" s="99"/>
      <c r="L552" s="99"/>
      <c r="M552" s="99"/>
      <c r="N552" s="99"/>
      <c r="O552" s="98"/>
      <c r="P552" s="99"/>
      <c r="Q552" s="99"/>
      <c r="R552" s="99"/>
      <c r="S552" s="127"/>
      <c r="T552" s="99"/>
      <c r="U552" s="99"/>
      <c r="V552" s="99"/>
      <c r="W552" s="99"/>
      <c r="X552" s="99"/>
      <c r="Y552" s="99"/>
      <c r="Z552" s="99"/>
      <c r="AD552" s="94"/>
      <c r="AE552" s="94"/>
      <c r="AF552" s="94"/>
      <c r="AG552" s="94"/>
      <c r="AH552" s="94"/>
    </row>
    <row r="553" spans="4:34" s="100" customFormat="1" x14ac:dyDescent="0.25">
      <c r="D553" s="101"/>
      <c r="E553" s="101"/>
      <c r="F553" s="99"/>
      <c r="G553" s="99"/>
      <c r="H553" s="99"/>
      <c r="I553" s="99"/>
      <c r="J553" s="99"/>
      <c r="K553" s="99"/>
      <c r="L553" s="99"/>
      <c r="M553" s="99"/>
      <c r="N553" s="99"/>
      <c r="O553" s="98"/>
      <c r="P553" s="99"/>
      <c r="Q553" s="99"/>
      <c r="R553" s="99"/>
      <c r="S553" s="127"/>
      <c r="T553" s="99"/>
      <c r="U553" s="99"/>
      <c r="V553" s="99"/>
      <c r="W553" s="99"/>
      <c r="X553" s="99"/>
      <c r="Y553" s="99"/>
      <c r="Z553" s="99"/>
      <c r="AD553" s="94"/>
      <c r="AE553" s="94"/>
      <c r="AF553" s="94"/>
      <c r="AG553" s="94"/>
      <c r="AH553" s="94"/>
    </row>
    <row r="554" spans="4:34" s="100" customFormat="1" x14ac:dyDescent="0.25">
      <c r="D554" s="101"/>
      <c r="E554" s="101"/>
      <c r="F554" s="99"/>
      <c r="G554" s="99"/>
      <c r="H554" s="99"/>
      <c r="I554" s="99"/>
      <c r="J554" s="99"/>
      <c r="K554" s="99"/>
      <c r="L554" s="99"/>
      <c r="M554" s="99"/>
      <c r="N554" s="99"/>
      <c r="O554" s="98"/>
      <c r="P554" s="99"/>
      <c r="Q554" s="99"/>
      <c r="R554" s="99"/>
      <c r="S554" s="127"/>
      <c r="T554" s="99"/>
      <c r="U554" s="99"/>
      <c r="V554" s="99"/>
      <c r="W554" s="99"/>
      <c r="X554" s="99"/>
      <c r="Y554" s="99"/>
      <c r="Z554" s="99"/>
      <c r="AD554" s="94"/>
      <c r="AE554" s="94"/>
      <c r="AF554" s="94"/>
      <c r="AG554" s="94"/>
      <c r="AH554" s="94"/>
    </row>
    <row r="555" spans="4:34" s="100" customFormat="1" x14ac:dyDescent="0.25">
      <c r="D555" s="101"/>
      <c r="E555" s="101"/>
      <c r="F555" s="99"/>
      <c r="G555" s="99"/>
      <c r="H555" s="99"/>
      <c r="I555" s="99"/>
      <c r="J555" s="99"/>
      <c r="K555" s="99"/>
      <c r="L555" s="99"/>
      <c r="M555" s="99"/>
      <c r="N555" s="99"/>
      <c r="O555" s="98"/>
      <c r="P555" s="99"/>
      <c r="Q555" s="99"/>
      <c r="R555" s="99"/>
      <c r="S555" s="127"/>
      <c r="T555" s="99"/>
      <c r="U555" s="99"/>
      <c r="V555" s="99"/>
      <c r="W555" s="99"/>
      <c r="X555" s="99"/>
      <c r="Y555" s="99"/>
      <c r="Z555" s="99"/>
      <c r="AD555" s="94"/>
      <c r="AE555" s="94"/>
      <c r="AF555" s="94"/>
      <c r="AG555" s="94"/>
      <c r="AH555" s="94"/>
    </row>
    <row r="556" spans="4:34" s="100" customFormat="1" x14ac:dyDescent="0.25">
      <c r="D556" s="101"/>
      <c r="E556" s="101"/>
      <c r="F556" s="99"/>
      <c r="G556" s="99"/>
      <c r="H556" s="99"/>
      <c r="I556" s="99"/>
      <c r="J556" s="99"/>
      <c r="K556" s="99"/>
      <c r="L556" s="99"/>
      <c r="M556" s="99"/>
      <c r="N556" s="99"/>
      <c r="O556" s="98"/>
      <c r="P556" s="99"/>
      <c r="Q556" s="99"/>
      <c r="R556" s="99"/>
      <c r="S556" s="127"/>
      <c r="T556" s="99"/>
      <c r="U556" s="99"/>
      <c r="V556" s="99"/>
      <c r="W556" s="99"/>
      <c r="X556" s="99"/>
      <c r="Y556" s="99"/>
      <c r="Z556" s="99"/>
      <c r="AD556" s="94"/>
      <c r="AE556" s="94"/>
      <c r="AF556" s="94"/>
      <c r="AG556" s="94"/>
      <c r="AH556" s="94"/>
    </row>
    <row r="557" spans="4:34" s="100" customFormat="1" x14ac:dyDescent="0.25">
      <c r="D557" s="101"/>
      <c r="E557" s="101"/>
      <c r="F557" s="99"/>
      <c r="G557" s="99"/>
      <c r="H557" s="99"/>
      <c r="I557" s="99"/>
      <c r="J557" s="99"/>
      <c r="K557" s="99"/>
      <c r="L557" s="99"/>
      <c r="M557" s="99"/>
      <c r="N557" s="99"/>
      <c r="O557" s="98"/>
      <c r="P557" s="99"/>
      <c r="Q557" s="99"/>
      <c r="R557" s="99"/>
      <c r="S557" s="127"/>
      <c r="T557" s="99"/>
      <c r="U557" s="99"/>
      <c r="V557" s="99"/>
      <c r="W557" s="99"/>
      <c r="X557" s="99"/>
      <c r="Y557" s="99"/>
      <c r="Z557" s="99"/>
      <c r="AD557" s="94"/>
      <c r="AE557" s="94"/>
      <c r="AF557" s="94"/>
      <c r="AG557" s="94"/>
      <c r="AH557" s="94"/>
    </row>
    <row r="558" spans="4:34" s="100" customFormat="1" x14ac:dyDescent="0.25">
      <c r="D558" s="101"/>
      <c r="E558" s="101"/>
      <c r="F558" s="99"/>
      <c r="G558" s="99"/>
      <c r="H558" s="99"/>
      <c r="I558" s="99"/>
      <c r="J558" s="99"/>
      <c r="K558" s="99"/>
      <c r="L558" s="99"/>
      <c r="M558" s="99"/>
      <c r="N558" s="99"/>
      <c r="O558" s="98"/>
      <c r="P558" s="99"/>
      <c r="Q558" s="99"/>
      <c r="R558" s="99"/>
      <c r="S558" s="127"/>
      <c r="T558" s="99"/>
      <c r="U558" s="99"/>
      <c r="V558" s="99"/>
      <c r="W558" s="99"/>
      <c r="X558" s="99"/>
      <c r="Y558" s="99"/>
      <c r="Z558" s="99"/>
      <c r="AD558" s="94"/>
      <c r="AE558" s="94"/>
      <c r="AF558" s="94"/>
      <c r="AG558" s="94"/>
      <c r="AH558" s="94"/>
    </row>
    <row r="559" spans="4:34" s="100" customFormat="1" x14ac:dyDescent="0.25">
      <c r="D559" s="101"/>
      <c r="E559" s="101"/>
      <c r="F559" s="99"/>
      <c r="G559" s="99"/>
      <c r="H559" s="99"/>
      <c r="I559" s="99"/>
      <c r="J559" s="99"/>
      <c r="K559" s="99"/>
      <c r="L559" s="99"/>
      <c r="M559" s="99"/>
      <c r="N559" s="99"/>
      <c r="O559" s="98"/>
      <c r="P559" s="99"/>
      <c r="Q559" s="99"/>
      <c r="R559" s="99"/>
      <c r="S559" s="127"/>
      <c r="T559" s="99"/>
      <c r="U559" s="99"/>
      <c r="V559" s="99"/>
      <c r="W559" s="99"/>
      <c r="X559" s="99"/>
      <c r="Y559" s="99"/>
      <c r="Z559" s="99"/>
      <c r="AD559" s="94"/>
      <c r="AE559" s="94"/>
      <c r="AF559" s="94"/>
      <c r="AG559" s="94"/>
      <c r="AH559" s="94"/>
    </row>
    <row r="560" spans="4:34" s="100" customFormat="1" x14ac:dyDescent="0.25">
      <c r="D560" s="101"/>
      <c r="E560" s="101"/>
      <c r="F560" s="99"/>
      <c r="G560" s="99"/>
      <c r="H560" s="99"/>
      <c r="I560" s="99"/>
      <c r="J560" s="99"/>
      <c r="K560" s="99"/>
      <c r="L560" s="99"/>
      <c r="M560" s="99"/>
      <c r="N560" s="99"/>
      <c r="O560" s="98"/>
      <c r="P560" s="99"/>
      <c r="Q560" s="99"/>
      <c r="R560" s="99"/>
      <c r="S560" s="127"/>
      <c r="T560" s="99"/>
      <c r="U560" s="99"/>
      <c r="V560" s="99"/>
      <c r="W560" s="99"/>
      <c r="X560" s="99"/>
      <c r="Y560" s="99"/>
      <c r="Z560" s="99"/>
      <c r="AD560" s="94"/>
      <c r="AE560" s="94"/>
      <c r="AF560" s="94"/>
      <c r="AG560" s="94"/>
      <c r="AH560" s="94"/>
    </row>
    <row r="561" spans="4:34" s="100" customFormat="1" x14ac:dyDescent="0.25">
      <c r="D561" s="101"/>
      <c r="E561" s="101"/>
      <c r="F561" s="99"/>
      <c r="G561" s="99"/>
      <c r="H561" s="99"/>
      <c r="I561" s="99"/>
      <c r="J561" s="99"/>
      <c r="K561" s="99"/>
      <c r="L561" s="99"/>
      <c r="M561" s="99"/>
      <c r="N561" s="99"/>
      <c r="O561" s="98"/>
      <c r="P561" s="99"/>
      <c r="Q561" s="99"/>
      <c r="R561" s="99"/>
      <c r="S561" s="127"/>
      <c r="T561" s="99"/>
      <c r="U561" s="99"/>
      <c r="V561" s="99"/>
      <c r="W561" s="99"/>
      <c r="X561" s="99"/>
      <c r="Y561" s="99"/>
      <c r="Z561" s="99"/>
      <c r="AD561" s="94"/>
      <c r="AE561" s="94"/>
      <c r="AF561" s="94"/>
      <c r="AG561" s="94"/>
      <c r="AH561" s="94"/>
    </row>
    <row r="562" spans="4:34" s="100" customFormat="1" x14ac:dyDescent="0.25">
      <c r="D562" s="101"/>
      <c r="E562" s="101"/>
      <c r="F562" s="99"/>
      <c r="G562" s="99"/>
      <c r="H562" s="99"/>
      <c r="I562" s="99"/>
      <c r="J562" s="99"/>
      <c r="K562" s="99"/>
      <c r="L562" s="99"/>
      <c r="M562" s="99"/>
      <c r="N562" s="99"/>
      <c r="O562" s="98"/>
      <c r="P562" s="99"/>
      <c r="Q562" s="99"/>
      <c r="R562" s="99"/>
      <c r="S562" s="127"/>
      <c r="T562" s="99"/>
      <c r="U562" s="99"/>
      <c r="V562" s="99"/>
      <c r="W562" s="99"/>
      <c r="X562" s="99"/>
      <c r="Y562" s="99"/>
      <c r="Z562" s="99"/>
      <c r="AD562" s="94"/>
      <c r="AE562" s="94"/>
      <c r="AF562" s="94"/>
      <c r="AG562" s="94"/>
      <c r="AH562" s="94"/>
    </row>
    <row r="563" spans="4:34" s="100" customFormat="1" x14ac:dyDescent="0.25">
      <c r="D563" s="101"/>
      <c r="E563" s="101"/>
      <c r="F563" s="99"/>
      <c r="G563" s="99"/>
      <c r="H563" s="99"/>
      <c r="I563" s="99"/>
      <c r="J563" s="99"/>
      <c r="K563" s="99"/>
      <c r="L563" s="99"/>
      <c r="M563" s="99"/>
      <c r="N563" s="99"/>
      <c r="O563" s="98"/>
      <c r="P563" s="99"/>
      <c r="Q563" s="99"/>
      <c r="R563" s="99"/>
      <c r="S563" s="127"/>
      <c r="T563" s="99"/>
      <c r="U563" s="99"/>
      <c r="V563" s="99"/>
      <c r="W563" s="99"/>
      <c r="X563" s="99"/>
      <c r="Y563" s="99"/>
      <c r="Z563" s="99"/>
      <c r="AD563" s="94"/>
      <c r="AE563" s="94"/>
      <c r="AF563" s="94"/>
      <c r="AG563" s="94"/>
      <c r="AH563" s="94"/>
    </row>
    <row r="564" spans="4:34" s="100" customFormat="1" x14ac:dyDescent="0.25">
      <c r="D564" s="101"/>
      <c r="E564" s="101"/>
      <c r="F564" s="99"/>
      <c r="G564" s="99"/>
      <c r="H564" s="99"/>
      <c r="I564" s="99"/>
      <c r="J564" s="99"/>
      <c r="K564" s="99"/>
      <c r="L564" s="99"/>
      <c r="M564" s="99"/>
      <c r="N564" s="99"/>
      <c r="O564" s="98"/>
      <c r="P564" s="99"/>
      <c r="Q564" s="99"/>
      <c r="R564" s="99"/>
      <c r="S564" s="127"/>
      <c r="T564" s="99"/>
      <c r="U564" s="99"/>
      <c r="V564" s="99"/>
      <c r="W564" s="99"/>
      <c r="X564" s="99"/>
      <c r="Y564" s="99"/>
      <c r="Z564" s="99"/>
      <c r="AD564" s="94"/>
      <c r="AE564" s="94"/>
      <c r="AF564" s="94"/>
      <c r="AG564" s="94"/>
      <c r="AH564" s="94"/>
    </row>
    <row r="565" spans="4:34" s="100" customFormat="1" x14ac:dyDescent="0.25">
      <c r="D565" s="101"/>
      <c r="E565" s="101"/>
      <c r="F565" s="99"/>
      <c r="G565" s="99"/>
      <c r="H565" s="99"/>
      <c r="I565" s="99"/>
      <c r="J565" s="99"/>
      <c r="K565" s="99"/>
      <c r="L565" s="99"/>
      <c r="M565" s="99"/>
      <c r="N565" s="99"/>
      <c r="O565" s="98"/>
      <c r="P565" s="99"/>
      <c r="Q565" s="99"/>
      <c r="R565" s="99"/>
      <c r="S565" s="127"/>
      <c r="T565" s="99"/>
      <c r="U565" s="99"/>
      <c r="V565" s="99"/>
      <c r="W565" s="99"/>
      <c r="X565" s="99"/>
      <c r="Y565" s="99"/>
      <c r="Z565" s="99"/>
      <c r="AD565" s="94"/>
      <c r="AE565" s="94"/>
      <c r="AF565" s="94"/>
      <c r="AG565" s="94"/>
      <c r="AH565" s="94"/>
    </row>
    <row r="566" spans="4:34" s="100" customFormat="1" x14ac:dyDescent="0.25">
      <c r="D566" s="101"/>
      <c r="E566" s="101"/>
      <c r="F566" s="99"/>
      <c r="G566" s="99"/>
      <c r="H566" s="99"/>
      <c r="I566" s="99"/>
      <c r="J566" s="99"/>
      <c r="K566" s="99"/>
      <c r="L566" s="99"/>
      <c r="M566" s="99"/>
      <c r="N566" s="99"/>
      <c r="O566" s="98"/>
      <c r="P566" s="99"/>
      <c r="Q566" s="99"/>
      <c r="R566" s="99"/>
      <c r="S566" s="127"/>
      <c r="T566" s="99"/>
      <c r="U566" s="99"/>
      <c r="V566" s="99"/>
      <c r="W566" s="99"/>
      <c r="X566" s="99"/>
      <c r="Y566" s="99"/>
      <c r="Z566" s="99"/>
      <c r="AD566" s="94"/>
      <c r="AE566" s="94"/>
      <c r="AF566" s="94"/>
      <c r="AG566" s="94"/>
      <c r="AH566" s="94"/>
    </row>
    <row r="567" spans="4:34" s="100" customFormat="1" x14ac:dyDescent="0.25">
      <c r="D567" s="101"/>
      <c r="E567" s="101"/>
      <c r="F567" s="99"/>
      <c r="G567" s="99"/>
      <c r="H567" s="99"/>
      <c r="I567" s="99"/>
      <c r="J567" s="99"/>
      <c r="K567" s="99"/>
      <c r="L567" s="99"/>
      <c r="M567" s="99"/>
      <c r="N567" s="99"/>
      <c r="O567" s="98"/>
      <c r="P567" s="99"/>
      <c r="Q567" s="99"/>
      <c r="R567" s="99"/>
      <c r="S567" s="127"/>
      <c r="T567" s="99"/>
      <c r="U567" s="99"/>
      <c r="V567" s="99"/>
      <c r="W567" s="99"/>
      <c r="X567" s="99"/>
      <c r="Y567" s="99"/>
      <c r="Z567" s="99"/>
      <c r="AD567" s="94"/>
      <c r="AE567" s="94"/>
      <c r="AF567" s="94"/>
      <c r="AG567" s="94"/>
      <c r="AH567" s="94"/>
    </row>
  </sheetData>
  <sheetProtection algorithmName="SHA-512" hashValue="pNdy2HBmYhcG8R6ApuUOhsvjv6T8KUuYGF2NbH4otahrWe23MTBiPCz4ezYdGyzIQ5ey9GjilnRaayz0Ld6FDw==" saltValue="6RNRYNEwFU1h28e0h/EIAA==" spinCount="100000" sheet="1" formatCells="0" formatColumns="0" formatRows="0" insertColumns="0" insertRows="0" insertHyperlinks="0" deleteColumns="0" deleteRows="0" selectLockedCells="1"/>
  <mergeCells count="50">
    <mergeCell ref="T84:AC84"/>
    <mergeCell ref="C4:H4"/>
    <mergeCell ref="D5:H5"/>
    <mergeCell ref="D6:H6"/>
    <mergeCell ref="D7:H7"/>
    <mergeCell ref="I5:K5"/>
    <mergeCell ref="I6:K6"/>
    <mergeCell ref="I7:K7"/>
    <mergeCell ref="I4:N4"/>
    <mergeCell ref="L5:N5"/>
    <mergeCell ref="L6:N6"/>
    <mergeCell ref="L7:N7"/>
    <mergeCell ref="O4:AC4"/>
    <mergeCell ref="O5:AC7"/>
    <mergeCell ref="P9:P10"/>
    <mergeCell ref="R73:R78"/>
    <mergeCell ref="C9:C10"/>
    <mergeCell ref="D9:D10"/>
    <mergeCell ref="S9:S10"/>
    <mergeCell ref="E9:E10"/>
    <mergeCell ref="F84:N84"/>
    <mergeCell ref="R80:R83"/>
    <mergeCell ref="D73:D78"/>
    <mergeCell ref="E73:E78"/>
    <mergeCell ref="D80:D83"/>
    <mergeCell ref="E80:E83"/>
    <mergeCell ref="F80:N83"/>
    <mergeCell ref="F79:N79"/>
    <mergeCell ref="P79:AC79"/>
    <mergeCell ref="R64:R71"/>
    <mergeCell ref="F9:N9"/>
    <mergeCell ref="R9:R10"/>
    <mergeCell ref="Q9:Q10"/>
    <mergeCell ref="T9:AC9"/>
    <mergeCell ref="B85:C85"/>
    <mergeCell ref="B61:C61"/>
    <mergeCell ref="P63:AC63"/>
    <mergeCell ref="P72:AC72"/>
    <mergeCell ref="P64:P71"/>
    <mergeCell ref="P73:P78"/>
    <mergeCell ref="P80:P83"/>
    <mergeCell ref="E64:E71"/>
    <mergeCell ref="D64:D71"/>
    <mergeCell ref="F63:N63"/>
    <mergeCell ref="F64:N71"/>
    <mergeCell ref="F72:N72"/>
    <mergeCell ref="F73:N78"/>
    <mergeCell ref="T64:AC71"/>
    <mergeCell ref="T73:AC78"/>
    <mergeCell ref="T80:AC83"/>
  </mergeCells>
  <conditionalFormatting sqref="Q34">
    <cfRule type="expression" dxfId="32" priority="3">
      <formula>$Q$34=0</formula>
    </cfRule>
  </conditionalFormatting>
  <conditionalFormatting sqref="R11:R13 R84">
    <cfRule type="cellIs" dxfId="31" priority="34" stopIfTrue="1" operator="notBetween">
      <formula>0</formula>
      <formula>999999999</formula>
    </cfRule>
  </conditionalFormatting>
  <conditionalFormatting sqref="R15:R19">
    <cfRule type="cellIs" dxfId="30" priority="11" stopIfTrue="1" operator="notBetween">
      <formula>0</formula>
      <formula>999999999</formula>
    </cfRule>
  </conditionalFormatting>
  <conditionalFormatting sqref="R21:R32">
    <cfRule type="cellIs" dxfId="29" priority="10" stopIfTrue="1" operator="notBetween">
      <formula>0</formula>
      <formula>999999999</formula>
    </cfRule>
  </conditionalFormatting>
  <conditionalFormatting sqref="R34:R47">
    <cfRule type="cellIs" dxfId="28" priority="8" stopIfTrue="1" operator="notBetween">
      <formula>0</formula>
      <formula>999999999</formula>
    </cfRule>
  </conditionalFormatting>
  <conditionalFormatting sqref="R49:R60">
    <cfRule type="cellIs" dxfId="27" priority="7" stopIfTrue="1" operator="notBetween">
      <formula>0</formula>
      <formula>999999999</formula>
    </cfRule>
  </conditionalFormatting>
  <conditionalFormatting sqref="R87:R95">
    <cfRule type="cellIs" dxfId="26" priority="4" stopIfTrue="1" operator="notBetween">
      <formula>0</formula>
      <formula>999999999</formula>
    </cfRule>
  </conditionalFormatting>
  <conditionalFormatting sqref="T34:AC34">
    <cfRule type="expression" dxfId="25" priority="2">
      <formula>T$34=0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C59:C6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567"/>
  <sheetViews>
    <sheetView topLeftCell="A2" zoomScale="85" zoomScaleNormal="85" workbookViewId="0">
      <pane xSplit="3" topLeftCell="D1" activePane="topRight" state="frozen"/>
      <selection activeCell="A55" sqref="A55"/>
      <selection pane="topRight" activeCell="Q64" sqref="Q64"/>
    </sheetView>
  </sheetViews>
  <sheetFormatPr baseColWidth="10" defaultColWidth="11.42578125" defaultRowHeight="15" x14ac:dyDescent="0.25"/>
  <cols>
    <col min="1" max="2" width="3.7109375" style="45" customWidth="1"/>
    <col min="3" max="3" width="58.7109375" style="45" customWidth="1"/>
    <col min="4" max="5" width="10.42578125" style="96" customWidth="1"/>
    <col min="6" max="14" width="8.85546875" style="97" customWidth="1"/>
    <col min="15" max="15" width="2.28515625" style="98" customWidth="1"/>
    <col min="16" max="18" width="10.42578125" style="97" customWidth="1"/>
    <col min="19" max="19" width="28.85546875" style="133" customWidth="1"/>
    <col min="20" max="20" width="9" style="97" customWidth="1"/>
    <col min="21" max="21" width="9" style="125" customWidth="1"/>
    <col min="22" max="23" width="9" style="97" customWidth="1"/>
    <col min="24" max="24" width="9" style="125" customWidth="1"/>
    <col min="25" max="26" width="9" style="97" customWidth="1"/>
    <col min="27" max="28" width="9" style="45" customWidth="1"/>
    <col min="29" max="29" width="9" style="100" customWidth="1"/>
    <col min="30" max="30" width="2.42578125" style="94" customWidth="1"/>
    <col min="31" max="31" width="40.7109375" style="94" customWidth="1"/>
    <col min="32" max="32" width="48.28515625" style="94" customWidth="1"/>
    <col min="33" max="33" width="3.7109375" style="94" customWidth="1"/>
    <col min="34" max="34" width="11.42578125" style="94"/>
    <col min="35" max="16384" width="11.42578125" style="45"/>
  </cols>
  <sheetData>
    <row r="1" spans="1:34" ht="13.15" hidden="1" customHeight="1" x14ac:dyDescent="0.25">
      <c r="S1" s="127"/>
      <c r="U1" s="99"/>
      <c r="X1" s="99"/>
    </row>
    <row r="2" spans="1:34" ht="13.15" customHeight="1" x14ac:dyDescent="0.25">
      <c r="F2" s="96"/>
      <c r="G2" s="96"/>
      <c r="H2" s="96"/>
      <c r="I2" s="96"/>
      <c r="J2" s="96"/>
      <c r="K2" s="96"/>
      <c r="L2" s="96"/>
      <c r="M2" s="96"/>
      <c r="N2" s="96"/>
      <c r="O2" s="101"/>
      <c r="P2" s="96"/>
      <c r="Q2" s="96"/>
      <c r="S2" s="127"/>
      <c r="U2" s="99"/>
      <c r="X2" s="99"/>
      <c r="AD2" s="100"/>
    </row>
    <row r="3" spans="1:34" ht="13.15" customHeight="1" x14ac:dyDescent="0.25">
      <c r="B3" s="102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28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6"/>
    </row>
    <row r="4" spans="1:34" ht="24.75" customHeight="1" x14ac:dyDescent="0.25">
      <c r="B4" s="91"/>
      <c r="C4" s="300" t="s">
        <v>83</v>
      </c>
      <c r="D4" s="300"/>
      <c r="E4" s="300"/>
      <c r="F4" s="300"/>
      <c r="G4" s="300"/>
      <c r="H4" s="300"/>
      <c r="I4" s="315" t="s">
        <v>88</v>
      </c>
      <c r="J4" s="316"/>
      <c r="K4" s="316"/>
      <c r="L4" s="316"/>
      <c r="M4" s="316"/>
      <c r="N4" s="317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93"/>
    </row>
    <row r="5" spans="1:34" s="126" customFormat="1" ht="23.25" customHeight="1" x14ac:dyDescent="0.25">
      <c r="B5" s="91"/>
      <c r="C5" s="58" t="s">
        <v>84</v>
      </c>
      <c r="D5" s="307" t="str">
        <f>L5</f>
        <v/>
      </c>
      <c r="E5" s="308"/>
      <c r="F5" s="308"/>
      <c r="G5" s="308"/>
      <c r="H5" s="309"/>
      <c r="I5" s="325" t="s">
        <v>12</v>
      </c>
      <c r="J5" s="325"/>
      <c r="K5" s="325"/>
      <c r="L5" s="318" t="str">
        <f>IF('Overview IB'!D9="","",'Overview IB'!D9)</f>
        <v/>
      </c>
      <c r="M5" s="319"/>
      <c r="N5" s="320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324"/>
      <c r="AA5" s="324"/>
      <c r="AB5" s="324"/>
      <c r="AC5" s="324"/>
      <c r="AD5" s="93"/>
      <c r="AE5" s="94"/>
      <c r="AF5" s="94"/>
      <c r="AG5" s="94"/>
      <c r="AH5" s="94"/>
    </row>
    <row r="6" spans="1:34" s="126" customFormat="1" ht="18.75" customHeight="1" x14ac:dyDescent="0.25">
      <c r="B6" s="91"/>
      <c r="C6" s="58" t="s">
        <v>85</v>
      </c>
      <c r="D6" s="310"/>
      <c r="E6" s="310"/>
      <c r="F6" s="310"/>
      <c r="G6" s="310"/>
      <c r="H6" s="310"/>
      <c r="I6" s="325" t="s">
        <v>13</v>
      </c>
      <c r="J6" s="325"/>
      <c r="K6" s="325"/>
      <c r="L6" s="318" t="str">
        <f>IF('Overview IB'!D10="","",'Overview IB'!D10)</f>
        <v/>
      </c>
      <c r="M6" s="319"/>
      <c r="N6" s="320"/>
      <c r="O6" s="324"/>
      <c r="P6" s="324"/>
      <c r="Q6" s="324"/>
      <c r="R6" s="324"/>
      <c r="S6" s="324"/>
      <c r="T6" s="324"/>
      <c r="U6" s="324"/>
      <c r="V6" s="324"/>
      <c r="W6" s="324"/>
      <c r="X6" s="324"/>
      <c r="Y6" s="324"/>
      <c r="Z6" s="324"/>
      <c r="AA6" s="324"/>
      <c r="AB6" s="324"/>
      <c r="AC6" s="324"/>
      <c r="AD6" s="93"/>
      <c r="AE6" s="94"/>
      <c r="AF6" s="94"/>
      <c r="AG6" s="94"/>
      <c r="AH6" s="94"/>
    </row>
    <row r="7" spans="1:34" s="126" customFormat="1" ht="18.75" customHeight="1" x14ac:dyDescent="0.25">
      <c r="B7" s="91"/>
      <c r="C7" s="58" t="s">
        <v>28</v>
      </c>
      <c r="D7" s="311">
        <f>IF(OR(D5="",L7="befüllt sich automatisch"),0,((D6-D5)/30)/L7)</f>
        <v>0</v>
      </c>
      <c r="E7" s="311"/>
      <c r="F7" s="311"/>
      <c r="G7" s="311"/>
      <c r="H7" s="311"/>
      <c r="I7" s="325" t="s">
        <v>60</v>
      </c>
      <c r="J7" s="325"/>
      <c r="K7" s="325"/>
      <c r="L7" s="321" t="str">
        <f>IF(IF(OR(L6="",L5=""),"",(L6-L5)/30)="","befüllt sich automatisch",IF(OR(L6="",L5=""),"",(L6-L5)/30))</f>
        <v>befüllt sich automatisch</v>
      </c>
      <c r="M7" s="322"/>
      <c r="N7" s="323"/>
      <c r="O7" s="324"/>
      <c r="P7" s="324"/>
      <c r="Q7" s="324"/>
      <c r="R7" s="324"/>
      <c r="S7" s="324"/>
      <c r="T7" s="324"/>
      <c r="U7" s="324"/>
      <c r="V7" s="324"/>
      <c r="W7" s="324"/>
      <c r="X7" s="324"/>
      <c r="Y7" s="324"/>
      <c r="Z7" s="324"/>
      <c r="AA7" s="324"/>
      <c r="AB7" s="324"/>
      <c r="AC7" s="324"/>
      <c r="AD7" s="93"/>
      <c r="AE7" s="94"/>
      <c r="AF7" s="94"/>
      <c r="AG7" s="94"/>
      <c r="AH7" s="94"/>
    </row>
    <row r="8" spans="1:34" ht="12" customHeight="1" x14ac:dyDescent="0.25">
      <c r="A8" s="90"/>
      <c r="B8" s="91"/>
      <c r="C8" s="107"/>
      <c r="D8" s="129"/>
      <c r="E8" s="129"/>
      <c r="F8" s="108"/>
      <c r="G8" s="108"/>
      <c r="H8" s="108"/>
      <c r="I8" s="92"/>
      <c r="J8" s="92"/>
      <c r="K8" s="92"/>
      <c r="L8" s="92"/>
      <c r="M8" s="92"/>
      <c r="N8" s="92"/>
      <c r="O8" s="92"/>
      <c r="P8" s="92"/>
      <c r="Q8" s="92"/>
      <c r="R8" s="92"/>
      <c r="S8" s="129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9"/>
    </row>
    <row r="9" spans="1:34" ht="28.5" customHeight="1" x14ac:dyDescent="0.25">
      <c r="A9" s="90"/>
      <c r="B9" s="91"/>
      <c r="C9" s="300" t="s">
        <v>34</v>
      </c>
      <c r="D9" s="241" t="s">
        <v>102</v>
      </c>
      <c r="E9" s="241" t="s">
        <v>116</v>
      </c>
      <c r="F9" s="242" t="s">
        <v>110</v>
      </c>
      <c r="G9" s="243"/>
      <c r="H9" s="243"/>
      <c r="I9" s="243"/>
      <c r="J9" s="243"/>
      <c r="K9" s="243"/>
      <c r="L9" s="243"/>
      <c r="M9" s="243"/>
      <c r="N9" s="244"/>
      <c r="O9" s="92"/>
      <c r="P9" s="241" t="s">
        <v>111</v>
      </c>
      <c r="Q9" s="241" t="s">
        <v>113</v>
      </c>
      <c r="R9" s="241" t="s">
        <v>8</v>
      </c>
      <c r="S9" s="241" t="s">
        <v>112</v>
      </c>
      <c r="T9" s="299" t="s">
        <v>141</v>
      </c>
      <c r="U9" s="299"/>
      <c r="V9" s="299"/>
      <c r="W9" s="299"/>
      <c r="X9" s="299"/>
      <c r="Y9" s="299"/>
      <c r="Z9" s="299"/>
      <c r="AA9" s="299"/>
      <c r="AB9" s="299"/>
      <c r="AC9" s="299"/>
      <c r="AD9" s="93"/>
    </row>
    <row r="10" spans="1:34" s="90" customFormat="1" ht="33" customHeight="1" x14ac:dyDescent="0.25">
      <c r="B10" s="91"/>
      <c r="C10" s="300"/>
      <c r="D10" s="241"/>
      <c r="E10" s="241"/>
      <c r="F10" s="88" t="s">
        <v>119</v>
      </c>
      <c r="G10" s="88" t="s">
        <v>120</v>
      </c>
      <c r="H10" s="88" t="s">
        <v>121</v>
      </c>
      <c r="I10" s="88" t="s">
        <v>122</v>
      </c>
      <c r="J10" s="88" t="s">
        <v>123</v>
      </c>
      <c r="K10" s="88" t="s">
        <v>124</v>
      </c>
      <c r="L10" s="88" t="s">
        <v>125</v>
      </c>
      <c r="M10" s="88" t="s">
        <v>126</v>
      </c>
      <c r="N10" s="88" t="s">
        <v>127</v>
      </c>
      <c r="O10" s="95"/>
      <c r="P10" s="241"/>
      <c r="Q10" s="241"/>
      <c r="R10" s="241"/>
      <c r="S10" s="241"/>
      <c r="T10" s="88" t="s">
        <v>119</v>
      </c>
      <c r="U10" s="88" t="s">
        <v>120</v>
      </c>
      <c r="V10" s="88" t="s">
        <v>121</v>
      </c>
      <c r="W10" s="88" t="s">
        <v>122</v>
      </c>
      <c r="X10" s="88" t="s">
        <v>123</v>
      </c>
      <c r="Y10" s="88" t="s">
        <v>124</v>
      </c>
      <c r="Z10" s="88" t="s">
        <v>125</v>
      </c>
      <c r="AA10" s="88" t="s">
        <v>126</v>
      </c>
      <c r="AB10" s="88" t="s">
        <v>127</v>
      </c>
      <c r="AC10" s="88" t="s">
        <v>128</v>
      </c>
      <c r="AD10" s="93"/>
      <c r="AE10" s="94"/>
      <c r="AF10" s="94"/>
      <c r="AG10" s="94"/>
      <c r="AH10" s="94"/>
    </row>
    <row r="11" spans="1:34" s="90" customFormat="1" ht="18.75" customHeight="1" x14ac:dyDescent="0.25">
      <c r="B11" s="91"/>
      <c r="C11" s="86" t="s">
        <v>89</v>
      </c>
      <c r="D11" s="79">
        <f>'Overview IB'!D26</f>
        <v>0</v>
      </c>
      <c r="E11" s="79">
        <f>'Overview IB'!E26</f>
        <v>0</v>
      </c>
      <c r="F11" s="142">
        <f>'Overview IB'!I26</f>
        <v>0</v>
      </c>
      <c r="G11" s="142">
        <f>'Overview IB'!J26</f>
        <v>0</v>
      </c>
      <c r="H11" s="142">
        <f>'Overview IB'!K26</f>
        <v>0</v>
      </c>
      <c r="I11" s="142">
        <f>'Overview IB'!L26</f>
        <v>0</v>
      </c>
      <c r="J11" s="142">
        <f>'Overview IB'!M26</f>
        <v>0</v>
      </c>
      <c r="K11" s="142">
        <f>'Overview IB'!N26</f>
        <v>0</v>
      </c>
      <c r="L11" s="142">
        <f>'Overview IB'!O26</f>
        <v>0</v>
      </c>
      <c r="M11" s="142">
        <f>'Overview IB'!P26</f>
        <v>0</v>
      </c>
      <c r="N11" s="142">
        <f>'Overview IB'!Q26</f>
        <v>0</v>
      </c>
      <c r="O11" s="32"/>
      <c r="P11" s="175">
        <f>SUM(T11:AC11)</f>
        <v>0</v>
      </c>
      <c r="Q11" s="110"/>
      <c r="R11" s="166">
        <f>IF(D11=0,0,IF(E11=0,IF(Q11=0,P11/D11,Q11/D11),IF(Q11=0,P11/E11,Q11/E11)))</f>
        <v>0</v>
      </c>
      <c r="S11" s="184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93"/>
      <c r="AE11" s="94"/>
      <c r="AF11" s="94"/>
      <c r="AG11" s="94"/>
      <c r="AH11" s="94"/>
    </row>
    <row r="12" spans="1:34" s="90" customFormat="1" ht="18.75" customHeight="1" x14ac:dyDescent="0.25">
      <c r="B12" s="91"/>
      <c r="C12" s="49" t="s">
        <v>100</v>
      </c>
      <c r="D12" s="175">
        <f>'Overview IB'!D27</f>
        <v>0</v>
      </c>
      <c r="E12" s="79">
        <f>'Overview IB'!E27</f>
        <v>0</v>
      </c>
      <c r="F12" s="142">
        <f>'Overview IB'!I27</f>
        <v>0</v>
      </c>
      <c r="G12" s="142">
        <f>'Overview IB'!J27</f>
        <v>0</v>
      </c>
      <c r="H12" s="142">
        <f>'Overview IB'!K27</f>
        <v>0</v>
      </c>
      <c r="I12" s="142">
        <f>'Overview IB'!L27</f>
        <v>0</v>
      </c>
      <c r="J12" s="142">
        <f>'Overview IB'!M27</f>
        <v>0</v>
      </c>
      <c r="K12" s="142">
        <f>'Overview IB'!N27</f>
        <v>0</v>
      </c>
      <c r="L12" s="142">
        <f>'Overview IB'!O27</f>
        <v>0</v>
      </c>
      <c r="M12" s="142">
        <f>'Overview IB'!P27</f>
        <v>0</v>
      </c>
      <c r="N12" s="142">
        <f>'Overview IB'!Q27</f>
        <v>0</v>
      </c>
      <c r="O12" s="32"/>
      <c r="P12" s="175">
        <f t="shared" ref="P12:P32" si="0">SUM(T12:AC12)</f>
        <v>0</v>
      </c>
      <c r="Q12" s="110"/>
      <c r="R12" s="166">
        <f>IF(D12=0,0,IF(E12=0,IF(Q12=0,P12/D12,Q12/D12),IF(Q12=0,P12/E12,Q12/E12)))</f>
        <v>0</v>
      </c>
      <c r="S12" s="184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93"/>
      <c r="AE12" s="94"/>
      <c r="AF12" s="94"/>
      <c r="AG12" s="94"/>
      <c r="AH12" s="94"/>
    </row>
    <row r="13" spans="1:34" s="90" customFormat="1" ht="18.75" customHeight="1" x14ac:dyDescent="0.25">
      <c r="B13" s="91"/>
      <c r="C13" s="49" t="s">
        <v>101</v>
      </c>
      <c r="D13" s="175">
        <f>'Overview IB'!D28</f>
        <v>0</v>
      </c>
      <c r="E13" s="79">
        <f>'Overview IB'!E28</f>
        <v>0</v>
      </c>
      <c r="F13" s="142">
        <f>'Overview IB'!I28</f>
        <v>0</v>
      </c>
      <c r="G13" s="142">
        <f>'Overview IB'!J28</f>
        <v>0</v>
      </c>
      <c r="H13" s="142">
        <f>'Overview IB'!K28</f>
        <v>0</v>
      </c>
      <c r="I13" s="142">
        <f>'Overview IB'!L28</f>
        <v>0</v>
      </c>
      <c r="J13" s="142">
        <f>'Overview IB'!M28</f>
        <v>0</v>
      </c>
      <c r="K13" s="142">
        <f>'Overview IB'!N28</f>
        <v>0</v>
      </c>
      <c r="L13" s="142">
        <f>'Overview IB'!O28</f>
        <v>0</v>
      </c>
      <c r="M13" s="142">
        <f>'Overview IB'!P28</f>
        <v>0</v>
      </c>
      <c r="N13" s="142">
        <f>'Overview IB'!Q28</f>
        <v>0</v>
      </c>
      <c r="O13" s="32"/>
      <c r="P13" s="175">
        <f t="shared" si="0"/>
        <v>0</v>
      </c>
      <c r="Q13" s="110"/>
      <c r="R13" s="166">
        <f>IF(D13=0,0,IF(E13=0,IF(Q13=0,P13/D13,Q13/D13),IF(Q13=0,P13/E13,Q13/E13)))</f>
        <v>0</v>
      </c>
      <c r="S13" s="184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93"/>
      <c r="AE13" s="94"/>
      <c r="AF13" s="94"/>
      <c r="AG13" s="94"/>
      <c r="AH13" s="94"/>
    </row>
    <row r="14" spans="1:34" s="90" customFormat="1" ht="45" x14ac:dyDescent="0.25">
      <c r="B14" s="91"/>
      <c r="C14" s="8" t="s">
        <v>73</v>
      </c>
      <c r="D14" s="161" t="s">
        <v>72</v>
      </c>
      <c r="E14" s="161" t="s">
        <v>115</v>
      </c>
      <c r="F14" s="88" t="s">
        <v>119</v>
      </c>
      <c r="G14" s="88" t="s">
        <v>120</v>
      </c>
      <c r="H14" s="88" t="s">
        <v>121</v>
      </c>
      <c r="I14" s="88" t="s">
        <v>122</v>
      </c>
      <c r="J14" s="88" t="s">
        <v>123</v>
      </c>
      <c r="K14" s="88" t="s">
        <v>124</v>
      </c>
      <c r="L14" s="88" t="s">
        <v>125</v>
      </c>
      <c r="M14" s="88" t="s">
        <v>126</v>
      </c>
      <c r="N14" s="88" t="s">
        <v>127</v>
      </c>
      <c r="O14" s="32"/>
      <c r="P14" s="173" t="s">
        <v>29</v>
      </c>
      <c r="Q14" s="173" t="s">
        <v>114</v>
      </c>
      <c r="R14" s="176" t="s">
        <v>8</v>
      </c>
      <c r="S14" s="8" t="s">
        <v>61</v>
      </c>
      <c r="T14" s="88" t="s">
        <v>119</v>
      </c>
      <c r="U14" s="88" t="s">
        <v>120</v>
      </c>
      <c r="V14" s="88" t="s">
        <v>121</v>
      </c>
      <c r="W14" s="88" t="s">
        <v>122</v>
      </c>
      <c r="X14" s="88" t="s">
        <v>123</v>
      </c>
      <c r="Y14" s="88" t="s">
        <v>124</v>
      </c>
      <c r="Z14" s="88" t="s">
        <v>125</v>
      </c>
      <c r="AA14" s="88" t="s">
        <v>126</v>
      </c>
      <c r="AB14" s="88" t="s">
        <v>127</v>
      </c>
      <c r="AC14" s="88" t="s">
        <v>128</v>
      </c>
      <c r="AD14" s="93"/>
      <c r="AE14" s="94"/>
      <c r="AF14" s="94"/>
      <c r="AG14" s="94"/>
      <c r="AH14" s="94"/>
    </row>
    <row r="15" spans="1:34" ht="18.75" customHeight="1" x14ac:dyDescent="0.25">
      <c r="B15" s="111"/>
      <c r="C15" s="50" t="s">
        <v>55</v>
      </c>
      <c r="D15" s="175">
        <f>'Overview IB'!D30</f>
        <v>0</v>
      </c>
      <c r="E15" s="175">
        <f>'Overview IB'!E30</f>
        <v>0</v>
      </c>
      <c r="F15" s="142">
        <f>'Overview IB'!I30</f>
        <v>0</v>
      </c>
      <c r="G15" s="142">
        <f>'Overview IB'!J30</f>
        <v>0</v>
      </c>
      <c r="H15" s="142">
        <f>'Overview IB'!K30</f>
        <v>0</v>
      </c>
      <c r="I15" s="142">
        <f>'Overview IB'!L30</f>
        <v>0</v>
      </c>
      <c r="J15" s="142">
        <f>'Overview IB'!M30</f>
        <v>0</v>
      </c>
      <c r="K15" s="142">
        <f>'Overview IB'!N30</f>
        <v>0</v>
      </c>
      <c r="L15" s="142">
        <f>'Overview IB'!O30</f>
        <v>0</v>
      </c>
      <c r="M15" s="142">
        <f>'Overview IB'!P30</f>
        <v>0</v>
      </c>
      <c r="N15" s="142">
        <f>'Overview IB'!Q30</f>
        <v>0</v>
      </c>
      <c r="O15" s="32"/>
      <c r="P15" s="175">
        <f t="shared" si="0"/>
        <v>0</v>
      </c>
      <c r="Q15" s="110"/>
      <c r="R15" s="166">
        <f>IF(D15=0,0,IF(E15=0,IF(Q15=0,P15/D15,Q15/D15),IF(Q15=0,P15/E15,Q15/E15)))</f>
        <v>0</v>
      </c>
      <c r="S15" s="184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93"/>
    </row>
    <row r="16" spans="1:34" ht="18.75" customHeight="1" x14ac:dyDescent="0.25">
      <c r="B16" s="111"/>
      <c r="C16" s="51" t="s">
        <v>90</v>
      </c>
      <c r="D16" s="142">
        <f>'Overview IB'!D31</f>
        <v>0</v>
      </c>
      <c r="E16" s="142">
        <f>'Overview IB'!E31</f>
        <v>0</v>
      </c>
      <c r="F16" s="142">
        <f>'Overview IB'!I31</f>
        <v>0</v>
      </c>
      <c r="G16" s="142">
        <f>'Overview IB'!J31</f>
        <v>0</v>
      </c>
      <c r="H16" s="142">
        <f>'Overview IB'!K31</f>
        <v>0</v>
      </c>
      <c r="I16" s="142">
        <f>'Overview IB'!L31</f>
        <v>0</v>
      </c>
      <c r="J16" s="142">
        <f>'Overview IB'!M31</f>
        <v>0</v>
      </c>
      <c r="K16" s="142">
        <f>'Overview IB'!N31</f>
        <v>0</v>
      </c>
      <c r="L16" s="142">
        <f>'Overview IB'!O31</f>
        <v>0</v>
      </c>
      <c r="M16" s="142">
        <f>'Overview IB'!P31</f>
        <v>0</v>
      </c>
      <c r="N16" s="142">
        <f>'Overview IB'!Q31</f>
        <v>0</v>
      </c>
      <c r="O16" s="165"/>
      <c r="P16" s="142">
        <f t="shared" si="0"/>
        <v>0</v>
      </c>
      <c r="Q16" s="110"/>
      <c r="R16" s="166">
        <f>IF(D16=0,0,IF(E16=0,IF(Q16=0,P16/D16,Q16/D16),IF(Q16=0,P16/E16,Q16/E16)))</f>
        <v>0</v>
      </c>
      <c r="S16" s="184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93"/>
    </row>
    <row r="17" spans="2:30" ht="18.75" customHeight="1" x14ac:dyDescent="0.25">
      <c r="B17" s="111"/>
      <c r="C17" s="50" t="s">
        <v>56</v>
      </c>
      <c r="D17" s="175">
        <f>'Overview IB'!D32</f>
        <v>0</v>
      </c>
      <c r="E17" s="175">
        <f>'Overview IB'!E32</f>
        <v>0</v>
      </c>
      <c r="F17" s="142">
        <f>'Overview IB'!I32</f>
        <v>0</v>
      </c>
      <c r="G17" s="142">
        <f>'Overview IB'!J32</f>
        <v>0</v>
      </c>
      <c r="H17" s="142">
        <f>'Overview IB'!K32</f>
        <v>0</v>
      </c>
      <c r="I17" s="142">
        <f>'Overview IB'!L32</f>
        <v>0</v>
      </c>
      <c r="J17" s="142">
        <f>'Overview IB'!M32</f>
        <v>0</v>
      </c>
      <c r="K17" s="142">
        <f>'Overview IB'!N32</f>
        <v>0</v>
      </c>
      <c r="L17" s="142">
        <f>'Overview IB'!O32</f>
        <v>0</v>
      </c>
      <c r="M17" s="142">
        <f>'Overview IB'!P32</f>
        <v>0</v>
      </c>
      <c r="N17" s="142">
        <f>'Overview IB'!Q32</f>
        <v>0</v>
      </c>
      <c r="O17" s="32"/>
      <c r="P17" s="175">
        <f t="shared" si="0"/>
        <v>0</v>
      </c>
      <c r="Q17" s="110"/>
      <c r="R17" s="166">
        <f>IF(D17=0,0,IF(E17=0,IF(Q17=0,P17/D17,Q17/D17),IF(Q17=0,P17/E17,Q17/E17)))</f>
        <v>0</v>
      </c>
      <c r="S17" s="184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93"/>
    </row>
    <row r="18" spans="2:30" ht="18.75" customHeight="1" x14ac:dyDescent="0.25">
      <c r="B18" s="111"/>
      <c r="C18" s="52" t="s">
        <v>54</v>
      </c>
      <c r="D18" s="142">
        <f>'Overview IB'!D33</f>
        <v>0</v>
      </c>
      <c r="E18" s="142">
        <f>'Overview IB'!E33</f>
        <v>0</v>
      </c>
      <c r="F18" s="142">
        <f>'Overview IB'!I33</f>
        <v>0</v>
      </c>
      <c r="G18" s="142">
        <f>'Overview IB'!J33</f>
        <v>0</v>
      </c>
      <c r="H18" s="142">
        <f>'Overview IB'!K33</f>
        <v>0</v>
      </c>
      <c r="I18" s="142">
        <f>'Overview IB'!L33</f>
        <v>0</v>
      </c>
      <c r="J18" s="142">
        <f>'Overview IB'!M33</f>
        <v>0</v>
      </c>
      <c r="K18" s="142">
        <f>'Overview IB'!N33</f>
        <v>0</v>
      </c>
      <c r="L18" s="142">
        <f>'Overview IB'!O33</f>
        <v>0</v>
      </c>
      <c r="M18" s="142">
        <f>'Overview IB'!P33</f>
        <v>0</v>
      </c>
      <c r="N18" s="142">
        <f>'Overview IB'!Q33</f>
        <v>0</v>
      </c>
      <c r="O18" s="165"/>
      <c r="P18" s="142">
        <f t="shared" si="0"/>
        <v>0</v>
      </c>
      <c r="Q18" s="110"/>
      <c r="R18" s="166">
        <f>IF(D18=0,0,IF(E18=0,IF(Q18=0,P18/D18,Q18/D18),IF(Q18=0,P18/E18,Q18/E18)))</f>
        <v>0</v>
      </c>
      <c r="S18" s="184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93"/>
    </row>
    <row r="19" spans="2:30" ht="18.75" customHeight="1" x14ac:dyDescent="0.25">
      <c r="B19" s="111"/>
      <c r="C19" s="52" t="s">
        <v>58</v>
      </c>
      <c r="D19" s="142">
        <f>'Overview IB'!D34</f>
        <v>0</v>
      </c>
      <c r="E19" s="142">
        <f>'Overview IB'!E34</f>
        <v>0</v>
      </c>
      <c r="F19" s="142">
        <f>'Overview IB'!I34</f>
        <v>0</v>
      </c>
      <c r="G19" s="142">
        <f>'Overview IB'!J34</f>
        <v>0</v>
      </c>
      <c r="H19" s="142">
        <f>'Overview IB'!K34</f>
        <v>0</v>
      </c>
      <c r="I19" s="142">
        <f>'Overview IB'!L34</f>
        <v>0</v>
      </c>
      <c r="J19" s="142">
        <f>'Overview IB'!M34</f>
        <v>0</v>
      </c>
      <c r="K19" s="142">
        <f>'Overview IB'!N34</f>
        <v>0</v>
      </c>
      <c r="L19" s="142">
        <f>'Overview IB'!O34</f>
        <v>0</v>
      </c>
      <c r="M19" s="142">
        <f>'Overview IB'!P34</f>
        <v>0</v>
      </c>
      <c r="N19" s="142">
        <f>'Overview IB'!Q34</f>
        <v>0</v>
      </c>
      <c r="O19" s="165"/>
      <c r="P19" s="142">
        <f t="shared" si="0"/>
        <v>0</v>
      </c>
      <c r="Q19" s="110"/>
      <c r="R19" s="166">
        <f>IF(D19=0,0,IF(E19=0,IF(Q19=0,P19/D19,Q19/D19),IF(Q19=0,P19/E19,Q19/E19)))</f>
        <v>0</v>
      </c>
      <c r="S19" s="184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93"/>
    </row>
    <row r="20" spans="2:30" ht="45" x14ac:dyDescent="0.25">
      <c r="B20" s="111"/>
      <c r="C20" s="8" t="s">
        <v>45</v>
      </c>
      <c r="D20" s="161" t="s">
        <v>72</v>
      </c>
      <c r="E20" s="161" t="s">
        <v>115</v>
      </c>
      <c r="F20" s="88" t="s">
        <v>119</v>
      </c>
      <c r="G20" s="88" t="s">
        <v>120</v>
      </c>
      <c r="H20" s="88" t="s">
        <v>121</v>
      </c>
      <c r="I20" s="88" t="s">
        <v>122</v>
      </c>
      <c r="J20" s="88" t="s">
        <v>123</v>
      </c>
      <c r="K20" s="88" t="s">
        <v>124</v>
      </c>
      <c r="L20" s="88" t="s">
        <v>125</v>
      </c>
      <c r="M20" s="88" t="s">
        <v>126</v>
      </c>
      <c r="N20" s="88" t="s">
        <v>127</v>
      </c>
      <c r="O20" s="32"/>
      <c r="P20" s="173" t="s">
        <v>29</v>
      </c>
      <c r="Q20" s="173" t="s">
        <v>114</v>
      </c>
      <c r="R20" s="176" t="s">
        <v>8</v>
      </c>
      <c r="S20" s="8" t="s">
        <v>61</v>
      </c>
      <c r="T20" s="88" t="s">
        <v>119</v>
      </c>
      <c r="U20" s="88" t="s">
        <v>120</v>
      </c>
      <c r="V20" s="88" t="s">
        <v>121</v>
      </c>
      <c r="W20" s="88" t="s">
        <v>122</v>
      </c>
      <c r="X20" s="88" t="s">
        <v>123</v>
      </c>
      <c r="Y20" s="88" t="s">
        <v>124</v>
      </c>
      <c r="Z20" s="88" t="s">
        <v>125</v>
      </c>
      <c r="AA20" s="88" t="s">
        <v>126</v>
      </c>
      <c r="AB20" s="88" t="s">
        <v>127</v>
      </c>
      <c r="AC20" s="88" t="s">
        <v>128</v>
      </c>
      <c r="AD20" s="93"/>
    </row>
    <row r="21" spans="2:30" ht="18.75" customHeight="1" x14ac:dyDescent="0.25">
      <c r="B21" s="111"/>
      <c r="C21" s="50" t="s">
        <v>70</v>
      </c>
      <c r="D21" s="175">
        <f>'Overview IB'!D36</f>
        <v>0</v>
      </c>
      <c r="E21" s="175">
        <f>'Overview IB'!E36</f>
        <v>0</v>
      </c>
      <c r="F21" s="142">
        <f>'Overview IB'!I36</f>
        <v>0</v>
      </c>
      <c r="G21" s="142">
        <f>'Overview IB'!J36</f>
        <v>0</v>
      </c>
      <c r="H21" s="142">
        <f>'Overview IB'!K36</f>
        <v>0</v>
      </c>
      <c r="I21" s="142">
        <f>'Overview IB'!L36</f>
        <v>0</v>
      </c>
      <c r="J21" s="142">
        <f>'Overview IB'!M36</f>
        <v>0</v>
      </c>
      <c r="K21" s="142">
        <f>'Overview IB'!N36</f>
        <v>0</v>
      </c>
      <c r="L21" s="142">
        <f>'Overview IB'!O36</f>
        <v>0</v>
      </c>
      <c r="M21" s="142">
        <f>'Overview IB'!P36</f>
        <v>0</v>
      </c>
      <c r="N21" s="142">
        <f>'Overview IB'!Q36</f>
        <v>0</v>
      </c>
      <c r="O21" s="32"/>
      <c r="P21" s="175">
        <f t="shared" si="0"/>
        <v>0</v>
      </c>
      <c r="Q21" s="110"/>
      <c r="R21" s="166">
        <f t="shared" ref="R21:R32" si="1">IF(D21=0,0,IF(E21=0,IF(Q21=0,P21/D21,Q21/D21),IF(Q21=0,P21/E21,Q21/E21)))</f>
        <v>0</v>
      </c>
      <c r="S21" s="184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93"/>
    </row>
    <row r="22" spans="2:30" ht="33" customHeight="1" x14ac:dyDescent="0.25">
      <c r="B22" s="111"/>
      <c r="C22" s="51" t="s">
        <v>47</v>
      </c>
      <c r="D22" s="142">
        <f>'Overview IB'!D37</f>
        <v>0</v>
      </c>
      <c r="E22" s="142">
        <f>'Overview IB'!E37</f>
        <v>0</v>
      </c>
      <c r="F22" s="142">
        <f>'Overview IB'!I37</f>
        <v>0</v>
      </c>
      <c r="G22" s="142">
        <f>'Overview IB'!J37</f>
        <v>0</v>
      </c>
      <c r="H22" s="142">
        <f>'Overview IB'!K37</f>
        <v>0</v>
      </c>
      <c r="I22" s="142">
        <f>'Overview IB'!L37</f>
        <v>0</v>
      </c>
      <c r="J22" s="142">
        <f>'Overview IB'!M37</f>
        <v>0</v>
      </c>
      <c r="K22" s="142">
        <f>'Overview IB'!N37</f>
        <v>0</v>
      </c>
      <c r="L22" s="142">
        <f>'Overview IB'!O37</f>
        <v>0</v>
      </c>
      <c r="M22" s="142">
        <f>'Overview IB'!P37</f>
        <v>0</v>
      </c>
      <c r="N22" s="142">
        <f>'Overview IB'!Q37</f>
        <v>0</v>
      </c>
      <c r="O22" s="165"/>
      <c r="P22" s="142">
        <f t="shared" si="0"/>
        <v>0</v>
      </c>
      <c r="Q22" s="110"/>
      <c r="R22" s="166">
        <f t="shared" si="1"/>
        <v>0</v>
      </c>
      <c r="S22" s="184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93"/>
    </row>
    <row r="23" spans="2:30" ht="33" customHeight="1" x14ac:dyDescent="0.25">
      <c r="B23" s="111"/>
      <c r="C23" s="52" t="s">
        <v>59</v>
      </c>
      <c r="D23" s="142">
        <f>'Overview IB'!D38</f>
        <v>0</v>
      </c>
      <c r="E23" s="142">
        <f>'Overview IB'!E38</f>
        <v>0</v>
      </c>
      <c r="F23" s="142">
        <f>'Overview IB'!I38</f>
        <v>0</v>
      </c>
      <c r="G23" s="142">
        <f>'Overview IB'!J38</f>
        <v>0</v>
      </c>
      <c r="H23" s="142">
        <f>'Overview IB'!K38</f>
        <v>0</v>
      </c>
      <c r="I23" s="142">
        <f>'Overview IB'!L38</f>
        <v>0</v>
      </c>
      <c r="J23" s="142">
        <f>'Overview IB'!M38</f>
        <v>0</v>
      </c>
      <c r="K23" s="142">
        <f>'Overview IB'!N38</f>
        <v>0</v>
      </c>
      <c r="L23" s="142">
        <f>'Overview IB'!O38</f>
        <v>0</v>
      </c>
      <c r="M23" s="142">
        <f>'Overview IB'!P38</f>
        <v>0</v>
      </c>
      <c r="N23" s="142">
        <f>'Overview IB'!Q38</f>
        <v>0</v>
      </c>
      <c r="O23" s="165"/>
      <c r="P23" s="142">
        <f t="shared" si="0"/>
        <v>0</v>
      </c>
      <c r="Q23" s="110"/>
      <c r="R23" s="166">
        <f t="shared" si="1"/>
        <v>0</v>
      </c>
      <c r="S23" s="184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93"/>
    </row>
    <row r="24" spans="2:30" ht="33" customHeight="1" x14ac:dyDescent="0.25">
      <c r="B24" s="111"/>
      <c r="C24" s="50" t="s">
        <v>71</v>
      </c>
      <c r="D24" s="175">
        <f>'Overview IB'!D39</f>
        <v>0</v>
      </c>
      <c r="E24" s="175">
        <f>'Overview IB'!E39</f>
        <v>0</v>
      </c>
      <c r="F24" s="142">
        <f>'Overview IB'!I39</f>
        <v>0</v>
      </c>
      <c r="G24" s="142">
        <f>'Overview IB'!J39</f>
        <v>0</v>
      </c>
      <c r="H24" s="142">
        <f>'Overview IB'!K39</f>
        <v>0</v>
      </c>
      <c r="I24" s="142">
        <f>'Overview IB'!L39</f>
        <v>0</v>
      </c>
      <c r="J24" s="142">
        <f>'Overview IB'!M39</f>
        <v>0</v>
      </c>
      <c r="K24" s="142">
        <f>'Overview IB'!N39</f>
        <v>0</v>
      </c>
      <c r="L24" s="142">
        <f>'Overview IB'!O39</f>
        <v>0</v>
      </c>
      <c r="M24" s="142">
        <f>'Overview IB'!P39</f>
        <v>0</v>
      </c>
      <c r="N24" s="142">
        <f>'Overview IB'!Q39</f>
        <v>0</v>
      </c>
      <c r="O24" s="32"/>
      <c r="P24" s="175">
        <f t="shared" si="0"/>
        <v>0</v>
      </c>
      <c r="Q24" s="110"/>
      <c r="R24" s="166">
        <f t="shared" si="1"/>
        <v>0</v>
      </c>
      <c r="S24" s="184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93"/>
    </row>
    <row r="25" spans="2:30" ht="33" customHeight="1" x14ac:dyDescent="0.25">
      <c r="B25" s="111"/>
      <c r="C25" s="52" t="s">
        <v>48</v>
      </c>
      <c r="D25" s="142">
        <f>'Overview IB'!D40</f>
        <v>0</v>
      </c>
      <c r="E25" s="142">
        <f>'Overview IB'!E40</f>
        <v>0</v>
      </c>
      <c r="F25" s="142">
        <f>'Overview IB'!I40</f>
        <v>0</v>
      </c>
      <c r="G25" s="142">
        <f>'Overview IB'!J40</f>
        <v>0</v>
      </c>
      <c r="H25" s="142">
        <f>'Overview IB'!K40</f>
        <v>0</v>
      </c>
      <c r="I25" s="142">
        <f>'Overview IB'!L40</f>
        <v>0</v>
      </c>
      <c r="J25" s="142">
        <f>'Overview IB'!M40</f>
        <v>0</v>
      </c>
      <c r="K25" s="142">
        <f>'Overview IB'!N40</f>
        <v>0</v>
      </c>
      <c r="L25" s="142">
        <f>'Overview IB'!O40</f>
        <v>0</v>
      </c>
      <c r="M25" s="142">
        <f>'Overview IB'!P40</f>
        <v>0</v>
      </c>
      <c r="N25" s="142">
        <f>'Overview IB'!Q40</f>
        <v>0</v>
      </c>
      <c r="O25" s="165"/>
      <c r="P25" s="142">
        <f t="shared" si="0"/>
        <v>0</v>
      </c>
      <c r="Q25" s="110"/>
      <c r="R25" s="166">
        <f t="shared" si="1"/>
        <v>0</v>
      </c>
      <c r="S25" s="184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93"/>
    </row>
    <row r="26" spans="2:30" ht="18.75" customHeight="1" x14ac:dyDescent="0.25">
      <c r="B26" s="111"/>
      <c r="C26" s="52" t="s">
        <v>46</v>
      </c>
      <c r="D26" s="142">
        <f>'Overview IB'!D41</f>
        <v>0</v>
      </c>
      <c r="E26" s="142">
        <f>'Overview IB'!E41</f>
        <v>0</v>
      </c>
      <c r="F26" s="142">
        <f>'Overview IB'!I41</f>
        <v>0</v>
      </c>
      <c r="G26" s="142">
        <f>'Overview IB'!J41</f>
        <v>0</v>
      </c>
      <c r="H26" s="142">
        <f>'Overview IB'!K41</f>
        <v>0</v>
      </c>
      <c r="I26" s="142">
        <f>'Overview IB'!L41</f>
        <v>0</v>
      </c>
      <c r="J26" s="142">
        <f>'Overview IB'!M41</f>
        <v>0</v>
      </c>
      <c r="K26" s="142">
        <f>'Overview IB'!N41</f>
        <v>0</v>
      </c>
      <c r="L26" s="142">
        <f>'Overview IB'!O41</f>
        <v>0</v>
      </c>
      <c r="M26" s="142">
        <f>'Overview IB'!P41</f>
        <v>0</v>
      </c>
      <c r="N26" s="142">
        <f>'Overview IB'!Q41</f>
        <v>0</v>
      </c>
      <c r="O26" s="165"/>
      <c r="P26" s="142">
        <f t="shared" si="0"/>
        <v>0</v>
      </c>
      <c r="Q26" s="110"/>
      <c r="R26" s="166">
        <f t="shared" si="1"/>
        <v>0</v>
      </c>
      <c r="S26" s="184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93"/>
    </row>
    <row r="27" spans="2:30" ht="18.75" customHeight="1" x14ac:dyDescent="0.25">
      <c r="B27" s="111"/>
      <c r="C27" s="50" t="s">
        <v>49</v>
      </c>
      <c r="D27" s="175">
        <f>'Overview IB'!D42</f>
        <v>0</v>
      </c>
      <c r="E27" s="175">
        <f>'Overview IB'!E42</f>
        <v>0</v>
      </c>
      <c r="F27" s="142">
        <f>'Overview IB'!I42</f>
        <v>0</v>
      </c>
      <c r="G27" s="142">
        <f>'Overview IB'!J42</f>
        <v>0</v>
      </c>
      <c r="H27" s="142">
        <f>'Overview IB'!K42</f>
        <v>0</v>
      </c>
      <c r="I27" s="142">
        <f>'Overview IB'!L42</f>
        <v>0</v>
      </c>
      <c r="J27" s="142">
        <f>'Overview IB'!M42</f>
        <v>0</v>
      </c>
      <c r="K27" s="142">
        <f>'Overview IB'!N42</f>
        <v>0</v>
      </c>
      <c r="L27" s="142">
        <f>'Overview IB'!O42</f>
        <v>0</v>
      </c>
      <c r="M27" s="142">
        <f>'Overview IB'!P42</f>
        <v>0</v>
      </c>
      <c r="N27" s="142">
        <f>'Overview IB'!Q42</f>
        <v>0</v>
      </c>
      <c r="O27" s="32"/>
      <c r="P27" s="175">
        <f t="shared" si="0"/>
        <v>0</v>
      </c>
      <c r="Q27" s="110"/>
      <c r="R27" s="166">
        <f t="shared" si="1"/>
        <v>0</v>
      </c>
      <c r="S27" s="184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93"/>
    </row>
    <row r="28" spans="2:30" ht="18.75" customHeight="1" x14ac:dyDescent="0.25">
      <c r="B28" s="111"/>
      <c r="C28" s="51" t="s">
        <v>51</v>
      </c>
      <c r="D28" s="142">
        <f>'Overview IB'!D43</f>
        <v>0</v>
      </c>
      <c r="E28" s="142">
        <f>'Overview IB'!E43</f>
        <v>0</v>
      </c>
      <c r="F28" s="142">
        <f>'Overview IB'!I43</f>
        <v>0</v>
      </c>
      <c r="G28" s="142">
        <f>'Overview IB'!J43</f>
        <v>0</v>
      </c>
      <c r="H28" s="142">
        <f>'Overview IB'!K43</f>
        <v>0</v>
      </c>
      <c r="I28" s="142">
        <f>'Overview IB'!L43</f>
        <v>0</v>
      </c>
      <c r="J28" s="142">
        <f>'Overview IB'!M43</f>
        <v>0</v>
      </c>
      <c r="K28" s="142">
        <f>'Overview IB'!N43</f>
        <v>0</v>
      </c>
      <c r="L28" s="142">
        <f>'Overview IB'!O43</f>
        <v>0</v>
      </c>
      <c r="M28" s="142">
        <f>'Overview IB'!P43</f>
        <v>0</v>
      </c>
      <c r="N28" s="142">
        <f>'Overview IB'!Q43</f>
        <v>0</v>
      </c>
      <c r="O28" s="165"/>
      <c r="P28" s="142">
        <f t="shared" si="0"/>
        <v>0</v>
      </c>
      <c r="Q28" s="110"/>
      <c r="R28" s="166">
        <f t="shared" si="1"/>
        <v>0</v>
      </c>
      <c r="S28" s="184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93"/>
    </row>
    <row r="29" spans="2:30" ht="18.75" customHeight="1" x14ac:dyDescent="0.25">
      <c r="B29" s="111"/>
      <c r="C29" s="51" t="s">
        <v>50</v>
      </c>
      <c r="D29" s="142">
        <f>'Overview IB'!D44</f>
        <v>0</v>
      </c>
      <c r="E29" s="142">
        <f>'Overview IB'!E44</f>
        <v>0</v>
      </c>
      <c r="F29" s="142">
        <f>'Overview IB'!I44</f>
        <v>0</v>
      </c>
      <c r="G29" s="142">
        <f>'Overview IB'!J44</f>
        <v>0</v>
      </c>
      <c r="H29" s="142">
        <f>'Overview IB'!K44</f>
        <v>0</v>
      </c>
      <c r="I29" s="142">
        <f>'Overview IB'!L44</f>
        <v>0</v>
      </c>
      <c r="J29" s="142">
        <f>'Overview IB'!M44</f>
        <v>0</v>
      </c>
      <c r="K29" s="142">
        <f>'Overview IB'!N44</f>
        <v>0</v>
      </c>
      <c r="L29" s="142">
        <f>'Overview IB'!O44</f>
        <v>0</v>
      </c>
      <c r="M29" s="142">
        <f>'Overview IB'!P44</f>
        <v>0</v>
      </c>
      <c r="N29" s="142">
        <f>'Overview IB'!Q44</f>
        <v>0</v>
      </c>
      <c r="O29" s="165"/>
      <c r="P29" s="142">
        <f t="shared" si="0"/>
        <v>0</v>
      </c>
      <c r="Q29" s="110"/>
      <c r="R29" s="166">
        <f t="shared" si="1"/>
        <v>0</v>
      </c>
      <c r="S29" s="184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93"/>
    </row>
    <row r="30" spans="2:30" ht="18.75" customHeight="1" x14ac:dyDescent="0.25">
      <c r="B30" s="111"/>
      <c r="C30" s="50" t="s">
        <v>11</v>
      </c>
      <c r="D30" s="175">
        <f>'Overview IB'!D45</f>
        <v>0</v>
      </c>
      <c r="E30" s="175">
        <f>'Overview IB'!E45</f>
        <v>0</v>
      </c>
      <c r="F30" s="142">
        <f>'Overview IB'!I45</f>
        <v>0</v>
      </c>
      <c r="G30" s="142">
        <f>'Overview IB'!J45</f>
        <v>0</v>
      </c>
      <c r="H30" s="142">
        <f>'Overview IB'!K45</f>
        <v>0</v>
      </c>
      <c r="I30" s="142">
        <f>'Overview IB'!L45</f>
        <v>0</v>
      </c>
      <c r="J30" s="142">
        <f>'Overview IB'!M45</f>
        <v>0</v>
      </c>
      <c r="K30" s="142">
        <f>'Overview IB'!N45</f>
        <v>0</v>
      </c>
      <c r="L30" s="142">
        <f>'Overview IB'!O45</f>
        <v>0</v>
      </c>
      <c r="M30" s="142">
        <f>'Overview IB'!P45</f>
        <v>0</v>
      </c>
      <c r="N30" s="142">
        <f>'Overview IB'!Q45</f>
        <v>0</v>
      </c>
      <c r="O30" s="32"/>
      <c r="P30" s="175">
        <f t="shared" si="0"/>
        <v>0</v>
      </c>
      <c r="Q30" s="110"/>
      <c r="R30" s="166">
        <f t="shared" si="1"/>
        <v>0</v>
      </c>
      <c r="S30" s="184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93"/>
    </row>
    <row r="31" spans="2:30" ht="18.75" customHeight="1" x14ac:dyDescent="0.25">
      <c r="B31" s="111"/>
      <c r="C31" s="52" t="s">
        <v>62</v>
      </c>
      <c r="D31" s="142">
        <f>'Overview IB'!D46</f>
        <v>0</v>
      </c>
      <c r="E31" s="142">
        <f>'Overview IB'!E46</f>
        <v>0</v>
      </c>
      <c r="F31" s="142">
        <f>'Overview IB'!I46</f>
        <v>0</v>
      </c>
      <c r="G31" s="142">
        <f>'Overview IB'!J46</f>
        <v>0</v>
      </c>
      <c r="H31" s="142">
        <f>'Overview IB'!K46</f>
        <v>0</v>
      </c>
      <c r="I31" s="142">
        <f>'Overview IB'!L46</f>
        <v>0</v>
      </c>
      <c r="J31" s="142">
        <f>'Overview IB'!M46</f>
        <v>0</v>
      </c>
      <c r="K31" s="142">
        <f>'Overview IB'!N46</f>
        <v>0</v>
      </c>
      <c r="L31" s="142">
        <f>'Overview IB'!O46</f>
        <v>0</v>
      </c>
      <c r="M31" s="142">
        <f>'Overview IB'!P46</f>
        <v>0</v>
      </c>
      <c r="N31" s="142">
        <f>'Overview IB'!Q46</f>
        <v>0</v>
      </c>
      <c r="O31" s="165"/>
      <c r="P31" s="142">
        <f t="shared" si="0"/>
        <v>0</v>
      </c>
      <c r="Q31" s="110"/>
      <c r="R31" s="166">
        <f t="shared" si="1"/>
        <v>0</v>
      </c>
      <c r="S31" s="184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93"/>
    </row>
    <row r="32" spans="2:30" ht="18.75" customHeight="1" x14ac:dyDescent="0.25">
      <c r="B32" s="111"/>
      <c r="C32" s="52" t="s">
        <v>63</v>
      </c>
      <c r="D32" s="142">
        <f>'Overview IB'!D47</f>
        <v>0</v>
      </c>
      <c r="E32" s="142">
        <f>'Overview IB'!E47</f>
        <v>0</v>
      </c>
      <c r="F32" s="142">
        <f>'Overview IB'!I47</f>
        <v>0</v>
      </c>
      <c r="G32" s="142">
        <f>'Overview IB'!J47</f>
        <v>0</v>
      </c>
      <c r="H32" s="142">
        <f>'Overview IB'!K47</f>
        <v>0</v>
      </c>
      <c r="I32" s="142">
        <f>'Overview IB'!L47</f>
        <v>0</v>
      </c>
      <c r="J32" s="142">
        <f>'Overview IB'!M47</f>
        <v>0</v>
      </c>
      <c r="K32" s="142">
        <f>'Overview IB'!N47</f>
        <v>0</v>
      </c>
      <c r="L32" s="142">
        <f>'Overview IB'!O47</f>
        <v>0</v>
      </c>
      <c r="M32" s="142">
        <f>'Overview IB'!P47</f>
        <v>0</v>
      </c>
      <c r="N32" s="142">
        <f>'Overview IB'!Q47</f>
        <v>0</v>
      </c>
      <c r="O32" s="165"/>
      <c r="P32" s="142">
        <f t="shared" si="0"/>
        <v>0</v>
      </c>
      <c r="Q32" s="110"/>
      <c r="R32" s="166">
        <f t="shared" si="1"/>
        <v>0</v>
      </c>
      <c r="S32" s="184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93"/>
    </row>
    <row r="33" spans="2:30" ht="45" x14ac:dyDescent="0.25">
      <c r="B33" s="111"/>
      <c r="C33" s="8" t="s">
        <v>52</v>
      </c>
      <c r="D33" s="161" t="s">
        <v>72</v>
      </c>
      <c r="E33" s="161" t="s">
        <v>115</v>
      </c>
      <c r="F33" s="88" t="s">
        <v>119</v>
      </c>
      <c r="G33" s="88" t="s">
        <v>120</v>
      </c>
      <c r="H33" s="88" t="s">
        <v>121</v>
      </c>
      <c r="I33" s="88" t="s">
        <v>122</v>
      </c>
      <c r="J33" s="88" t="s">
        <v>123</v>
      </c>
      <c r="K33" s="88" t="s">
        <v>124</v>
      </c>
      <c r="L33" s="88" t="s">
        <v>125</v>
      </c>
      <c r="M33" s="88" t="s">
        <v>126</v>
      </c>
      <c r="N33" s="88" t="s">
        <v>127</v>
      </c>
      <c r="O33" s="32"/>
      <c r="P33" s="173" t="s">
        <v>29</v>
      </c>
      <c r="Q33" s="173" t="s">
        <v>114</v>
      </c>
      <c r="R33" s="176" t="s">
        <v>8</v>
      </c>
      <c r="S33" s="8" t="s">
        <v>61</v>
      </c>
      <c r="T33" s="88" t="s">
        <v>119</v>
      </c>
      <c r="U33" s="88" t="s">
        <v>120</v>
      </c>
      <c r="V33" s="88" t="s">
        <v>121</v>
      </c>
      <c r="W33" s="88" t="s">
        <v>122</v>
      </c>
      <c r="X33" s="88" t="s">
        <v>123</v>
      </c>
      <c r="Y33" s="88" t="s">
        <v>124</v>
      </c>
      <c r="Z33" s="88" t="s">
        <v>125</v>
      </c>
      <c r="AA33" s="88" t="s">
        <v>126</v>
      </c>
      <c r="AB33" s="88" t="s">
        <v>127</v>
      </c>
      <c r="AC33" s="88" t="s">
        <v>128</v>
      </c>
      <c r="AD33" s="93"/>
    </row>
    <row r="34" spans="2:30" ht="13.15" customHeight="1" x14ac:dyDescent="0.25">
      <c r="B34" s="111"/>
      <c r="C34" s="50" t="s">
        <v>66</v>
      </c>
      <c r="D34" s="175">
        <f>'Overview IB'!D49</f>
        <v>0</v>
      </c>
      <c r="E34" s="175">
        <f>'Overview IB'!E49</f>
        <v>0</v>
      </c>
      <c r="F34" s="142">
        <f>'Overview IB'!I49</f>
        <v>0</v>
      </c>
      <c r="G34" s="142">
        <f>'Overview IB'!J49</f>
        <v>0</v>
      </c>
      <c r="H34" s="142">
        <f>'Overview IB'!K49</f>
        <v>0</v>
      </c>
      <c r="I34" s="142">
        <f>'Overview IB'!L49</f>
        <v>0</v>
      </c>
      <c r="J34" s="142">
        <f>'Overview IB'!M49</f>
        <v>0</v>
      </c>
      <c r="K34" s="142">
        <f>'Overview IB'!N49</f>
        <v>0</v>
      </c>
      <c r="L34" s="142">
        <f>'Overview IB'!O49</f>
        <v>0</v>
      </c>
      <c r="M34" s="142">
        <f>'Overview IB'!P49</f>
        <v>0</v>
      </c>
      <c r="N34" s="142">
        <f>'Overview IB'!Q49</f>
        <v>0</v>
      </c>
      <c r="O34" s="32"/>
      <c r="P34" s="175">
        <f>SUM(P35:P39)</f>
        <v>0</v>
      </c>
      <c r="Q34" s="183">
        <f>SUM(Q35:Q39)</f>
        <v>0</v>
      </c>
      <c r="R34" s="166">
        <f t="shared" ref="R34:R47" si="2">IF(D34=0,0,IF(E34=0,IF(Q34=0,P34/D34,Q34/D34),IF(Q34=0,P34/E34,Q34/E34)))</f>
        <v>0</v>
      </c>
      <c r="S34" s="184"/>
      <c r="T34" s="183">
        <f>SUM(T35:T39)</f>
        <v>0</v>
      </c>
      <c r="U34" s="183">
        <f t="shared" ref="U34:AC34" si="3">SUM(U35:U39)</f>
        <v>0</v>
      </c>
      <c r="V34" s="183">
        <f t="shared" si="3"/>
        <v>0</v>
      </c>
      <c r="W34" s="183">
        <f t="shared" si="3"/>
        <v>0</v>
      </c>
      <c r="X34" s="183">
        <f t="shared" si="3"/>
        <v>0</v>
      </c>
      <c r="Y34" s="183">
        <f t="shared" si="3"/>
        <v>0</v>
      </c>
      <c r="Z34" s="183">
        <f t="shared" si="3"/>
        <v>0</v>
      </c>
      <c r="AA34" s="183">
        <f t="shared" si="3"/>
        <v>0</v>
      </c>
      <c r="AB34" s="183">
        <f t="shared" si="3"/>
        <v>0</v>
      </c>
      <c r="AC34" s="183">
        <f t="shared" si="3"/>
        <v>0</v>
      </c>
      <c r="AD34" s="93"/>
    </row>
    <row r="35" spans="2:30" x14ac:dyDescent="0.25">
      <c r="B35" s="111"/>
      <c r="C35" s="52" t="s">
        <v>39</v>
      </c>
      <c r="D35" s="142">
        <f>'Overview IB'!D50</f>
        <v>0</v>
      </c>
      <c r="E35" s="142">
        <f>'Overview IB'!E50</f>
        <v>0</v>
      </c>
      <c r="F35" s="142">
        <f>'Overview IB'!I50</f>
        <v>0</v>
      </c>
      <c r="G35" s="142">
        <f>'Overview IB'!J50</f>
        <v>0</v>
      </c>
      <c r="H35" s="142">
        <f>'Overview IB'!K50</f>
        <v>0</v>
      </c>
      <c r="I35" s="142">
        <f>'Overview IB'!L50</f>
        <v>0</v>
      </c>
      <c r="J35" s="142">
        <f>'Overview IB'!M50</f>
        <v>0</v>
      </c>
      <c r="K35" s="142">
        <f>'Overview IB'!N50</f>
        <v>0</v>
      </c>
      <c r="L35" s="142">
        <f>'Overview IB'!O50</f>
        <v>0</v>
      </c>
      <c r="M35" s="142">
        <f>'Overview IB'!P50</f>
        <v>0</v>
      </c>
      <c r="N35" s="142">
        <f>'Overview IB'!Q50</f>
        <v>0</v>
      </c>
      <c r="O35" s="165"/>
      <c r="P35" s="142">
        <f t="shared" ref="P35:P60" si="4">SUM(T35:AC35)</f>
        <v>0</v>
      </c>
      <c r="Q35" s="110"/>
      <c r="R35" s="166">
        <f t="shared" si="2"/>
        <v>0</v>
      </c>
      <c r="S35" s="184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93"/>
    </row>
    <row r="36" spans="2:30" x14ac:dyDescent="0.25">
      <c r="B36" s="111"/>
      <c r="C36" s="52" t="s">
        <v>40</v>
      </c>
      <c r="D36" s="142">
        <f>'Overview IB'!D51</f>
        <v>0</v>
      </c>
      <c r="E36" s="142">
        <f>'Overview IB'!E51</f>
        <v>0</v>
      </c>
      <c r="F36" s="142">
        <f>'Overview IB'!I51</f>
        <v>0</v>
      </c>
      <c r="G36" s="142">
        <f>'Overview IB'!J51</f>
        <v>0</v>
      </c>
      <c r="H36" s="142">
        <f>'Overview IB'!K51</f>
        <v>0</v>
      </c>
      <c r="I36" s="142">
        <f>'Overview IB'!L51</f>
        <v>0</v>
      </c>
      <c r="J36" s="142">
        <f>'Overview IB'!M51</f>
        <v>0</v>
      </c>
      <c r="K36" s="142">
        <f>'Overview IB'!N51</f>
        <v>0</v>
      </c>
      <c r="L36" s="142">
        <f>'Overview IB'!O51</f>
        <v>0</v>
      </c>
      <c r="M36" s="142">
        <f>'Overview IB'!P51</f>
        <v>0</v>
      </c>
      <c r="N36" s="142">
        <f>'Overview IB'!Q51</f>
        <v>0</v>
      </c>
      <c r="O36" s="165"/>
      <c r="P36" s="142">
        <f t="shared" si="4"/>
        <v>0</v>
      </c>
      <c r="Q36" s="110"/>
      <c r="R36" s="166">
        <f t="shared" si="2"/>
        <v>0</v>
      </c>
      <c r="S36" s="184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93"/>
    </row>
    <row r="37" spans="2:30" x14ac:dyDescent="0.25">
      <c r="B37" s="111"/>
      <c r="C37" s="52" t="s">
        <v>41</v>
      </c>
      <c r="D37" s="142">
        <f>'Overview IB'!D52</f>
        <v>0</v>
      </c>
      <c r="E37" s="142">
        <f>'Overview IB'!E52</f>
        <v>0</v>
      </c>
      <c r="F37" s="142">
        <f>'Overview IB'!I52</f>
        <v>0</v>
      </c>
      <c r="G37" s="142">
        <f>'Overview IB'!J52</f>
        <v>0</v>
      </c>
      <c r="H37" s="142">
        <f>'Overview IB'!K52</f>
        <v>0</v>
      </c>
      <c r="I37" s="142">
        <f>'Overview IB'!L52</f>
        <v>0</v>
      </c>
      <c r="J37" s="142">
        <f>'Overview IB'!M52</f>
        <v>0</v>
      </c>
      <c r="K37" s="142">
        <f>'Overview IB'!N52</f>
        <v>0</v>
      </c>
      <c r="L37" s="142">
        <f>'Overview IB'!O52</f>
        <v>0</v>
      </c>
      <c r="M37" s="142">
        <f>'Overview IB'!P52</f>
        <v>0</v>
      </c>
      <c r="N37" s="142">
        <f>'Overview IB'!Q52</f>
        <v>0</v>
      </c>
      <c r="O37" s="165"/>
      <c r="P37" s="142">
        <f t="shared" si="4"/>
        <v>0</v>
      </c>
      <c r="Q37" s="110"/>
      <c r="R37" s="166">
        <f t="shared" si="2"/>
        <v>0</v>
      </c>
      <c r="S37" s="184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93"/>
    </row>
    <row r="38" spans="2:30" x14ac:dyDescent="0.25">
      <c r="B38" s="111"/>
      <c r="C38" s="52" t="s">
        <v>42</v>
      </c>
      <c r="D38" s="142">
        <f>'Overview IB'!D53</f>
        <v>0</v>
      </c>
      <c r="E38" s="142">
        <f>'Overview IB'!E53</f>
        <v>0</v>
      </c>
      <c r="F38" s="142">
        <f>'Overview IB'!I53</f>
        <v>0</v>
      </c>
      <c r="G38" s="142">
        <f>'Overview IB'!J53</f>
        <v>0</v>
      </c>
      <c r="H38" s="142">
        <f>'Overview IB'!K53</f>
        <v>0</v>
      </c>
      <c r="I38" s="142">
        <f>'Overview IB'!L53</f>
        <v>0</v>
      </c>
      <c r="J38" s="142">
        <f>'Overview IB'!M53</f>
        <v>0</v>
      </c>
      <c r="K38" s="142">
        <f>'Overview IB'!N53</f>
        <v>0</v>
      </c>
      <c r="L38" s="142">
        <f>'Overview IB'!O53</f>
        <v>0</v>
      </c>
      <c r="M38" s="142">
        <f>'Overview IB'!P53</f>
        <v>0</v>
      </c>
      <c r="N38" s="142">
        <f>'Overview IB'!Q53</f>
        <v>0</v>
      </c>
      <c r="O38" s="165"/>
      <c r="P38" s="142">
        <f t="shared" si="4"/>
        <v>0</v>
      </c>
      <c r="Q38" s="110"/>
      <c r="R38" s="166">
        <f t="shared" si="2"/>
        <v>0</v>
      </c>
      <c r="S38" s="184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93"/>
    </row>
    <row r="39" spans="2:30" x14ac:dyDescent="0.25">
      <c r="B39" s="111"/>
      <c r="C39" s="52" t="s">
        <v>43</v>
      </c>
      <c r="D39" s="142">
        <f>'Overview IB'!D54</f>
        <v>0</v>
      </c>
      <c r="E39" s="142">
        <f>'Overview IB'!E54</f>
        <v>0</v>
      </c>
      <c r="F39" s="142">
        <f>'Overview IB'!I54</f>
        <v>0</v>
      </c>
      <c r="G39" s="142">
        <f>'Overview IB'!J54</f>
        <v>0</v>
      </c>
      <c r="H39" s="142">
        <f>'Overview IB'!K54</f>
        <v>0</v>
      </c>
      <c r="I39" s="142">
        <f>'Overview IB'!L54</f>
        <v>0</v>
      </c>
      <c r="J39" s="142">
        <f>'Overview IB'!M54</f>
        <v>0</v>
      </c>
      <c r="K39" s="142">
        <f>'Overview IB'!N54</f>
        <v>0</v>
      </c>
      <c r="L39" s="142">
        <f>'Overview IB'!O54</f>
        <v>0</v>
      </c>
      <c r="M39" s="142">
        <f>'Overview IB'!P54</f>
        <v>0</v>
      </c>
      <c r="N39" s="142">
        <f>'Overview IB'!Q54</f>
        <v>0</v>
      </c>
      <c r="O39" s="165"/>
      <c r="P39" s="142">
        <f t="shared" si="4"/>
        <v>0</v>
      </c>
      <c r="Q39" s="110"/>
      <c r="R39" s="166">
        <f t="shared" si="2"/>
        <v>0</v>
      </c>
      <c r="S39" s="184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93"/>
    </row>
    <row r="40" spans="2:30" x14ac:dyDescent="0.25">
      <c r="B40" s="111"/>
      <c r="C40" s="50" t="s">
        <v>67</v>
      </c>
      <c r="D40" s="175">
        <f>'Overview IB'!D55</f>
        <v>0</v>
      </c>
      <c r="E40" s="175">
        <f>'Overview IB'!E55</f>
        <v>0</v>
      </c>
      <c r="F40" s="142">
        <f>'Overview IB'!I55</f>
        <v>0</v>
      </c>
      <c r="G40" s="142">
        <f>'Overview IB'!J55</f>
        <v>0</v>
      </c>
      <c r="H40" s="142">
        <f>'Overview IB'!K55</f>
        <v>0</v>
      </c>
      <c r="I40" s="142">
        <f>'Overview IB'!L55</f>
        <v>0</v>
      </c>
      <c r="J40" s="142">
        <f>'Overview IB'!M55</f>
        <v>0</v>
      </c>
      <c r="K40" s="142">
        <f>'Overview IB'!N55</f>
        <v>0</v>
      </c>
      <c r="L40" s="142">
        <f>'Overview IB'!O55</f>
        <v>0</v>
      </c>
      <c r="M40" s="142">
        <f>'Overview IB'!P55</f>
        <v>0</v>
      </c>
      <c r="N40" s="142">
        <f>'Overview IB'!Q55</f>
        <v>0</v>
      </c>
      <c r="O40" s="32"/>
      <c r="P40" s="175">
        <f t="shared" si="4"/>
        <v>0</v>
      </c>
      <c r="Q40" s="110"/>
      <c r="R40" s="166">
        <f t="shared" si="2"/>
        <v>0</v>
      </c>
      <c r="S40" s="184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93"/>
    </row>
    <row r="41" spans="2:30" x14ac:dyDescent="0.25">
      <c r="B41" s="111"/>
      <c r="C41" s="50" t="s">
        <v>68</v>
      </c>
      <c r="D41" s="175">
        <f>'Overview IB'!D56</f>
        <v>0</v>
      </c>
      <c r="E41" s="175">
        <f>'Overview IB'!E56</f>
        <v>0</v>
      </c>
      <c r="F41" s="142">
        <f>'Overview IB'!I56</f>
        <v>0</v>
      </c>
      <c r="G41" s="142">
        <f>'Overview IB'!J56</f>
        <v>0</v>
      </c>
      <c r="H41" s="142">
        <f>'Overview IB'!K56</f>
        <v>0</v>
      </c>
      <c r="I41" s="142">
        <f>'Overview IB'!L56</f>
        <v>0</v>
      </c>
      <c r="J41" s="142">
        <f>'Overview IB'!M56</f>
        <v>0</v>
      </c>
      <c r="K41" s="142">
        <f>'Overview IB'!N56</f>
        <v>0</v>
      </c>
      <c r="L41" s="142">
        <f>'Overview IB'!O56</f>
        <v>0</v>
      </c>
      <c r="M41" s="142">
        <f>'Overview IB'!P56</f>
        <v>0</v>
      </c>
      <c r="N41" s="142">
        <f>'Overview IB'!Q56</f>
        <v>0</v>
      </c>
      <c r="O41" s="32"/>
      <c r="P41" s="175">
        <f t="shared" si="4"/>
        <v>0</v>
      </c>
      <c r="Q41" s="110"/>
      <c r="R41" s="166">
        <f t="shared" si="2"/>
        <v>0</v>
      </c>
      <c r="S41" s="184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93"/>
    </row>
    <row r="42" spans="2:30" x14ac:dyDescent="0.25">
      <c r="B42" s="111"/>
      <c r="C42" s="50" t="s">
        <v>25</v>
      </c>
      <c r="D42" s="175">
        <f>'Overview IB'!D57</f>
        <v>0</v>
      </c>
      <c r="E42" s="175">
        <f>'Overview IB'!E57</f>
        <v>0</v>
      </c>
      <c r="F42" s="142">
        <f>'Overview IB'!I57</f>
        <v>0</v>
      </c>
      <c r="G42" s="142">
        <f>'Overview IB'!J57</f>
        <v>0</v>
      </c>
      <c r="H42" s="142">
        <f>'Overview IB'!K57</f>
        <v>0</v>
      </c>
      <c r="I42" s="142">
        <f>'Overview IB'!L57</f>
        <v>0</v>
      </c>
      <c r="J42" s="142">
        <f>'Overview IB'!M57</f>
        <v>0</v>
      </c>
      <c r="K42" s="142">
        <f>'Overview IB'!N57</f>
        <v>0</v>
      </c>
      <c r="L42" s="142">
        <f>'Overview IB'!O57</f>
        <v>0</v>
      </c>
      <c r="M42" s="142">
        <f>'Overview IB'!P57</f>
        <v>0</v>
      </c>
      <c r="N42" s="142">
        <f>'Overview IB'!Q57</f>
        <v>0</v>
      </c>
      <c r="O42" s="32"/>
      <c r="P42" s="175">
        <f t="shared" si="4"/>
        <v>0</v>
      </c>
      <c r="Q42" s="110"/>
      <c r="R42" s="166">
        <f t="shared" si="2"/>
        <v>0</v>
      </c>
      <c r="S42" s="184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93"/>
    </row>
    <row r="43" spans="2:30" ht="33" customHeight="1" x14ac:dyDescent="0.25">
      <c r="B43" s="111"/>
      <c r="C43" s="50" t="s">
        <v>108</v>
      </c>
      <c r="D43" s="175">
        <f>'Overview IB'!D58</f>
        <v>0</v>
      </c>
      <c r="E43" s="175">
        <f>'Overview IB'!E58</f>
        <v>0</v>
      </c>
      <c r="F43" s="142">
        <f>'Overview IB'!I58</f>
        <v>0</v>
      </c>
      <c r="G43" s="142">
        <f>'Overview IB'!J58</f>
        <v>0</v>
      </c>
      <c r="H43" s="142">
        <f>'Overview IB'!K58</f>
        <v>0</v>
      </c>
      <c r="I43" s="142">
        <f>'Overview IB'!L58</f>
        <v>0</v>
      </c>
      <c r="J43" s="142">
        <f>'Overview IB'!M58</f>
        <v>0</v>
      </c>
      <c r="K43" s="142">
        <f>'Overview IB'!N58</f>
        <v>0</v>
      </c>
      <c r="L43" s="142">
        <f>'Overview IB'!O58</f>
        <v>0</v>
      </c>
      <c r="M43" s="142">
        <f>'Overview IB'!P58</f>
        <v>0</v>
      </c>
      <c r="N43" s="142">
        <f>'Overview IB'!Q58</f>
        <v>0</v>
      </c>
      <c r="O43" s="32"/>
      <c r="P43" s="175">
        <f t="shared" si="4"/>
        <v>0</v>
      </c>
      <c r="Q43" s="110"/>
      <c r="R43" s="166">
        <f t="shared" si="2"/>
        <v>0</v>
      </c>
      <c r="S43" s="184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93"/>
    </row>
    <row r="44" spans="2:30" ht="33" customHeight="1" x14ac:dyDescent="0.25">
      <c r="B44" s="111"/>
      <c r="C44" s="52" t="s">
        <v>109</v>
      </c>
      <c r="D44" s="142">
        <f>'Overview IB'!D59</f>
        <v>0</v>
      </c>
      <c r="E44" s="142">
        <f>'Overview IB'!E59</f>
        <v>0</v>
      </c>
      <c r="F44" s="142">
        <f>'Overview IB'!I59</f>
        <v>0</v>
      </c>
      <c r="G44" s="142">
        <f>'Overview IB'!J59</f>
        <v>0</v>
      </c>
      <c r="H44" s="142">
        <f>'Overview IB'!K59</f>
        <v>0</v>
      </c>
      <c r="I44" s="142">
        <f>'Overview IB'!L59</f>
        <v>0</v>
      </c>
      <c r="J44" s="142">
        <f>'Overview IB'!M59</f>
        <v>0</v>
      </c>
      <c r="K44" s="142">
        <f>'Overview IB'!N59</f>
        <v>0</v>
      </c>
      <c r="L44" s="142">
        <f>'Overview IB'!O59</f>
        <v>0</v>
      </c>
      <c r="M44" s="142">
        <f>'Overview IB'!P59</f>
        <v>0</v>
      </c>
      <c r="N44" s="142">
        <f>'Overview IB'!Q59</f>
        <v>0</v>
      </c>
      <c r="O44" s="165"/>
      <c r="P44" s="142">
        <f t="shared" si="4"/>
        <v>0</v>
      </c>
      <c r="Q44" s="110"/>
      <c r="R44" s="166">
        <f t="shared" si="2"/>
        <v>0</v>
      </c>
      <c r="S44" s="184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93"/>
    </row>
    <row r="45" spans="2:30" x14ac:dyDescent="0.25">
      <c r="B45" s="111"/>
      <c r="C45" s="52" t="s">
        <v>57</v>
      </c>
      <c r="D45" s="142">
        <f>'Overview IB'!D60</f>
        <v>0</v>
      </c>
      <c r="E45" s="142">
        <f>'Overview IB'!E60</f>
        <v>0</v>
      </c>
      <c r="F45" s="142">
        <f>'Overview IB'!I60</f>
        <v>0</v>
      </c>
      <c r="G45" s="142">
        <f>'Overview IB'!J60</f>
        <v>0</v>
      </c>
      <c r="H45" s="142">
        <f>'Overview IB'!K60</f>
        <v>0</v>
      </c>
      <c r="I45" s="142">
        <f>'Overview IB'!L60</f>
        <v>0</v>
      </c>
      <c r="J45" s="142">
        <f>'Overview IB'!M60</f>
        <v>0</v>
      </c>
      <c r="K45" s="142">
        <f>'Overview IB'!N60</f>
        <v>0</v>
      </c>
      <c r="L45" s="142">
        <f>'Overview IB'!O60</f>
        <v>0</v>
      </c>
      <c r="M45" s="142">
        <f>'Overview IB'!P60</f>
        <v>0</v>
      </c>
      <c r="N45" s="142">
        <f>'Overview IB'!Q60</f>
        <v>0</v>
      </c>
      <c r="O45" s="165"/>
      <c r="P45" s="142">
        <f t="shared" si="4"/>
        <v>0</v>
      </c>
      <c r="Q45" s="110"/>
      <c r="R45" s="166">
        <f t="shared" si="2"/>
        <v>0</v>
      </c>
      <c r="S45" s="184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93"/>
    </row>
    <row r="46" spans="2:30" x14ac:dyDescent="0.25">
      <c r="B46" s="111"/>
      <c r="C46" s="50" t="s">
        <v>44</v>
      </c>
      <c r="D46" s="175">
        <f>'Overview IB'!D61</f>
        <v>0</v>
      </c>
      <c r="E46" s="175">
        <f>'Overview IB'!E61</f>
        <v>0</v>
      </c>
      <c r="F46" s="142">
        <f>'Overview IB'!I61</f>
        <v>0</v>
      </c>
      <c r="G46" s="142">
        <f>'Overview IB'!J61</f>
        <v>0</v>
      </c>
      <c r="H46" s="142">
        <f>'Overview IB'!K61</f>
        <v>0</v>
      </c>
      <c r="I46" s="142">
        <f>'Overview IB'!L61</f>
        <v>0</v>
      </c>
      <c r="J46" s="142">
        <f>'Overview IB'!M61</f>
        <v>0</v>
      </c>
      <c r="K46" s="142">
        <f>'Overview IB'!N61</f>
        <v>0</v>
      </c>
      <c r="L46" s="142">
        <f>'Overview IB'!O61</f>
        <v>0</v>
      </c>
      <c r="M46" s="142">
        <f>'Overview IB'!P61</f>
        <v>0</v>
      </c>
      <c r="N46" s="142">
        <f>'Overview IB'!Q61</f>
        <v>0</v>
      </c>
      <c r="O46" s="32"/>
      <c r="P46" s="175">
        <f t="shared" si="4"/>
        <v>0</v>
      </c>
      <c r="Q46" s="110"/>
      <c r="R46" s="166">
        <f t="shared" si="2"/>
        <v>0</v>
      </c>
      <c r="S46" s="184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93"/>
    </row>
    <row r="47" spans="2:30" ht="33" customHeight="1" x14ac:dyDescent="0.25">
      <c r="B47" s="111"/>
      <c r="C47" s="52" t="s">
        <v>81</v>
      </c>
      <c r="D47" s="142">
        <f>'Overview IB'!D62</f>
        <v>0</v>
      </c>
      <c r="E47" s="142">
        <f>'Overview IB'!E62</f>
        <v>0</v>
      </c>
      <c r="F47" s="142">
        <f>'Overview IB'!I62</f>
        <v>0</v>
      </c>
      <c r="G47" s="142">
        <f>'Overview IB'!J62</f>
        <v>0</v>
      </c>
      <c r="H47" s="142">
        <f>'Overview IB'!K62</f>
        <v>0</v>
      </c>
      <c r="I47" s="142">
        <f>'Overview IB'!L62</f>
        <v>0</v>
      </c>
      <c r="J47" s="142">
        <f>'Overview IB'!M62</f>
        <v>0</v>
      </c>
      <c r="K47" s="142">
        <f>'Overview IB'!N62</f>
        <v>0</v>
      </c>
      <c r="L47" s="142">
        <f>'Overview IB'!O62</f>
        <v>0</v>
      </c>
      <c r="M47" s="142">
        <f>'Overview IB'!P62</f>
        <v>0</v>
      </c>
      <c r="N47" s="142">
        <f>'Overview IB'!Q62</f>
        <v>0</v>
      </c>
      <c r="O47" s="165"/>
      <c r="P47" s="142">
        <f t="shared" si="4"/>
        <v>0</v>
      </c>
      <c r="Q47" s="110"/>
      <c r="R47" s="166">
        <f t="shared" si="2"/>
        <v>0</v>
      </c>
      <c r="S47" s="184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93"/>
    </row>
    <row r="48" spans="2:30" ht="45" x14ac:dyDescent="0.25">
      <c r="B48" s="111"/>
      <c r="C48" s="8" t="s">
        <v>137</v>
      </c>
      <c r="D48" s="161" t="s">
        <v>72</v>
      </c>
      <c r="E48" s="161" t="s">
        <v>115</v>
      </c>
      <c r="F48" s="88" t="s">
        <v>119</v>
      </c>
      <c r="G48" s="88" t="s">
        <v>120</v>
      </c>
      <c r="H48" s="88" t="s">
        <v>121</v>
      </c>
      <c r="I48" s="88" t="s">
        <v>122</v>
      </c>
      <c r="J48" s="88" t="s">
        <v>123</v>
      </c>
      <c r="K48" s="88" t="s">
        <v>124</v>
      </c>
      <c r="L48" s="88" t="s">
        <v>125</v>
      </c>
      <c r="M48" s="88" t="s">
        <v>126</v>
      </c>
      <c r="N48" s="88" t="s">
        <v>127</v>
      </c>
      <c r="O48" s="32"/>
      <c r="P48" s="173" t="s">
        <v>29</v>
      </c>
      <c r="Q48" s="173" t="s">
        <v>114</v>
      </c>
      <c r="R48" s="176" t="s">
        <v>8</v>
      </c>
      <c r="S48" s="8" t="s">
        <v>61</v>
      </c>
      <c r="T48" s="88" t="s">
        <v>119</v>
      </c>
      <c r="U48" s="88" t="s">
        <v>120</v>
      </c>
      <c r="V48" s="88" t="s">
        <v>121</v>
      </c>
      <c r="W48" s="88" t="s">
        <v>122</v>
      </c>
      <c r="X48" s="88" t="s">
        <v>123</v>
      </c>
      <c r="Y48" s="88" t="s">
        <v>124</v>
      </c>
      <c r="Z48" s="88" t="s">
        <v>125</v>
      </c>
      <c r="AA48" s="88" t="s">
        <v>126</v>
      </c>
      <c r="AB48" s="88" t="s">
        <v>127</v>
      </c>
      <c r="AC48" s="88" t="s">
        <v>128</v>
      </c>
      <c r="AD48" s="93"/>
    </row>
    <row r="49" spans="2:30" ht="30" customHeight="1" x14ac:dyDescent="0.25">
      <c r="B49" s="111"/>
      <c r="C49" s="50" t="s">
        <v>103</v>
      </c>
      <c r="D49" s="175">
        <f>'Overview IB'!D64</f>
        <v>0</v>
      </c>
      <c r="E49" s="175">
        <f>'Overview IB'!E64</f>
        <v>0</v>
      </c>
      <c r="F49" s="142">
        <f>'Overview IB'!I64</f>
        <v>0</v>
      </c>
      <c r="G49" s="142">
        <f>'Overview IB'!J64</f>
        <v>0</v>
      </c>
      <c r="H49" s="142">
        <f>'Overview IB'!K64</f>
        <v>0</v>
      </c>
      <c r="I49" s="142">
        <f>'Overview IB'!L64</f>
        <v>0</v>
      </c>
      <c r="J49" s="142">
        <f>'Overview IB'!M64</f>
        <v>0</v>
      </c>
      <c r="K49" s="142">
        <f>'Overview IB'!N64</f>
        <v>0</v>
      </c>
      <c r="L49" s="142">
        <f>'Overview IB'!O64</f>
        <v>0</v>
      </c>
      <c r="M49" s="142">
        <f>'Overview IB'!P64</f>
        <v>0</v>
      </c>
      <c r="N49" s="142">
        <f>'Overview IB'!Q64</f>
        <v>0</v>
      </c>
      <c r="O49" s="112"/>
      <c r="P49" s="175">
        <f t="shared" si="4"/>
        <v>0</v>
      </c>
      <c r="Q49" s="110"/>
      <c r="R49" s="166">
        <f t="shared" ref="R49:R60" si="5">IF(D49=0,0,IF(E49=0,IF(Q49=0,P49/D49,Q49/D49),IF(Q49=0,P49/E49,Q49/E49)))</f>
        <v>0</v>
      </c>
      <c r="S49" s="184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93"/>
    </row>
    <row r="50" spans="2:30" x14ac:dyDescent="0.25">
      <c r="B50" s="111"/>
      <c r="C50" s="49" t="s">
        <v>69</v>
      </c>
      <c r="D50" s="175">
        <f>'Overview IB'!D65</f>
        <v>0</v>
      </c>
      <c r="E50" s="175">
        <f>'Overview IB'!E65</f>
        <v>0</v>
      </c>
      <c r="F50" s="142">
        <f>'Overview IB'!I65</f>
        <v>0</v>
      </c>
      <c r="G50" s="142">
        <f>'Overview IB'!J65</f>
        <v>0</v>
      </c>
      <c r="H50" s="142">
        <f>'Overview IB'!K65</f>
        <v>0</v>
      </c>
      <c r="I50" s="142">
        <f>'Overview IB'!L65</f>
        <v>0</v>
      </c>
      <c r="J50" s="142">
        <f>'Overview IB'!M65</f>
        <v>0</v>
      </c>
      <c r="K50" s="142">
        <f>'Overview IB'!N65</f>
        <v>0</v>
      </c>
      <c r="L50" s="142">
        <f>'Overview IB'!O65</f>
        <v>0</v>
      </c>
      <c r="M50" s="142">
        <f>'Overview IB'!P65</f>
        <v>0</v>
      </c>
      <c r="N50" s="142">
        <f>'Overview IB'!Q65</f>
        <v>0</v>
      </c>
      <c r="O50" s="112"/>
      <c r="P50" s="175">
        <f t="shared" si="4"/>
        <v>0</v>
      </c>
      <c r="Q50" s="110"/>
      <c r="R50" s="166">
        <f t="shared" si="5"/>
        <v>0</v>
      </c>
      <c r="S50" s="184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93"/>
    </row>
    <row r="51" spans="2:30" ht="14.25" customHeight="1" x14ac:dyDescent="0.25">
      <c r="B51" s="111"/>
      <c r="C51" s="52" t="s">
        <v>64</v>
      </c>
      <c r="D51" s="142">
        <f>'Overview IB'!D66</f>
        <v>0</v>
      </c>
      <c r="E51" s="142">
        <f>'Overview IB'!E66</f>
        <v>0</v>
      </c>
      <c r="F51" s="142">
        <f>'Overview IB'!I66</f>
        <v>0</v>
      </c>
      <c r="G51" s="142">
        <f>'Overview IB'!J66</f>
        <v>0</v>
      </c>
      <c r="H51" s="142">
        <f>'Overview IB'!K66</f>
        <v>0</v>
      </c>
      <c r="I51" s="142">
        <f>'Overview IB'!L66</f>
        <v>0</v>
      </c>
      <c r="J51" s="142">
        <f>'Overview IB'!M66</f>
        <v>0</v>
      </c>
      <c r="K51" s="142">
        <f>'Overview IB'!N66</f>
        <v>0</v>
      </c>
      <c r="L51" s="142">
        <f>'Overview IB'!O66</f>
        <v>0</v>
      </c>
      <c r="M51" s="142">
        <f>'Overview IB'!P66</f>
        <v>0</v>
      </c>
      <c r="N51" s="142">
        <f>'Overview IB'!Q66</f>
        <v>0</v>
      </c>
      <c r="O51" s="109"/>
      <c r="P51" s="142">
        <f t="shared" si="4"/>
        <v>0</v>
      </c>
      <c r="Q51" s="110"/>
      <c r="R51" s="166">
        <f t="shared" si="5"/>
        <v>0</v>
      </c>
      <c r="S51" s="184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93"/>
    </row>
    <row r="52" spans="2:30" ht="14.25" customHeight="1" x14ac:dyDescent="0.25">
      <c r="B52" s="111"/>
      <c r="C52" s="49" t="s">
        <v>104</v>
      </c>
      <c r="D52" s="175">
        <f>'Overview IB'!D67</f>
        <v>0</v>
      </c>
      <c r="E52" s="175">
        <f>'Overview IB'!E67</f>
        <v>0</v>
      </c>
      <c r="F52" s="142">
        <f>'Overview IB'!I67</f>
        <v>0</v>
      </c>
      <c r="G52" s="142">
        <f>'Overview IB'!J67</f>
        <v>0</v>
      </c>
      <c r="H52" s="142">
        <f>'Overview IB'!K67</f>
        <v>0</v>
      </c>
      <c r="I52" s="142">
        <f>'Overview IB'!L67</f>
        <v>0</v>
      </c>
      <c r="J52" s="142">
        <f>'Overview IB'!M67</f>
        <v>0</v>
      </c>
      <c r="K52" s="142">
        <f>'Overview IB'!N67</f>
        <v>0</v>
      </c>
      <c r="L52" s="142">
        <f>'Overview IB'!O67</f>
        <v>0</v>
      </c>
      <c r="M52" s="142">
        <f>'Overview IB'!P67</f>
        <v>0</v>
      </c>
      <c r="N52" s="142">
        <f>'Overview IB'!Q67</f>
        <v>0</v>
      </c>
      <c r="O52" s="112"/>
      <c r="P52" s="175">
        <f t="shared" si="4"/>
        <v>0</v>
      </c>
      <c r="Q52" s="110"/>
      <c r="R52" s="166">
        <f t="shared" si="5"/>
        <v>0</v>
      </c>
      <c r="S52" s="184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93"/>
    </row>
    <row r="53" spans="2:30" ht="14.25" customHeight="1" x14ac:dyDescent="0.25">
      <c r="B53" s="111"/>
      <c r="C53" s="49" t="s">
        <v>53</v>
      </c>
      <c r="D53" s="175">
        <f>'Overview IB'!D68</f>
        <v>0</v>
      </c>
      <c r="E53" s="175">
        <f>'Overview IB'!E68</f>
        <v>0</v>
      </c>
      <c r="F53" s="142">
        <f>'Overview IB'!I68</f>
        <v>0</v>
      </c>
      <c r="G53" s="142">
        <f>'Overview IB'!J68</f>
        <v>0</v>
      </c>
      <c r="H53" s="142">
        <f>'Overview IB'!K68</f>
        <v>0</v>
      </c>
      <c r="I53" s="142">
        <f>'Overview IB'!L68</f>
        <v>0</v>
      </c>
      <c r="J53" s="142">
        <f>'Overview IB'!M68</f>
        <v>0</v>
      </c>
      <c r="K53" s="142">
        <f>'Overview IB'!N68</f>
        <v>0</v>
      </c>
      <c r="L53" s="142">
        <f>'Overview IB'!O68</f>
        <v>0</v>
      </c>
      <c r="M53" s="142">
        <f>'Overview IB'!P68</f>
        <v>0</v>
      </c>
      <c r="N53" s="142">
        <f>'Overview IB'!Q68</f>
        <v>0</v>
      </c>
      <c r="O53" s="112"/>
      <c r="P53" s="175">
        <f t="shared" si="4"/>
        <v>0</v>
      </c>
      <c r="Q53" s="110"/>
      <c r="R53" s="166">
        <f t="shared" si="5"/>
        <v>0</v>
      </c>
      <c r="S53" s="184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93"/>
    </row>
    <row r="54" spans="2:30" ht="15.75" customHeight="1" x14ac:dyDescent="0.25">
      <c r="B54" s="111"/>
      <c r="C54" s="52" t="s">
        <v>91</v>
      </c>
      <c r="D54" s="142">
        <f>'Overview IB'!D69</f>
        <v>0</v>
      </c>
      <c r="E54" s="142">
        <f>'Overview IB'!E69</f>
        <v>0</v>
      </c>
      <c r="F54" s="142">
        <f>'Overview IB'!I69</f>
        <v>0</v>
      </c>
      <c r="G54" s="142">
        <f>'Overview IB'!J69</f>
        <v>0</v>
      </c>
      <c r="H54" s="142">
        <f>'Overview IB'!K69</f>
        <v>0</v>
      </c>
      <c r="I54" s="142">
        <f>'Overview IB'!L69</f>
        <v>0</v>
      </c>
      <c r="J54" s="142">
        <f>'Overview IB'!M69</f>
        <v>0</v>
      </c>
      <c r="K54" s="142">
        <f>'Overview IB'!N69</f>
        <v>0</v>
      </c>
      <c r="L54" s="142">
        <f>'Overview IB'!O69</f>
        <v>0</v>
      </c>
      <c r="M54" s="142">
        <f>'Overview IB'!P69</f>
        <v>0</v>
      </c>
      <c r="N54" s="142">
        <f>'Overview IB'!Q69</f>
        <v>0</v>
      </c>
      <c r="O54" s="107"/>
      <c r="P54" s="142">
        <f t="shared" si="4"/>
        <v>0</v>
      </c>
      <c r="Q54" s="110"/>
      <c r="R54" s="166">
        <f t="shared" si="5"/>
        <v>0</v>
      </c>
      <c r="S54" s="184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93"/>
    </row>
    <row r="55" spans="2:30" ht="13.15" customHeight="1" x14ac:dyDescent="0.25">
      <c r="B55" s="111"/>
      <c r="C55" s="52" t="s">
        <v>65</v>
      </c>
      <c r="D55" s="142">
        <f>'Overview IB'!D70</f>
        <v>0</v>
      </c>
      <c r="E55" s="142">
        <f>'Overview IB'!E70</f>
        <v>0</v>
      </c>
      <c r="F55" s="142">
        <f>'Overview IB'!I70</f>
        <v>0</v>
      </c>
      <c r="G55" s="142">
        <f>'Overview IB'!J70</f>
        <v>0</v>
      </c>
      <c r="H55" s="142">
        <f>'Overview IB'!K70</f>
        <v>0</v>
      </c>
      <c r="I55" s="142">
        <f>'Overview IB'!L70</f>
        <v>0</v>
      </c>
      <c r="J55" s="142">
        <f>'Overview IB'!M70</f>
        <v>0</v>
      </c>
      <c r="K55" s="142">
        <f>'Overview IB'!N70</f>
        <v>0</v>
      </c>
      <c r="L55" s="142">
        <f>'Overview IB'!O70</f>
        <v>0</v>
      </c>
      <c r="M55" s="142">
        <f>'Overview IB'!P70</f>
        <v>0</v>
      </c>
      <c r="N55" s="142">
        <f>'Overview IB'!Q70</f>
        <v>0</v>
      </c>
      <c r="O55" s="107"/>
      <c r="P55" s="142">
        <f t="shared" si="4"/>
        <v>0</v>
      </c>
      <c r="Q55" s="110"/>
      <c r="R55" s="166">
        <f t="shared" si="5"/>
        <v>0</v>
      </c>
      <c r="S55" s="184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93"/>
    </row>
    <row r="56" spans="2:30" x14ac:dyDescent="0.25">
      <c r="B56" s="111"/>
      <c r="C56" s="83" t="s">
        <v>74</v>
      </c>
      <c r="D56" s="175">
        <f>'Overview IB'!D71</f>
        <v>0</v>
      </c>
      <c r="E56" s="175">
        <f>'Overview IB'!E71</f>
        <v>0</v>
      </c>
      <c r="F56" s="142">
        <f>'Overview IB'!I71</f>
        <v>0</v>
      </c>
      <c r="G56" s="142">
        <f>'Overview IB'!J71</f>
        <v>0</v>
      </c>
      <c r="H56" s="142">
        <f>'Overview IB'!K71</f>
        <v>0</v>
      </c>
      <c r="I56" s="142">
        <f>'Overview IB'!L71</f>
        <v>0</v>
      </c>
      <c r="J56" s="142">
        <f>'Overview IB'!M71</f>
        <v>0</v>
      </c>
      <c r="K56" s="142">
        <f>'Overview IB'!N71</f>
        <v>0</v>
      </c>
      <c r="L56" s="142">
        <f>'Overview IB'!O71</f>
        <v>0</v>
      </c>
      <c r="M56" s="142">
        <f>'Overview IB'!P71</f>
        <v>0</v>
      </c>
      <c r="N56" s="142">
        <f>'Overview IB'!Q71</f>
        <v>0</v>
      </c>
      <c r="O56" s="95"/>
      <c r="P56" s="175">
        <f t="shared" si="4"/>
        <v>0</v>
      </c>
      <c r="Q56" s="110"/>
      <c r="R56" s="166">
        <f t="shared" si="5"/>
        <v>0</v>
      </c>
      <c r="S56" s="184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93"/>
    </row>
    <row r="57" spans="2:30" x14ac:dyDescent="0.25">
      <c r="B57" s="111"/>
      <c r="C57" s="52" t="s">
        <v>75</v>
      </c>
      <c r="D57" s="142">
        <f>'Overview IB'!D72</f>
        <v>0</v>
      </c>
      <c r="E57" s="142">
        <f>'Overview IB'!E72</f>
        <v>0</v>
      </c>
      <c r="F57" s="142">
        <f>'Overview IB'!I72</f>
        <v>0</v>
      </c>
      <c r="G57" s="142">
        <f>'Overview IB'!J72</f>
        <v>0</v>
      </c>
      <c r="H57" s="142">
        <f>'Overview IB'!K72</f>
        <v>0</v>
      </c>
      <c r="I57" s="142">
        <f>'Overview IB'!L72</f>
        <v>0</v>
      </c>
      <c r="J57" s="142">
        <f>'Overview IB'!M72</f>
        <v>0</v>
      </c>
      <c r="K57" s="142">
        <f>'Overview IB'!N72</f>
        <v>0</v>
      </c>
      <c r="L57" s="142">
        <f>'Overview IB'!O72</f>
        <v>0</v>
      </c>
      <c r="M57" s="142">
        <f>'Overview IB'!P72</f>
        <v>0</v>
      </c>
      <c r="N57" s="142">
        <f>'Overview IB'!Q72</f>
        <v>0</v>
      </c>
      <c r="O57" s="107"/>
      <c r="P57" s="142">
        <f t="shared" si="4"/>
        <v>0</v>
      </c>
      <c r="Q57" s="110"/>
      <c r="R57" s="166">
        <f t="shared" si="5"/>
        <v>0</v>
      </c>
      <c r="S57" s="184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93"/>
    </row>
    <row r="58" spans="2:30" x14ac:dyDescent="0.25">
      <c r="B58" s="111"/>
      <c r="C58" s="52" t="s">
        <v>76</v>
      </c>
      <c r="D58" s="142">
        <f>'Overview IB'!D73</f>
        <v>0</v>
      </c>
      <c r="E58" s="142">
        <f>'Overview IB'!E73</f>
        <v>0</v>
      </c>
      <c r="F58" s="142">
        <f>'Overview IB'!I73</f>
        <v>0</v>
      </c>
      <c r="G58" s="142">
        <f>'Overview IB'!J73</f>
        <v>0</v>
      </c>
      <c r="H58" s="142">
        <f>'Overview IB'!K73</f>
        <v>0</v>
      </c>
      <c r="I58" s="142">
        <f>'Overview IB'!L73</f>
        <v>0</v>
      </c>
      <c r="J58" s="142">
        <f>'Overview IB'!M73</f>
        <v>0</v>
      </c>
      <c r="K58" s="142">
        <f>'Overview IB'!N73</f>
        <v>0</v>
      </c>
      <c r="L58" s="142">
        <f>'Overview IB'!O73</f>
        <v>0</v>
      </c>
      <c r="M58" s="142">
        <f>'Overview IB'!P73</f>
        <v>0</v>
      </c>
      <c r="N58" s="142">
        <f>'Overview IB'!Q73</f>
        <v>0</v>
      </c>
      <c r="O58" s="107"/>
      <c r="P58" s="142">
        <f t="shared" si="4"/>
        <v>0</v>
      </c>
      <c r="Q58" s="110"/>
      <c r="R58" s="166">
        <f t="shared" si="5"/>
        <v>0</v>
      </c>
      <c r="S58" s="184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93"/>
    </row>
    <row r="59" spans="2:30" x14ac:dyDescent="0.25">
      <c r="B59" s="111"/>
      <c r="C59" s="49" t="str">
        <f>'Overview IB'!C74</f>
        <v>Sonstiger Indikator - frei wählbar lt. Indikatorenblatt</v>
      </c>
      <c r="D59" s="175">
        <f>'Overview IB'!D74</f>
        <v>0</v>
      </c>
      <c r="E59" s="175">
        <f>'Overview IB'!E74</f>
        <v>0</v>
      </c>
      <c r="F59" s="142">
        <f>'Overview IB'!I74</f>
        <v>0</v>
      </c>
      <c r="G59" s="142">
        <f>'Overview IB'!J74</f>
        <v>0</v>
      </c>
      <c r="H59" s="142">
        <f>'Overview IB'!K74</f>
        <v>0</v>
      </c>
      <c r="I59" s="142">
        <f>'Overview IB'!L74</f>
        <v>0</v>
      </c>
      <c r="J59" s="142">
        <f>'Overview IB'!M74</f>
        <v>0</v>
      </c>
      <c r="K59" s="142">
        <f>'Overview IB'!N74</f>
        <v>0</v>
      </c>
      <c r="L59" s="142">
        <f>'Overview IB'!O74</f>
        <v>0</v>
      </c>
      <c r="M59" s="142">
        <f>'Overview IB'!P74</f>
        <v>0</v>
      </c>
      <c r="N59" s="142">
        <f>'Overview IB'!Q74</f>
        <v>0</v>
      </c>
      <c r="O59" s="95"/>
      <c r="P59" s="175">
        <f t="shared" si="4"/>
        <v>0</v>
      </c>
      <c r="Q59" s="110"/>
      <c r="R59" s="166">
        <f t="shared" si="5"/>
        <v>0</v>
      </c>
      <c r="S59" s="184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93"/>
    </row>
    <row r="60" spans="2:30" x14ac:dyDescent="0.25">
      <c r="B60" s="111"/>
      <c r="C60" s="49" t="str">
        <f>'Overview IB'!C75</f>
        <v>Sonstiger Indikator - frei wählbar lt. Indikatorenblatt</v>
      </c>
      <c r="D60" s="175">
        <f>'Overview IB'!D75</f>
        <v>0</v>
      </c>
      <c r="E60" s="175">
        <f>'Overview IB'!E75</f>
        <v>0</v>
      </c>
      <c r="F60" s="142">
        <f>'Overview IB'!I75</f>
        <v>0</v>
      </c>
      <c r="G60" s="142">
        <f>'Overview IB'!J75</f>
        <v>0</v>
      </c>
      <c r="H60" s="142">
        <f>'Overview IB'!K75</f>
        <v>0</v>
      </c>
      <c r="I60" s="142">
        <f>'Overview IB'!L75</f>
        <v>0</v>
      </c>
      <c r="J60" s="142">
        <f>'Overview IB'!M75</f>
        <v>0</v>
      </c>
      <c r="K60" s="142">
        <f>'Overview IB'!N75</f>
        <v>0</v>
      </c>
      <c r="L60" s="142">
        <f>'Overview IB'!O75</f>
        <v>0</v>
      </c>
      <c r="M60" s="142">
        <f>'Overview IB'!P75</f>
        <v>0</v>
      </c>
      <c r="N60" s="142">
        <f>'Overview IB'!Q75</f>
        <v>0</v>
      </c>
      <c r="O60" s="95"/>
      <c r="P60" s="175">
        <f t="shared" si="4"/>
        <v>0</v>
      </c>
      <c r="Q60" s="110"/>
      <c r="R60" s="166">
        <f t="shared" si="5"/>
        <v>0</v>
      </c>
      <c r="S60" s="184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93"/>
    </row>
    <row r="61" spans="2:30" ht="16.5" customHeight="1" x14ac:dyDescent="0.25">
      <c r="B61" s="275"/>
      <c r="C61" s="276"/>
      <c r="D61" s="113"/>
      <c r="E61" s="167"/>
      <c r="F61" s="114"/>
      <c r="G61" s="114"/>
      <c r="H61" s="114"/>
      <c r="I61" s="114"/>
      <c r="J61" s="114"/>
      <c r="K61" s="114"/>
      <c r="L61" s="114"/>
      <c r="M61" s="114"/>
      <c r="N61" s="114"/>
      <c r="O61" s="95"/>
      <c r="P61" s="115"/>
      <c r="Q61" s="115"/>
      <c r="R61" s="116"/>
      <c r="S61" s="130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93"/>
    </row>
    <row r="62" spans="2:30" ht="45" x14ac:dyDescent="0.25">
      <c r="B62" s="111"/>
      <c r="C62" s="163" t="s">
        <v>30</v>
      </c>
      <c r="D62" s="161" t="s">
        <v>72</v>
      </c>
      <c r="E62" s="161" t="s">
        <v>115</v>
      </c>
      <c r="F62" s="88" t="s">
        <v>119</v>
      </c>
      <c r="G62" s="88" t="s">
        <v>120</v>
      </c>
      <c r="H62" s="88" t="s">
        <v>121</v>
      </c>
      <c r="I62" s="88" t="s">
        <v>122</v>
      </c>
      <c r="J62" s="88" t="s">
        <v>123</v>
      </c>
      <c r="K62" s="88" t="s">
        <v>124</v>
      </c>
      <c r="L62" s="88" t="s">
        <v>125</v>
      </c>
      <c r="M62" s="88" t="s">
        <v>126</v>
      </c>
      <c r="N62" s="88" t="s">
        <v>127</v>
      </c>
      <c r="O62" s="32"/>
      <c r="P62" s="173" t="s">
        <v>29</v>
      </c>
      <c r="Q62" s="173" t="s">
        <v>114</v>
      </c>
      <c r="R62" s="176" t="s">
        <v>8</v>
      </c>
      <c r="S62" s="8" t="s">
        <v>61</v>
      </c>
      <c r="T62" s="88" t="s">
        <v>119</v>
      </c>
      <c r="U62" s="88" t="s">
        <v>120</v>
      </c>
      <c r="V62" s="88" t="s">
        <v>121</v>
      </c>
      <c r="W62" s="88" t="s">
        <v>122</v>
      </c>
      <c r="X62" s="88" t="s">
        <v>123</v>
      </c>
      <c r="Y62" s="88" t="s">
        <v>124</v>
      </c>
      <c r="Z62" s="88" t="s">
        <v>125</v>
      </c>
      <c r="AA62" s="88" t="s">
        <v>126</v>
      </c>
      <c r="AB62" s="88" t="s">
        <v>127</v>
      </c>
      <c r="AC62" s="88" t="s">
        <v>128</v>
      </c>
      <c r="AD62" s="93"/>
    </row>
    <row r="63" spans="2:30" ht="15.75" customHeight="1" x14ac:dyDescent="0.25">
      <c r="B63" s="111"/>
      <c r="C63" s="83" t="s">
        <v>93</v>
      </c>
      <c r="D63" s="147"/>
      <c r="E63" s="172"/>
      <c r="F63" s="266"/>
      <c r="G63" s="249"/>
      <c r="H63" s="249"/>
      <c r="I63" s="249"/>
      <c r="J63" s="249"/>
      <c r="K63" s="249"/>
      <c r="L63" s="249"/>
      <c r="M63" s="249"/>
      <c r="N63" s="249"/>
      <c r="O63" s="32"/>
      <c r="P63" s="277"/>
      <c r="Q63" s="277"/>
      <c r="R63" s="277"/>
      <c r="S63" s="277"/>
      <c r="T63" s="277"/>
      <c r="U63" s="277"/>
      <c r="V63" s="277"/>
      <c r="W63" s="277"/>
      <c r="X63" s="277"/>
      <c r="Y63" s="277"/>
      <c r="Z63" s="277"/>
      <c r="AA63" s="277"/>
      <c r="AB63" s="277"/>
      <c r="AC63" s="277"/>
      <c r="AD63" s="93"/>
    </row>
    <row r="64" spans="2:30" ht="15.75" customHeight="1" x14ac:dyDescent="0.25">
      <c r="B64" s="111"/>
      <c r="C64" s="174" t="s">
        <v>36</v>
      </c>
      <c r="D64" s="281"/>
      <c r="E64" s="278"/>
      <c r="F64" s="284" t="s">
        <v>148</v>
      </c>
      <c r="G64" s="267"/>
      <c r="H64" s="267"/>
      <c r="I64" s="267"/>
      <c r="J64" s="267"/>
      <c r="K64" s="267"/>
      <c r="L64" s="267"/>
      <c r="M64" s="267"/>
      <c r="N64" s="268"/>
      <c r="O64" s="165"/>
      <c r="P64" s="281"/>
      <c r="Q64" s="110"/>
      <c r="R64" s="281"/>
      <c r="S64" s="184"/>
      <c r="T64" s="287" t="s">
        <v>139</v>
      </c>
      <c r="U64" s="288"/>
      <c r="V64" s="288"/>
      <c r="W64" s="288"/>
      <c r="X64" s="288"/>
      <c r="Y64" s="288"/>
      <c r="Z64" s="288"/>
      <c r="AA64" s="288"/>
      <c r="AB64" s="288"/>
      <c r="AC64" s="289"/>
      <c r="AD64" s="93"/>
    </row>
    <row r="65" spans="2:30" ht="15.75" customHeight="1" x14ac:dyDescent="0.25">
      <c r="B65" s="111"/>
      <c r="C65" s="174" t="s">
        <v>35</v>
      </c>
      <c r="D65" s="282"/>
      <c r="E65" s="279"/>
      <c r="F65" s="285"/>
      <c r="G65" s="269"/>
      <c r="H65" s="269"/>
      <c r="I65" s="269"/>
      <c r="J65" s="269"/>
      <c r="K65" s="269"/>
      <c r="L65" s="269"/>
      <c r="M65" s="269"/>
      <c r="N65" s="270"/>
      <c r="O65" s="165"/>
      <c r="P65" s="282"/>
      <c r="Q65" s="110"/>
      <c r="R65" s="282"/>
      <c r="S65" s="184"/>
      <c r="T65" s="290"/>
      <c r="U65" s="291"/>
      <c r="V65" s="291"/>
      <c r="W65" s="291"/>
      <c r="X65" s="291"/>
      <c r="Y65" s="291"/>
      <c r="Z65" s="291"/>
      <c r="AA65" s="291"/>
      <c r="AB65" s="291"/>
      <c r="AC65" s="292"/>
      <c r="AD65" s="93"/>
    </row>
    <row r="66" spans="2:30" ht="15.75" customHeight="1" x14ac:dyDescent="0.25">
      <c r="B66" s="111"/>
      <c r="C66" s="174" t="s">
        <v>96</v>
      </c>
      <c r="D66" s="282"/>
      <c r="E66" s="279"/>
      <c r="F66" s="285"/>
      <c r="G66" s="269"/>
      <c r="H66" s="269"/>
      <c r="I66" s="269"/>
      <c r="J66" s="269"/>
      <c r="K66" s="269"/>
      <c r="L66" s="269"/>
      <c r="M66" s="269"/>
      <c r="N66" s="270"/>
      <c r="O66" s="165"/>
      <c r="P66" s="282"/>
      <c r="Q66" s="110"/>
      <c r="R66" s="282"/>
      <c r="S66" s="184"/>
      <c r="T66" s="290"/>
      <c r="U66" s="291"/>
      <c r="V66" s="291"/>
      <c r="W66" s="291"/>
      <c r="X66" s="291"/>
      <c r="Y66" s="291"/>
      <c r="Z66" s="291"/>
      <c r="AA66" s="291"/>
      <c r="AB66" s="291"/>
      <c r="AC66" s="292"/>
      <c r="AD66" s="93"/>
    </row>
    <row r="67" spans="2:30" ht="15.75" customHeight="1" x14ac:dyDescent="0.25">
      <c r="B67" s="111"/>
      <c r="C67" s="182" t="s">
        <v>143</v>
      </c>
      <c r="D67" s="282"/>
      <c r="E67" s="279"/>
      <c r="F67" s="285"/>
      <c r="G67" s="269"/>
      <c r="H67" s="269"/>
      <c r="I67" s="269"/>
      <c r="J67" s="269"/>
      <c r="K67" s="269"/>
      <c r="L67" s="269"/>
      <c r="M67" s="269"/>
      <c r="N67" s="270"/>
      <c r="O67" s="165"/>
      <c r="P67" s="282"/>
      <c r="Q67" s="110"/>
      <c r="R67" s="282"/>
      <c r="S67" s="184"/>
      <c r="T67" s="290"/>
      <c r="U67" s="291"/>
      <c r="V67" s="291"/>
      <c r="W67" s="291"/>
      <c r="X67" s="291"/>
      <c r="Y67" s="291"/>
      <c r="Z67" s="291"/>
      <c r="AA67" s="291"/>
      <c r="AB67" s="291"/>
      <c r="AC67" s="292"/>
      <c r="AD67" s="93"/>
    </row>
    <row r="68" spans="2:30" ht="15.75" customHeight="1" x14ac:dyDescent="0.25">
      <c r="B68" s="111"/>
      <c r="C68" s="182" t="s">
        <v>144</v>
      </c>
      <c r="D68" s="282"/>
      <c r="E68" s="279"/>
      <c r="F68" s="285"/>
      <c r="G68" s="269"/>
      <c r="H68" s="269"/>
      <c r="I68" s="269"/>
      <c r="J68" s="269"/>
      <c r="K68" s="269"/>
      <c r="L68" s="269"/>
      <c r="M68" s="269"/>
      <c r="N68" s="270"/>
      <c r="O68" s="165"/>
      <c r="P68" s="282"/>
      <c r="Q68" s="110"/>
      <c r="R68" s="282"/>
      <c r="S68" s="184"/>
      <c r="T68" s="290"/>
      <c r="U68" s="291"/>
      <c r="V68" s="291"/>
      <c r="W68" s="291"/>
      <c r="X68" s="291"/>
      <c r="Y68" s="291"/>
      <c r="Z68" s="291"/>
      <c r="AA68" s="291"/>
      <c r="AB68" s="291"/>
      <c r="AC68" s="292"/>
      <c r="AD68" s="93"/>
    </row>
    <row r="69" spans="2:30" ht="15.75" customHeight="1" x14ac:dyDescent="0.25">
      <c r="B69" s="111"/>
      <c r="C69" s="174" t="s">
        <v>37</v>
      </c>
      <c r="D69" s="282"/>
      <c r="E69" s="279"/>
      <c r="F69" s="285"/>
      <c r="G69" s="269"/>
      <c r="H69" s="269"/>
      <c r="I69" s="269"/>
      <c r="J69" s="269"/>
      <c r="K69" s="269"/>
      <c r="L69" s="269"/>
      <c r="M69" s="269"/>
      <c r="N69" s="270"/>
      <c r="O69" s="165"/>
      <c r="P69" s="282"/>
      <c r="Q69" s="110"/>
      <c r="R69" s="282"/>
      <c r="S69" s="184"/>
      <c r="T69" s="290"/>
      <c r="U69" s="291"/>
      <c r="V69" s="291"/>
      <c r="W69" s="291"/>
      <c r="X69" s="291"/>
      <c r="Y69" s="291"/>
      <c r="Z69" s="291"/>
      <c r="AA69" s="291"/>
      <c r="AB69" s="291"/>
      <c r="AC69" s="292"/>
      <c r="AD69" s="93"/>
    </row>
    <row r="70" spans="2:30" ht="30" x14ac:dyDescent="0.25">
      <c r="B70" s="111"/>
      <c r="C70" s="182" t="s">
        <v>151</v>
      </c>
      <c r="D70" s="282"/>
      <c r="E70" s="279"/>
      <c r="F70" s="285"/>
      <c r="G70" s="269"/>
      <c r="H70" s="269"/>
      <c r="I70" s="269"/>
      <c r="J70" s="269"/>
      <c r="K70" s="269"/>
      <c r="L70" s="269"/>
      <c r="M70" s="269"/>
      <c r="N70" s="270"/>
      <c r="O70" s="165"/>
      <c r="P70" s="282"/>
      <c r="Q70" s="110"/>
      <c r="R70" s="282"/>
      <c r="S70" s="184"/>
      <c r="T70" s="290"/>
      <c r="U70" s="291"/>
      <c r="V70" s="291"/>
      <c r="W70" s="291"/>
      <c r="X70" s="291"/>
      <c r="Y70" s="291"/>
      <c r="Z70" s="291"/>
      <c r="AA70" s="291"/>
      <c r="AB70" s="291"/>
      <c r="AC70" s="292"/>
      <c r="AD70" s="93"/>
    </row>
    <row r="71" spans="2:30" ht="15.75" customHeight="1" x14ac:dyDescent="0.25">
      <c r="B71" s="111"/>
      <c r="C71" s="174" t="s">
        <v>97</v>
      </c>
      <c r="D71" s="283"/>
      <c r="E71" s="280"/>
      <c r="F71" s="286"/>
      <c r="G71" s="271"/>
      <c r="H71" s="271"/>
      <c r="I71" s="271"/>
      <c r="J71" s="271"/>
      <c r="K71" s="271"/>
      <c r="L71" s="271"/>
      <c r="M71" s="271"/>
      <c r="N71" s="272"/>
      <c r="O71" s="165"/>
      <c r="P71" s="283"/>
      <c r="Q71" s="142">
        <f>SUM(Q64:Q69)</f>
        <v>0</v>
      </c>
      <c r="R71" s="283"/>
      <c r="S71" s="184"/>
      <c r="T71" s="293"/>
      <c r="U71" s="294"/>
      <c r="V71" s="294"/>
      <c r="W71" s="294"/>
      <c r="X71" s="294"/>
      <c r="Y71" s="294"/>
      <c r="Z71" s="294"/>
      <c r="AA71" s="294"/>
      <c r="AB71" s="294"/>
      <c r="AC71" s="295"/>
      <c r="AD71" s="93"/>
    </row>
    <row r="72" spans="2:30" ht="15.75" customHeight="1" x14ac:dyDescent="0.25">
      <c r="B72" s="111"/>
      <c r="C72" s="53" t="s">
        <v>86</v>
      </c>
      <c r="D72" s="83"/>
      <c r="E72" s="53"/>
      <c r="F72" s="266"/>
      <c r="G72" s="249"/>
      <c r="H72" s="249"/>
      <c r="I72" s="249"/>
      <c r="J72" s="249"/>
      <c r="K72" s="249"/>
      <c r="L72" s="249"/>
      <c r="M72" s="249"/>
      <c r="N72" s="249"/>
      <c r="O72" s="32"/>
      <c r="P72" s="277"/>
      <c r="Q72" s="277"/>
      <c r="R72" s="277"/>
      <c r="S72" s="277"/>
      <c r="T72" s="277"/>
      <c r="U72" s="277"/>
      <c r="V72" s="277"/>
      <c r="W72" s="277"/>
      <c r="X72" s="277"/>
      <c r="Y72" s="277"/>
      <c r="Z72" s="277"/>
      <c r="AA72" s="277"/>
      <c r="AB72" s="277"/>
      <c r="AC72" s="277"/>
      <c r="AD72" s="93"/>
    </row>
    <row r="73" spans="2:30" ht="15.75" customHeight="1" x14ac:dyDescent="0.25">
      <c r="B73" s="111"/>
      <c r="C73" s="174" t="s">
        <v>105</v>
      </c>
      <c r="D73" s="278"/>
      <c r="E73" s="278"/>
      <c r="F73" s="284" t="s">
        <v>148</v>
      </c>
      <c r="G73" s="267"/>
      <c r="H73" s="267"/>
      <c r="I73" s="267"/>
      <c r="J73" s="267"/>
      <c r="K73" s="267"/>
      <c r="L73" s="267"/>
      <c r="M73" s="267"/>
      <c r="N73" s="268"/>
      <c r="O73" s="165"/>
      <c r="P73" s="281"/>
      <c r="Q73" s="110"/>
      <c r="R73" s="281"/>
      <c r="S73" s="184"/>
      <c r="T73" s="287" t="s">
        <v>139</v>
      </c>
      <c r="U73" s="288"/>
      <c r="V73" s="288"/>
      <c r="W73" s="288"/>
      <c r="X73" s="288"/>
      <c r="Y73" s="288"/>
      <c r="Z73" s="288"/>
      <c r="AA73" s="288"/>
      <c r="AB73" s="288"/>
      <c r="AC73" s="289"/>
      <c r="AD73" s="93"/>
    </row>
    <row r="74" spans="2:30" ht="15.75" customHeight="1" x14ac:dyDescent="0.25">
      <c r="B74" s="111"/>
      <c r="C74" s="182" t="s">
        <v>145</v>
      </c>
      <c r="D74" s="279"/>
      <c r="E74" s="279"/>
      <c r="F74" s="285"/>
      <c r="G74" s="269"/>
      <c r="H74" s="269"/>
      <c r="I74" s="269"/>
      <c r="J74" s="269"/>
      <c r="K74" s="269"/>
      <c r="L74" s="269"/>
      <c r="M74" s="269"/>
      <c r="N74" s="270"/>
      <c r="O74" s="165"/>
      <c r="P74" s="282"/>
      <c r="Q74" s="110"/>
      <c r="R74" s="282"/>
      <c r="S74" s="184"/>
      <c r="T74" s="290"/>
      <c r="U74" s="291"/>
      <c r="V74" s="291"/>
      <c r="W74" s="291"/>
      <c r="X74" s="291"/>
      <c r="Y74" s="291"/>
      <c r="Z74" s="291"/>
      <c r="AA74" s="291"/>
      <c r="AB74" s="291"/>
      <c r="AC74" s="292"/>
      <c r="AD74" s="93"/>
    </row>
    <row r="75" spans="2:30" ht="15.75" customHeight="1" x14ac:dyDescent="0.25">
      <c r="B75" s="111"/>
      <c r="C75" s="174" t="s">
        <v>106</v>
      </c>
      <c r="D75" s="279"/>
      <c r="E75" s="279"/>
      <c r="F75" s="285"/>
      <c r="G75" s="269"/>
      <c r="H75" s="269"/>
      <c r="I75" s="269"/>
      <c r="J75" s="269"/>
      <c r="K75" s="269"/>
      <c r="L75" s="269"/>
      <c r="M75" s="269"/>
      <c r="N75" s="270"/>
      <c r="O75" s="165"/>
      <c r="P75" s="282"/>
      <c r="Q75" s="110"/>
      <c r="R75" s="282"/>
      <c r="S75" s="184"/>
      <c r="T75" s="290"/>
      <c r="U75" s="291"/>
      <c r="V75" s="291"/>
      <c r="W75" s="291"/>
      <c r="X75" s="291"/>
      <c r="Y75" s="291"/>
      <c r="Z75" s="291"/>
      <c r="AA75" s="291"/>
      <c r="AB75" s="291"/>
      <c r="AC75" s="292"/>
      <c r="AD75" s="93"/>
    </row>
    <row r="76" spans="2:30" ht="15.75" customHeight="1" x14ac:dyDescent="0.25">
      <c r="B76" s="111"/>
      <c r="C76" s="174" t="s">
        <v>107</v>
      </c>
      <c r="D76" s="279"/>
      <c r="E76" s="279"/>
      <c r="F76" s="285"/>
      <c r="G76" s="269"/>
      <c r="H76" s="269"/>
      <c r="I76" s="269"/>
      <c r="J76" s="269"/>
      <c r="K76" s="269"/>
      <c r="L76" s="269"/>
      <c r="M76" s="269"/>
      <c r="N76" s="270"/>
      <c r="O76" s="165"/>
      <c r="P76" s="282"/>
      <c r="Q76" s="110"/>
      <c r="R76" s="282"/>
      <c r="S76" s="184"/>
      <c r="T76" s="290"/>
      <c r="U76" s="291"/>
      <c r="V76" s="291"/>
      <c r="W76" s="291"/>
      <c r="X76" s="291"/>
      <c r="Y76" s="291"/>
      <c r="Z76" s="291"/>
      <c r="AA76" s="291"/>
      <c r="AB76" s="291"/>
      <c r="AC76" s="292"/>
      <c r="AD76" s="93"/>
    </row>
    <row r="77" spans="2:30" ht="15.75" customHeight="1" x14ac:dyDescent="0.25">
      <c r="B77" s="111"/>
      <c r="C77" s="174" t="s">
        <v>82</v>
      </c>
      <c r="D77" s="279"/>
      <c r="E77" s="279"/>
      <c r="F77" s="285"/>
      <c r="G77" s="269"/>
      <c r="H77" s="269"/>
      <c r="I77" s="269"/>
      <c r="J77" s="269"/>
      <c r="K77" s="269"/>
      <c r="L77" s="269"/>
      <c r="M77" s="269"/>
      <c r="N77" s="270"/>
      <c r="O77" s="165"/>
      <c r="P77" s="282"/>
      <c r="Q77" s="110"/>
      <c r="R77" s="282"/>
      <c r="S77" s="184"/>
      <c r="T77" s="290"/>
      <c r="U77" s="291"/>
      <c r="V77" s="291"/>
      <c r="W77" s="291"/>
      <c r="X77" s="291"/>
      <c r="Y77" s="291"/>
      <c r="Z77" s="291"/>
      <c r="AA77" s="291"/>
      <c r="AB77" s="291"/>
      <c r="AC77" s="292"/>
      <c r="AD77" s="93"/>
    </row>
    <row r="78" spans="2:30" ht="15.75" customHeight="1" x14ac:dyDescent="0.25">
      <c r="B78" s="111"/>
      <c r="C78" s="174" t="s">
        <v>97</v>
      </c>
      <c r="D78" s="280"/>
      <c r="E78" s="280"/>
      <c r="F78" s="286"/>
      <c r="G78" s="271"/>
      <c r="H78" s="271"/>
      <c r="I78" s="271"/>
      <c r="J78" s="271"/>
      <c r="K78" s="271"/>
      <c r="L78" s="271"/>
      <c r="M78" s="271"/>
      <c r="N78" s="272"/>
      <c r="O78" s="165"/>
      <c r="P78" s="283"/>
      <c r="Q78" s="142">
        <f>SUM(Q73:Q77)</f>
        <v>0</v>
      </c>
      <c r="R78" s="282"/>
      <c r="S78" s="184"/>
      <c r="T78" s="293"/>
      <c r="U78" s="294"/>
      <c r="V78" s="294"/>
      <c r="W78" s="294"/>
      <c r="X78" s="294"/>
      <c r="Y78" s="294"/>
      <c r="Z78" s="294"/>
      <c r="AA78" s="294"/>
      <c r="AB78" s="294"/>
      <c r="AC78" s="295"/>
      <c r="AD78" s="93"/>
    </row>
    <row r="79" spans="2:30" ht="15.75" customHeight="1" x14ac:dyDescent="0.25">
      <c r="B79" s="111"/>
      <c r="C79" s="53" t="s">
        <v>87</v>
      </c>
      <c r="D79" s="83"/>
      <c r="E79" s="53"/>
      <c r="F79" s="266"/>
      <c r="G79" s="249"/>
      <c r="H79" s="249"/>
      <c r="I79" s="249"/>
      <c r="J79" s="249"/>
      <c r="K79" s="249"/>
      <c r="L79" s="249"/>
      <c r="M79" s="249"/>
      <c r="N79" s="249"/>
      <c r="O79" s="32"/>
      <c r="P79" s="277"/>
      <c r="Q79" s="277"/>
      <c r="R79" s="277"/>
      <c r="S79" s="277"/>
      <c r="T79" s="277"/>
      <c r="U79" s="277"/>
      <c r="V79" s="277"/>
      <c r="W79" s="277"/>
      <c r="X79" s="277"/>
      <c r="Y79" s="277"/>
      <c r="Z79" s="277"/>
      <c r="AA79" s="277"/>
      <c r="AB79" s="277"/>
      <c r="AC79" s="277"/>
      <c r="AD79" s="93"/>
    </row>
    <row r="80" spans="2:30" ht="15.75" customHeight="1" x14ac:dyDescent="0.25">
      <c r="B80" s="111"/>
      <c r="C80" s="174" t="s">
        <v>32</v>
      </c>
      <c r="D80" s="278"/>
      <c r="E80" s="278"/>
      <c r="F80" s="284" t="s">
        <v>148</v>
      </c>
      <c r="G80" s="267"/>
      <c r="H80" s="267"/>
      <c r="I80" s="267"/>
      <c r="J80" s="267"/>
      <c r="K80" s="267"/>
      <c r="L80" s="267"/>
      <c r="M80" s="267"/>
      <c r="N80" s="268"/>
      <c r="O80" s="165"/>
      <c r="P80" s="281"/>
      <c r="Q80" s="110"/>
      <c r="R80" s="281"/>
      <c r="S80" s="184"/>
      <c r="T80" s="287" t="s">
        <v>139</v>
      </c>
      <c r="U80" s="288"/>
      <c r="V80" s="288"/>
      <c r="W80" s="288"/>
      <c r="X80" s="288"/>
      <c r="Y80" s="288"/>
      <c r="Z80" s="288"/>
      <c r="AA80" s="288"/>
      <c r="AB80" s="288"/>
      <c r="AC80" s="289"/>
      <c r="AD80" s="93"/>
    </row>
    <row r="81" spans="2:34" ht="15.75" customHeight="1" x14ac:dyDescent="0.25">
      <c r="B81" s="111"/>
      <c r="C81" s="174" t="s">
        <v>33</v>
      </c>
      <c r="D81" s="279"/>
      <c r="E81" s="279"/>
      <c r="F81" s="285"/>
      <c r="G81" s="269"/>
      <c r="H81" s="269"/>
      <c r="I81" s="269"/>
      <c r="J81" s="269"/>
      <c r="K81" s="269"/>
      <c r="L81" s="269"/>
      <c r="M81" s="269"/>
      <c r="N81" s="270"/>
      <c r="O81" s="165"/>
      <c r="P81" s="282"/>
      <c r="Q81" s="110"/>
      <c r="R81" s="282"/>
      <c r="S81" s="184"/>
      <c r="T81" s="290"/>
      <c r="U81" s="291"/>
      <c r="V81" s="291"/>
      <c r="W81" s="291"/>
      <c r="X81" s="291"/>
      <c r="Y81" s="291"/>
      <c r="Z81" s="291"/>
      <c r="AA81" s="291"/>
      <c r="AB81" s="291"/>
      <c r="AC81" s="292"/>
      <c r="AD81" s="93"/>
    </row>
    <row r="82" spans="2:34" ht="15.75" customHeight="1" x14ac:dyDescent="0.25">
      <c r="B82" s="111"/>
      <c r="C82" s="182" t="s">
        <v>147</v>
      </c>
      <c r="D82" s="279"/>
      <c r="E82" s="279"/>
      <c r="F82" s="285"/>
      <c r="G82" s="269"/>
      <c r="H82" s="269"/>
      <c r="I82" s="269"/>
      <c r="J82" s="269"/>
      <c r="K82" s="269"/>
      <c r="L82" s="269"/>
      <c r="M82" s="269"/>
      <c r="N82" s="270"/>
      <c r="O82" s="165"/>
      <c r="P82" s="282"/>
      <c r="Q82" s="110"/>
      <c r="R82" s="282"/>
      <c r="S82" s="184"/>
      <c r="T82" s="290"/>
      <c r="U82" s="291"/>
      <c r="V82" s="291"/>
      <c r="W82" s="291"/>
      <c r="X82" s="291"/>
      <c r="Y82" s="291"/>
      <c r="Z82" s="291"/>
      <c r="AA82" s="291"/>
      <c r="AB82" s="291"/>
      <c r="AC82" s="292"/>
      <c r="AD82" s="93"/>
    </row>
    <row r="83" spans="2:34" ht="18.75" customHeight="1" x14ac:dyDescent="0.25">
      <c r="B83" s="111"/>
      <c r="C83" s="174" t="s">
        <v>97</v>
      </c>
      <c r="D83" s="280"/>
      <c r="E83" s="280"/>
      <c r="F83" s="286"/>
      <c r="G83" s="271"/>
      <c r="H83" s="271"/>
      <c r="I83" s="271"/>
      <c r="J83" s="271"/>
      <c r="K83" s="271"/>
      <c r="L83" s="271"/>
      <c r="M83" s="271"/>
      <c r="N83" s="272"/>
      <c r="O83" s="165"/>
      <c r="P83" s="283"/>
      <c r="Q83" s="142">
        <f>SUM(Q80:Q82)</f>
        <v>0</v>
      </c>
      <c r="R83" s="283"/>
      <c r="S83" s="184"/>
      <c r="T83" s="293"/>
      <c r="U83" s="294"/>
      <c r="V83" s="294"/>
      <c r="W83" s="294"/>
      <c r="X83" s="294"/>
      <c r="Y83" s="294"/>
      <c r="Z83" s="294"/>
      <c r="AA83" s="294"/>
      <c r="AB83" s="294"/>
      <c r="AC83" s="295"/>
      <c r="AD83" s="93"/>
    </row>
    <row r="84" spans="2:34" ht="15.75" customHeight="1" x14ac:dyDescent="0.25">
      <c r="B84" s="111"/>
      <c r="C84" s="53" t="s">
        <v>31</v>
      </c>
      <c r="D84" s="175"/>
      <c r="E84" s="175"/>
      <c r="F84" s="301" t="s">
        <v>149</v>
      </c>
      <c r="G84" s="302"/>
      <c r="H84" s="302"/>
      <c r="I84" s="302"/>
      <c r="J84" s="302"/>
      <c r="K84" s="302"/>
      <c r="L84" s="302"/>
      <c r="M84" s="302"/>
      <c r="N84" s="303"/>
      <c r="O84" s="32"/>
      <c r="P84" s="175"/>
      <c r="Q84" s="110"/>
      <c r="R84" s="198"/>
      <c r="S84" s="18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93"/>
    </row>
    <row r="85" spans="2:34" ht="15.75" customHeight="1" x14ac:dyDescent="0.25">
      <c r="B85" s="275"/>
      <c r="C85" s="276"/>
      <c r="D85" s="113"/>
      <c r="E85" s="167"/>
      <c r="F85" s="114"/>
      <c r="G85" s="114"/>
      <c r="H85" s="114"/>
      <c r="I85" s="114"/>
      <c r="J85" s="114"/>
      <c r="K85" s="114"/>
      <c r="L85" s="114"/>
      <c r="M85" s="114"/>
      <c r="N85" s="114"/>
      <c r="O85" s="95"/>
      <c r="P85" s="115"/>
      <c r="Q85" s="115"/>
      <c r="R85" s="116"/>
      <c r="S85" s="130"/>
      <c r="T85" s="114"/>
      <c r="U85" s="114"/>
      <c r="V85" s="114"/>
      <c r="W85" s="114"/>
      <c r="X85" s="114"/>
      <c r="Y85" s="114"/>
      <c r="Z85" s="114"/>
      <c r="AA85" s="114"/>
      <c r="AB85" s="114"/>
      <c r="AC85" s="114"/>
      <c r="AD85" s="93"/>
    </row>
    <row r="86" spans="2:34" ht="45" x14ac:dyDescent="0.25">
      <c r="B86" s="111"/>
      <c r="C86" s="163" t="s">
        <v>38</v>
      </c>
      <c r="D86" s="161" t="s">
        <v>72</v>
      </c>
      <c r="E86" s="161" t="s">
        <v>115</v>
      </c>
      <c r="F86" s="88" t="s">
        <v>119</v>
      </c>
      <c r="G86" s="88" t="s">
        <v>120</v>
      </c>
      <c r="H86" s="88" t="s">
        <v>121</v>
      </c>
      <c r="I86" s="88" t="s">
        <v>122</v>
      </c>
      <c r="J86" s="88" t="s">
        <v>123</v>
      </c>
      <c r="K86" s="88" t="s">
        <v>124</v>
      </c>
      <c r="L86" s="88" t="s">
        <v>125</v>
      </c>
      <c r="M86" s="88" t="s">
        <v>126</v>
      </c>
      <c r="N86" s="88" t="s">
        <v>127</v>
      </c>
      <c r="O86" s="32"/>
      <c r="P86" s="173" t="s">
        <v>29</v>
      </c>
      <c r="Q86" s="173" t="s">
        <v>114</v>
      </c>
      <c r="R86" s="176" t="s">
        <v>8</v>
      </c>
      <c r="S86" s="8" t="s">
        <v>61</v>
      </c>
      <c r="T86" s="88" t="s">
        <v>119</v>
      </c>
      <c r="U86" s="88" t="s">
        <v>120</v>
      </c>
      <c r="V86" s="88" t="s">
        <v>121</v>
      </c>
      <c r="W86" s="88" t="s">
        <v>122</v>
      </c>
      <c r="X86" s="88" t="s">
        <v>123</v>
      </c>
      <c r="Y86" s="88" t="s">
        <v>124</v>
      </c>
      <c r="Z86" s="88" t="s">
        <v>125</v>
      </c>
      <c r="AA86" s="88" t="s">
        <v>126</v>
      </c>
      <c r="AB86" s="88" t="s">
        <v>127</v>
      </c>
      <c r="AC86" s="88" t="s">
        <v>128</v>
      </c>
      <c r="AD86" s="93"/>
    </row>
    <row r="87" spans="2:34" ht="36.75" customHeight="1" x14ac:dyDescent="0.25">
      <c r="B87" s="111"/>
      <c r="C87" s="53" t="s">
        <v>154</v>
      </c>
      <c r="D87" s="175">
        <f>'Overview IB'!D102</f>
        <v>0</v>
      </c>
      <c r="E87" s="175">
        <f>'Overview IB'!E102</f>
        <v>0</v>
      </c>
      <c r="F87" s="142">
        <f>'Overview IB'!I102</f>
        <v>0</v>
      </c>
      <c r="G87" s="142">
        <f>'Overview IB'!J102</f>
        <v>0</v>
      </c>
      <c r="H87" s="142">
        <f>'Overview IB'!K102</f>
        <v>0</v>
      </c>
      <c r="I87" s="142">
        <f>'Overview IB'!L102</f>
        <v>0</v>
      </c>
      <c r="J87" s="142">
        <f>'Overview IB'!M102</f>
        <v>0</v>
      </c>
      <c r="K87" s="142">
        <f>'Overview IB'!N102</f>
        <v>0</v>
      </c>
      <c r="L87" s="142">
        <f>'Overview IB'!O102</f>
        <v>0</v>
      </c>
      <c r="M87" s="142">
        <f>'Overview IB'!P102</f>
        <v>0</v>
      </c>
      <c r="N87" s="142">
        <f>'Overview IB'!Q102</f>
        <v>0</v>
      </c>
      <c r="O87" s="32"/>
      <c r="P87" s="175">
        <f t="shared" ref="P87:P95" si="6">SUM(T87:AC87)</f>
        <v>0</v>
      </c>
      <c r="Q87" s="110"/>
      <c r="R87" s="166">
        <f t="shared" ref="R87:R95" si="7">IF(D87=0,0,IF(E87=0,IF(Q87=0,P87/D87,Q87/D87),IF(Q87=0,P87/E87,Q87/E87)))</f>
        <v>0</v>
      </c>
      <c r="S87" s="18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93"/>
    </row>
    <row r="88" spans="2:34" ht="36.75" customHeight="1" x14ac:dyDescent="0.25">
      <c r="B88" s="111"/>
      <c r="C88" s="53" t="s">
        <v>80</v>
      </c>
      <c r="D88" s="175">
        <f>'Overview IB'!D103</f>
        <v>0</v>
      </c>
      <c r="E88" s="175">
        <f>'Overview IB'!E103</f>
        <v>0</v>
      </c>
      <c r="F88" s="142">
        <f>'Overview IB'!I103</f>
        <v>0</v>
      </c>
      <c r="G88" s="142">
        <f>'Overview IB'!J103</f>
        <v>0</v>
      </c>
      <c r="H88" s="142">
        <f>'Overview IB'!K103</f>
        <v>0</v>
      </c>
      <c r="I88" s="142">
        <f>'Overview IB'!L103</f>
        <v>0</v>
      </c>
      <c r="J88" s="142">
        <f>'Overview IB'!M103</f>
        <v>0</v>
      </c>
      <c r="K88" s="142">
        <f>'Overview IB'!N103</f>
        <v>0</v>
      </c>
      <c r="L88" s="142">
        <f>'Overview IB'!O103</f>
        <v>0</v>
      </c>
      <c r="M88" s="142">
        <f>'Overview IB'!P103</f>
        <v>0</v>
      </c>
      <c r="N88" s="142">
        <f>'Overview IB'!Q103</f>
        <v>0</v>
      </c>
      <c r="O88" s="32"/>
      <c r="P88" s="175">
        <f t="shared" si="6"/>
        <v>0</v>
      </c>
      <c r="Q88" s="110"/>
      <c r="R88" s="166">
        <f t="shared" si="7"/>
        <v>0</v>
      </c>
      <c r="S88" s="18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93"/>
    </row>
    <row r="89" spans="2:34" ht="47.25" customHeight="1" x14ac:dyDescent="0.25">
      <c r="B89" s="111"/>
      <c r="C89" s="53" t="s">
        <v>77</v>
      </c>
      <c r="D89" s="175">
        <f>'Overview IB'!D104</f>
        <v>0</v>
      </c>
      <c r="E89" s="175">
        <f>'Overview IB'!E104</f>
        <v>0</v>
      </c>
      <c r="F89" s="142">
        <f>'Overview IB'!I104</f>
        <v>0</v>
      </c>
      <c r="G89" s="142">
        <f>'Overview IB'!J104</f>
        <v>0</v>
      </c>
      <c r="H89" s="142">
        <f>'Overview IB'!K104</f>
        <v>0</v>
      </c>
      <c r="I89" s="142">
        <f>'Overview IB'!L104</f>
        <v>0</v>
      </c>
      <c r="J89" s="142">
        <f>'Overview IB'!M104</f>
        <v>0</v>
      </c>
      <c r="K89" s="142">
        <f>'Overview IB'!N104</f>
        <v>0</v>
      </c>
      <c r="L89" s="142">
        <f>'Overview IB'!O104</f>
        <v>0</v>
      </c>
      <c r="M89" s="142">
        <f>'Overview IB'!P104</f>
        <v>0</v>
      </c>
      <c r="N89" s="142">
        <f>'Overview IB'!Q104</f>
        <v>0</v>
      </c>
      <c r="O89" s="32"/>
      <c r="P89" s="175">
        <f t="shared" si="6"/>
        <v>0</v>
      </c>
      <c r="Q89" s="110"/>
      <c r="R89" s="166">
        <f t="shared" si="7"/>
        <v>0</v>
      </c>
      <c r="S89" s="18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93"/>
    </row>
    <row r="90" spans="2:34" ht="36.75" customHeight="1" x14ac:dyDescent="0.25">
      <c r="B90" s="111"/>
      <c r="C90" s="53" t="s">
        <v>140</v>
      </c>
      <c r="D90" s="175">
        <f>'Overview IB'!D105</f>
        <v>0</v>
      </c>
      <c r="E90" s="175">
        <f>'Overview IB'!E105</f>
        <v>0</v>
      </c>
      <c r="F90" s="142">
        <f>'Overview IB'!I105</f>
        <v>0</v>
      </c>
      <c r="G90" s="142">
        <f>'Overview IB'!J105</f>
        <v>0</v>
      </c>
      <c r="H90" s="142">
        <f>'Overview IB'!K105</f>
        <v>0</v>
      </c>
      <c r="I90" s="142">
        <f>'Overview IB'!L105</f>
        <v>0</v>
      </c>
      <c r="J90" s="142">
        <f>'Overview IB'!M105</f>
        <v>0</v>
      </c>
      <c r="K90" s="142">
        <f>'Overview IB'!N105</f>
        <v>0</v>
      </c>
      <c r="L90" s="142">
        <f>'Overview IB'!O105</f>
        <v>0</v>
      </c>
      <c r="M90" s="142">
        <f>'Overview IB'!P105</f>
        <v>0</v>
      </c>
      <c r="N90" s="142">
        <f>'Overview IB'!Q105</f>
        <v>0</v>
      </c>
      <c r="O90" s="32"/>
      <c r="P90" s="175">
        <f t="shared" si="6"/>
        <v>0</v>
      </c>
      <c r="Q90" s="110"/>
      <c r="R90" s="166">
        <f t="shared" si="7"/>
        <v>0</v>
      </c>
      <c r="S90" s="18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93"/>
    </row>
    <row r="91" spans="2:34" s="117" customFormat="1" ht="36.75" customHeight="1" x14ac:dyDescent="0.25">
      <c r="B91" s="111"/>
      <c r="C91" s="53" t="s">
        <v>95</v>
      </c>
      <c r="D91" s="175">
        <f>'Overview IB'!D106</f>
        <v>0</v>
      </c>
      <c r="E91" s="175">
        <f>'Overview IB'!E106</f>
        <v>0</v>
      </c>
      <c r="F91" s="142">
        <f>'Overview IB'!I106</f>
        <v>0</v>
      </c>
      <c r="G91" s="142">
        <f>'Overview IB'!J106</f>
        <v>0</v>
      </c>
      <c r="H91" s="142">
        <f>'Overview IB'!K106</f>
        <v>0</v>
      </c>
      <c r="I91" s="142">
        <f>'Overview IB'!L106</f>
        <v>0</v>
      </c>
      <c r="J91" s="142">
        <f>'Overview IB'!M106</f>
        <v>0</v>
      </c>
      <c r="K91" s="142">
        <f>'Overview IB'!N106</f>
        <v>0</v>
      </c>
      <c r="L91" s="142">
        <f>'Overview IB'!O106</f>
        <v>0</v>
      </c>
      <c r="M91" s="142">
        <f>'Overview IB'!P106</f>
        <v>0</v>
      </c>
      <c r="N91" s="142">
        <f>'Overview IB'!Q106</f>
        <v>0</v>
      </c>
      <c r="O91" s="32"/>
      <c r="P91" s="175">
        <f t="shared" si="6"/>
        <v>0</v>
      </c>
      <c r="Q91" s="110"/>
      <c r="R91" s="166">
        <f t="shared" si="7"/>
        <v>0</v>
      </c>
      <c r="S91" s="18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93"/>
      <c r="AE91" s="94"/>
      <c r="AF91" s="94"/>
      <c r="AG91" s="94"/>
      <c r="AH91" s="94"/>
    </row>
    <row r="92" spans="2:34" s="118" customFormat="1" ht="36.75" customHeight="1" x14ac:dyDescent="0.25">
      <c r="B92" s="111"/>
      <c r="C92" s="53" t="s">
        <v>79</v>
      </c>
      <c r="D92" s="175">
        <f>'Overview IB'!D107</f>
        <v>0</v>
      </c>
      <c r="E92" s="175">
        <f>'Overview IB'!E107</f>
        <v>0</v>
      </c>
      <c r="F92" s="142">
        <f>'Overview IB'!I107</f>
        <v>0</v>
      </c>
      <c r="G92" s="142">
        <f>'Overview IB'!J107</f>
        <v>0</v>
      </c>
      <c r="H92" s="142">
        <f>'Overview IB'!K107</f>
        <v>0</v>
      </c>
      <c r="I92" s="142">
        <f>'Overview IB'!L107</f>
        <v>0</v>
      </c>
      <c r="J92" s="142">
        <f>'Overview IB'!M107</f>
        <v>0</v>
      </c>
      <c r="K92" s="142">
        <f>'Overview IB'!N107</f>
        <v>0</v>
      </c>
      <c r="L92" s="142">
        <f>'Overview IB'!O107</f>
        <v>0</v>
      </c>
      <c r="M92" s="142">
        <f>'Overview IB'!P107</f>
        <v>0</v>
      </c>
      <c r="N92" s="142">
        <f>'Overview IB'!Q107</f>
        <v>0</v>
      </c>
      <c r="O92" s="32"/>
      <c r="P92" s="175">
        <f t="shared" si="6"/>
        <v>0</v>
      </c>
      <c r="Q92" s="110"/>
      <c r="R92" s="166">
        <f t="shared" si="7"/>
        <v>0</v>
      </c>
      <c r="S92" s="18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93"/>
      <c r="AE92" s="94"/>
      <c r="AF92" s="94"/>
      <c r="AG92" s="94"/>
      <c r="AH92" s="94"/>
    </row>
    <row r="93" spans="2:34" s="118" customFormat="1" ht="36.75" customHeight="1" x14ac:dyDescent="0.25">
      <c r="B93" s="111"/>
      <c r="C93" s="53" t="s">
        <v>78</v>
      </c>
      <c r="D93" s="175">
        <f>'Overview IB'!D108</f>
        <v>0</v>
      </c>
      <c r="E93" s="175">
        <f>'Overview IB'!E108</f>
        <v>0</v>
      </c>
      <c r="F93" s="142">
        <f>'Overview IB'!I108</f>
        <v>0</v>
      </c>
      <c r="G93" s="142">
        <f>'Overview IB'!J108</f>
        <v>0</v>
      </c>
      <c r="H93" s="142">
        <f>'Overview IB'!K108</f>
        <v>0</v>
      </c>
      <c r="I93" s="142">
        <f>'Overview IB'!L108</f>
        <v>0</v>
      </c>
      <c r="J93" s="142">
        <f>'Overview IB'!M108</f>
        <v>0</v>
      </c>
      <c r="K93" s="142">
        <f>'Overview IB'!N108</f>
        <v>0</v>
      </c>
      <c r="L93" s="142">
        <f>'Overview IB'!O108</f>
        <v>0</v>
      </c>
      <c r="M93" s="142">
        <f>'Overview IB'!P108</f>
        <v>0</v>
      </c>
      <c r="N93" s="142">
        <f>'Overview IB'!Q108</f>
        <v>0</v>
      </c>
      <c r="O93" s="32"/>
      <c r="P93" s="175">
        <f t="shared" si="6"/>
        <v>0</v>
      </c>
      <c r="Q93" s="110"/>
      <c r="R93" s="166">
        <f t="shared" si="7"/>
        <v>0</v>
      </c>
      <c r="S93" s="18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93"/>
      <c r="AE93" s="94"/>
      <c r="AF93" s="94"/>
      <c r="AG93" s="94"/>
      <c r="AH93" s="94"/>
    </row>
    <row r="94" spans="2:34" s="118" customFormat="1" ht="36.75" customHeight="1" x14ac:dyDescent="0.25">
      <c r="B94" s="111"/>
      <c r="C94" s="89" t="str">
        <f>'Overview IB'!C109</f>
        <v>Wirkungsindikator frei wählbar lt. Indikatorenblatt</v>
      </c>
      <c r="D94" s="190">
        <f>'Overview IB'!D109</f>
        <v>0</v>
      </c>
      <c r="E94" s="190">
        <f>'Overview IB'!E109</f>
        <v>0</v>
      </c>
      <c r="F94" s="142">
        <f>'Overview IB'!I109</f>
        <v>0</v>
      </c>
      <c r="G94" s="142">
        <f>'Overview IB'!J109</f>
        <v>0</v>
      </c>
      <c r="H94" s="142">
        <f>'Overview IB'!K109</f>
        <v>0</v>
      </c>
      <c r="I94" s="142">
        <f>'Overview IB'!L109</f>
        <v>0</v>
      </c>
      <c r="J94" s="142">
        <f>'Overview IB'!M109</f>
        <v>0</v>
      </c>
      <c r="K94" s="142">
        <f>'Overview IB'!N109</f>
        <v>0</v>
      </c>
      <c r="L94" s="142">
        <f>'Overview IB'!O109</f>
        <v>0</v>
      </c>
      <c r="M94" s="142">
        <f>'Overview IB'!P109</f>
        <v>0</v>
      </c>
      <c r="N94" s="142">
        <f>'Overview IB'!Q109</f>
        <v>0</v>
      </c>
      <c r="O94" s="32"/>
      <c r="P94" s="190">
        <f t="shared" si="6"/>
        <v>0</v>
      </c>
      <c r="Q94" s="110"/>
      <c r="R94" s="166">
        <f t="shared" si="7"/>
        <v>0</v>
      </c>
      <c r="S94" s="18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93"/>
      <c r="AE94" s="94"/>
      <c r="AF94" s="94"/>
      <c r="AG94" s="94"/>
      <c r="AH94" s="94"/>
    </row>
    <row r="95" spans="2:34" s="118" customFormat="1" ht="36.75" customHeight="1" x14ac:dyDescent="0.25">
      <c r="B95" s="111"/>
      <c r="C95" s="89" t="str">
        <f>'Overview IB'!C110</f>
        <v>Wirkungsindikator frei wählbar lt. Indikatorenblatt</v>
      </c>
      <c r="D95" s="175">
        <f>'Overview IB'!D110</f>
        <v>0</v>
      </c>
      <c r="E95" s="175">
        <f>'Overview IB'!E110</f>
        <v>0</v>
      </c>
      <c r="F95" s="142">
        <f>'Overview IB'!I110</f>
        <v>0</v>
      </c>
      <c r="G95" s="142">
        <f>'Overview IB'!J110</f>
        <v>0</v>
      </c>
      <c r="H95" s="142">
        <f>'Overview IB'!K110</f>
        <v>0</v>
      </c>
      <c r="I95" s="142">
        <f>'Overview IB'!L110</f>
        <v>0</v>
      </c>
      <c r="J95" s="142">
        <f>'Overview IB'!M110</f>
        <v>0</v>
      </c>
      <c r="K95" s="142">
        <f>'Overview IB'!N110</f>
        <v>0</v>
      </c>
      <c r="L95" s="142">
        <f>'Overview IB'!O110</f>
        <v>0</v>
      </c>
      <c r="M95" s="142">
        <f>'Overview IB'!P110</f>
        <v>0</v>
      </c>
      <c r="N95" s="142">
        <f>'Overview IB'!Q110</f>
        <v>0</v>
      </c>
      <c r="O95" s="32"/>
      <c r="P95" s="175">
        <f t="shared" si="6"/>
        <v>0</v>
      </c>
      <c r="Q95" s="110"/>
      <c r="R95" s="166">
        <f t="shared" si="7"/>
        <v>0</v>
      </c>
      <c r="S95" s="18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93"/>
      <c r="AE95" s="94"/>
      <c r="AF95" s="94"/>
      <c r="AG95" s="94"/>
      <c r="AH95" s="94"/>
    </row>
    <row r="96" spans="2:34" s="118" customFormat="1" x14ac:dyDescent="0.25">
      <c r="B96" s="119"/>
      <c r="C96" s="34"/>
      <c r="D96" s="11"/>
      <c r="E96" s="11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131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120"/>
      <c r="AE96" s="94"/>
      <c r="AF96" s="94"/>
      <c r="AG96" s="94"/>
      <c r="AH96" s="94"/>
    </row>
    <row r="97" spans="3:34" s="118" customFormat="1" x14ac:dyDescent="0.25">
      <c r="D97" s="121"/>
      <c r="E97" s="121"/>
      <c r="F97" s="122"/>
      <c r="G97" s="122"/>
      <c r="H97" s="122"/>
      <c r="I97" s="122"/>
      <c r="J97" s="122"/>
      <c r="K97" s="122"/>
      <c r="L97" s="122"/>
      <c r="M97" s="122"/>
      <c r="N97" s="122"/>
      <c r="O97" s="98"/>
      <c r="P97" s="122"/>
      <c r="Q97" s="122"/>
      <c r="R97" s="122"/>
      <c r="S97" s="132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94"/>
      <c r="AE97" s="94"/>
      <c r="AF97" s="94"/>
      <c r="AG97" s="94"/>
      <c r="AH97" s="94"/>
    </row>
    <row r="98" spans="3:34" s="118" customFormat="1" x14ac:dyDescent="0.25">
      <c r="D98" s="121"/>
      <c r="E98" s="121"/>
      <c r="F98" s="122"/>
      <c r="G98" s="122"/>
      <c r="H98" s="122"/>
      <c r="I98" s="122"/>
      <c r="J98" s="122"/>
      <c r="K98" s="122"/>
      <c r="L98" s="122"/>
      <c r="M98" s="122"/>
      <c r="N98" s="122"/>
      <c r="O98" s="98"/>
      <c r="P98" s="122"/>
      <c r="Q98" s="122"/>
      <c r="R98" s="122"/>
      <c r="S98" s="132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94"/>
      <c r="AE98" s="94"/>
      <c r="AF98" s="94"/>
      <c r="AG98" s="94"/>
      <c r="AH98" s="94"/>
    </row>
    <row r="99" spans="3:34" s="118" customFormat="1" x14ac:dyDescent="0.25">
      <c r="D99" s="121"/>
      <c r="E99" s="121"/>
      <c r="F99" s="123"/>
      <c r="G99" s="123"/>
      <c r="H99" s="123"/>
      <c r="I99" s="123"/>
      <c r="J99" s="123"/>
      <c r="K99" s="123"/>
      <c r="L99" s="123"/>
      <c r="M99" s="123"/>
      <c r="N99" s="123"/>
      <c r="O99" s="98"/>
      <c r="P99" s="123"/>
      <c r="Q99" s="123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94"/>
      <c r="AE99" s="94"/>
      <c r="AF99" s="94"/>
      <c r="AG99" s="94"/>
      <c r="AH99" s="94"/>
    </row>
    <row r="100" spans="3:34" s="118" customFormat="1" x14ac:dyDescent="0.25">
      <c r="D100" s="121"/>
      <c r="E100" s="121"/>
      <c r="F100" s="124"/>
      <c r="G100" s="124"/>
      <c r="H100" s="124"/>
      <c r="I100" s="124"/>
      <c r="J100" s="124"/>
      <c r="K100" s="124"/>
      <c r="L100" s="124"/>
      <c r="M100" s="124"/>
      <c r="N100" s="124"/>
      <c r="O100" s="98"/>
      <c r="P100" s="124"/>
      <c r="Q100" s="124"/>
      <c r="R100" s="121"/>
      <c r="S100" s="121"/>
      <c r="T100" s="121"/>
      <c r="U100" s="121"/>
      <c r="V100" s="121"/>
      <c r="W100" s="121"/>
      <c r="X100" s="121"/>
      <c r="Y100" s="121"/>
      <c r="AA100" s="121"/>
      <c r="AB100" s="121"/>
      <c r="AC100" s="121"/>
      <c r="AD100" s="94"/>
      <c r="AE100" s="94"/>
      <c r="AF100" s="94"/>
      <c r="AG100" s="94"/>
      <c r="AH100" s="94"/>
    </row>
    <row r="101" spans="3:34" s="118" customFormat="1" x14ac:dyDescent="0.25">
      <c r="D101" s="121"/>
      <c r="E101" s="121"/>
      <c r="F101" s="124"/>
      <c r="G101" s="124"/>
      <c r="H101" s="124"/>
      <c r="I101" s="124"/>
      <c r="J101" s="124"/>
      <c r="K101" s="124"/>
      <c r="L101" s="124"/>
      <c r="M101" s="124"/>
      <c r="N101" s="124"/>
      <c r="O101" s="98"/>
      <c r="P101" s="124"/>
      <c r="Q101" s="124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94"/>
      <c r="AE101" s="94"/>
      <c r="AF101" s="94"/>
      <c r="AG101" s="94"/>
      <c r="AH101" s="94"/>
    </row>
    <row r="102" spans="3:34" s="118" customFormat="1" x14ac:dyDescent="0.25">
      <c r="D102" s="121"/>
      <c r="E102" s="121"/>
      <c r="F102" s="124"/>
      <c r="G102" s="124"/>
      <c r="H102" s="124"/>
      <c r="I102" s="124"/>
      <c r="J102" s="124"/>
      <c r="K102" s="124"/>
      <c r="L102" s="124"/>
      <c r="M102" s="124"/>
      <c r="N102" s="124"/>
      <c r="O102" s="98"/>
      <c r="P102" s="124"/>
      <c r="Q102" s="124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94"/>
      <c r="AE102" s="94"/>
      <c r="AF102" s="94"/>
      <c r="AG102" s="94"/>
      <c r="AH102" s="94"/>
    </row>
    <row r="103" spans="3:34" s="100" customFormat="1" x14ac:dyDescent="0.25">
      <c r="C103" s="118"/>
      <c r="D103" s="121"/>
      <c r="E103" s="121"/>
      <c r="F103" s="122"/>
      <c r="G103" s="122"/>
      <c r="H103" s="122"/>
      <c r="I103" s="122"/>
      <c r="J103" s="122"/>
      <c r="K103" s="122"/>
      <c r="L103" s="122"/>
      <c r="M103" s="122"/>
      <c r="N103" s="122"/>
      <c r="O103" s="98"/>
      <c r="P103" s="122"/>
      <c r="Q103" s="122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94"/>
      <c r="AE103" s="94"/>
      <c r="AF103" s="94"/>
      <c r="AG103" s="94"/>
      <c r="AH103" s="94"/>
    </row>
    <row r="104" spans="3:34" s="100" customFormat="1" x14ac:dyDescent="0.25">
      <c r="D104" s="101"/>
      <c r="E104" s="101"/>
      <c r="F104" s="99"/>
      <c r="G104" s="99"/>
      <c r="H104" s="99"/>
      <c r="I104" s="99"/>
      <c r="J104" s="99"/>
      <c r="K104" s="99"/>
      <c r="L104" s="99"/>
      <c r="M104" s="99"/>
      <c r="N104" s="99"/>
      <c r="O104" s="98"/>
      <c r="P104" s="99"/>
      <c r="Q104" s="99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94"/>
      <c r="AE104" s="94"/>
      <c r="AF104" s="94"/>
      <c r="AG104" s="94"/>
      <c r="AH104" s="94"/>
    </row>
    <row r="105" spans="3:34" s="100" customFormat="1" x14ac:dyDescent="0.25">
      <c r="D105" s="101"/>
      <c r="E105" s="101"/>
      <c r="F105" s="99"/>
      <c r="G105" s="99"/>
      <c r="H105" s="99"/>
      <c r="I105" s="99"/>
      <c r="J105" s="99"/>
      <c r="K105" s="99"/>
      <c r="L105" s="99"/>
      <c r="M105" s="99"/>
      <c r="N105" s="99"/>
      <c r="O105" s="98"/>
      <c r="P105" s="99"/>
      <c r="Q105" s="99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94"/>
      <c r="AE105" s="94"/>
      <c r="AF105" s="94"/>
      <c r="AG105" s="94"/>
      <c r="AH105" s="94"/>
    </row>
    <row r="106" spans="3:34" s="100" customFormat="1" x14ac:dyDescent="0.25">
      <c r="D106" s="101"/>
      <c r="E106" s="101"/>
      <c r="F106" s="99"/>
      <c r="G106" s="99"/>
      <c r="H106" s="99"/>
      <c r="I106" s="99"/>
      <c r="J106" s="99"/>
      <c r="K106" s="99"/>
      <c r="L106" s="99"/>
      <c r="M106" s="99"/>
      <c r="N106" s="99"/>
      <c r="O106" s="98"/>
      <c r="P106" s="99"/>
      <c r="Q106" s="99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94"/>
      <c r="AE106" s="94"/>
      <c r="AF106" s="94"/>
      <c r="AG106" s="94"/>
      <c r="AH106" s="94"/>
    </row>
    <row r="107" spans="3:34" s="100" customFormat="1" x14ac:dyDescent="0.25">
      <c r="D107" s="101"/>
      <c r="E107" s="101"/>
      <c r="F107" s="99"/>
      <c r="G107" s="99"/>
      <c r="H107" s="99"/>
      <c r="I107" s="99"/>
      <c r="J107" s="99"/>
      <c r="K107" s="99"/>
      <c r="L107" s="99"/>
      <c r="M107" s="99"/>
      <c r="N107" s="99"/>
      <c r="O107" s="98"/>
      <c r="P107" s="99"/>
      <c r="Q107" s="99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94"/>
      <c r="AE107" s="94"/>
      <c r="AF107" s="94"/>
      <c r="AG107" s="94"/>
      <c r="AH107" s="94"/>
    </row>
    <row r="108" spans="3:34" s="100" customFormat="1" x14ac:dyDescent="0.25">
      <c r="D108" s="101"/>
      <c r="E108" s="101"/>
      <c r="F108" s="99"/>
      <c r="G108" s="99"/>
      <c r="H108" s="99"/>
      <c r="I108" s="99"/>
      <c r="J108" s="99"/>
      <c r="K108" s="99"/>
      <c r="L108" s="99"/>
      <c r="M108" s="99"/>
      <c r="N108" s="99"/>
      <c r="O108" s="98"/>
      <c r="P108" s="99"/>
      <c r="Q108" s="99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94"/>
      <c r="AE108" s="94"/>
      <c r="AF108" s="94"/>
      <c r="AG108" s="94"/>
      <c r="AH108" s="94"/>
    </row>
    <row r="109" spans="3:34" s="100" customFormat="1" x14ac:dyDescent="0.25">
      <c r="D109" s="101"/>
      <c r="E109" s="101"/>
      <c r="F109" s="99"/>
      <c r="G109" s="99"/>
      <c r="H109" s="99"/>
      <c r="I109" s="99"/>
      <c r="J109" s="99"/>
      <c r="K109" s="99"/>
      <c r="L109" s="99"/>
      <c r="M109" s="99"/>
      <c r="N109" s="99"/>
      <c r="O109" s="98"/>
      <c r="P109" s="99"/>
      <c r="Q109" s="99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94"/>
      <c r="AE109" s="94"/>
      <c r="AF109" s="94"/>
      <c r="AG109" s="94"/>
      <c r="AH109" s="94"/>
    </row>
    <row r="110" spans="3:34" s="100" customFormat="1" x14ac:dyDescent="0.25">
      <c r="D110" s="101"/>
      <c r="E110" s="101"/>
      <c r="F110" s="99"/>
      <c r="G110" s="99"/>
      <c r="H110" s="99"/>
      <c r="I110" s="99"/>
      <c r="J110" s="99"/>
      <c r="K110" s="99"/>
      <c r="L110" s="99"/>
      <c r="M110" s="99"/>
      <c r="N110" s="99"/>
      <c r="O110" s="98"/>
      <c r="P110" s="99"/>
      <c r="Q110" s="99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94"/>
      <c r="AE110" s="94"/>
      <c r="AF110" s="94"/>
      <c r="AG110" s="94"/>
      <c r="AH110" s="94"/>
    </row>
    <row r="111" spans="3:34" s="100" customFormat="1" x14ac:dyDescent="0.25">
      <c r="D111" s="101"/>
      <c r="E111" s="101"/>
      <c r="F111" s="99"/>
      <c r="G111" s="99"/>
      <c r="H111" s="99"/>
      <c r="I111" s="99"/>
      <c r="J111" s="99"/>
      <c r="K111" s="99"/>
      <c r="L111" s="99"/>
      <c r="M111" s="99"/>
      <c r="N111" s="99"/>
      <c r="O111" s="98"/>
      <c r="P111" s="99"/>
      <c r="Q111" s="99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94"/>
      <c r="AE111" s="94"/>
      <c r="AF111" s="94"/>
      <c r="AG111" s="94"/>
      <c r="AH111" s="94"/>
    </row>
    <row r="112" spans="3:34" s="100" customFormat="1" x14ac:dyDescent="0.25">
      <c r="D112" s="101"/>
      <c r="E112" s="101"/>
      <c r="F112" s="99"/>
      <c r="G112" s="99"/>
      <c r="H112" s="99"/>
      <c r="I112" s="99"/>
      <c r="J112" s="99"/>
      <c r="K112" s="99"/>
      <c r="L112" s="99"/>
      <c r="M112" s="99"/>
      <c r="N112" s="99"/>
      <c r="O112" s="98"/>
      <c r="P112" s="99"/>
      <c r="Q112" s="99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94"/>
      <c r="AE112" s="94"/>
      <c r="AF112" s="94"/>
      <c r="AG112" s="94"/>
      <c r="AH112" s="94"/>
    </row>
    <row r="113" spans="4:34" s="100" customFormat="1" x14ac:dyDescent="0.25">
      <c r="D113" s="101"/>
      <c r="E113" s="101"/>
      <c r="F113" s="99"/>
      <c r="G113" s="99"/>
      <c r="H113" s="99"/>
      <c r="I113" s="99"/>
      <c r="J113" s="99"/>
      <c r="K113" s="99"/>
      <c r="L113" s="99"/>
      <c r="M113" s="99"/>
      <c r="N113" s="99"/>
      <c r="O113" s="98"/>
      <c r="P113" s="99"/>
      <c r="Q113" s="99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94"/>
      <c r="AE113" s="94"/>
      <c r="AF113" s="94"/>
      <c r="AG113" s="94"/>
      <c r="AH113" s="94"/>
    </row>
    <row r="114" spans="4:34" s="100" customFormat="1" x14ac:dyDescent="0.25">
      <c r="D114" s="101"/>
      <c r="E114" s="101"/>
      <c r="F114" s="99"/>
      <c r="G114" s="99"/>
      <c r="H114" s="99"/>
      <c r="I114" s="99"/>
      <c r="J114" s="99"/>
      <c r="K114" s="99"/>
      <c r="L114" s="99"/>
      <c r="M114" s="99"/>
      <c r="N114" s="99"/>
      <c r="O114" s="98"/>
      <c r="P114" s="99"/>
      <c r="Q114" s="99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94"/>
      <c r="AE114" s="94"/>
      <c r="AF114" s="94"/>
      <c r="AG114" s="94"/>
      <c r="AH114" s="94"/>
    </row>
    <row r="115" spans="4:34" s="100" customFormat="1" x14ac:dyDescent="0.25">
      <c r="D115" s="101"/>
      <c r="E115" s="101"/>
      <c r="F115" s="99"/>
      <c r="G115" s="99"/>
      <c r="H115" s="99"/>
      <c r="I115" s="99"/>
      <c r="J115" s="99"/>
      <c r="K115" s="99"/>
      <c r="L115" s="99"/>
      <c r="M115" s="99"/>
      <c r="N115" s="99"/>
      <c r="O115" s="98"/>
      <c r="P115" s="99"/>
      <c r="Q115" s="99"/>
      <c r="R115" s="99"/>
      <c r="S115" s="127"/>
      <c r="T115" s="99"/>
      <c r="U115" s="99"/>
      <c r="V115" s="99"/>
      <c r="W115" s="99"/>
      <c r="X115" s="99"/>
      <c r="Y115" s="99"/>
      <c r="Z115" s="99"/>
      <c r="AD115" s="94"/>
      <c r="AE115" s="94"/>
      <c r="AF115" s="94"/>
      <c r="AG115" s="94"/>
      <c r="AH115" s="94"/>
    </row>
    <row r="116" spans="4:34" s="100" customFormat="1" x14ac:dyDescent="0.25">
      <c r="D116" s="101"/>
      <c r="E116" s="101"/>
      <c r="F116" s="99"/>
      <c r="G116" s="99"/>
      <c r="H116" s="99"/>
      <c r="I116" s="99"/>
      <c r="J116" s="99"/>
      <c r="K116" s="99"/>
      <c r="L116" s="99"/>
      <c r="M116" s="99"/>
      <c r="N116" s="99"/>
      <c r="O116" s="98"/>
      <c r="P116" s="99"/>
      <c r="Q116" s="99"/>
      <c r="R116" s="99"/>
      <c r="S116" s="127"/>
      <c r="T116" s="99"/>
      <c r="U116" s="99"/>
      <c r="V116" s="99"/>
      <c r="W116" s="99"/>
      <c r="X116" s="99"/>
      <c r="Y116" s="99"/>
      <c r="Z116" s="99"/>
      <c r="AD116" s="94"/>
      <c r="AE116" s="94"/>
      <c r="AF116" s="94"/>
      <c r="AG116" s="94"/>
      <c r="AH116" s="94"/>
    </row>
    <row r="117" spans="4:34" s="100" customFormat="1" x14ac:dyDescent="0.25">
      <c r="D117" s="101"/>
      <c r="E117" s="101"/>
      <c r="F117" s="99"/>
      <c r="G117" s="99"/>
      <c r="H117" s="99"/>
      <c r="I117" s="99"/>
      <c r="J117" s="99"/>
      <c r="K117" s="99"/>
      <c r="L117" s="99"/>
      <c r="M117" s="99"/>
      <c r="N117" s="99"/>
      <c r="O117" s="98"/>
      <c r="P117" s="99"/>
      <c r="Q117" s="99"/>
      <c r="R117" s="99"/>
      <c r="S117" s="127"/>
      <c r="T117" s="99"/>
      <c r="U117" s="99"/>
      <c r="V117" s="99"/>
      <c r="W117" s="99"/>
      <c r="X117" s="99"/>
      <c r="Y117" s="99"/>
      <c r="Z117" s="99"/>
      <c r="AD117" s="94"/>
      <c r="AE117" s="94"/>
      <c r="AF117" s="94"/>
      <c r="AG117" s="94"/>
      <c r="AH117" s="94"/>
    </row>
    <row r="118" spans="4:34" s="100" customFormat="1" x14ac:dyDescent="0.25">
      <c r="D118" s="101"/>
      <c r="E118" s="101"/>
      <c r="F118" s="99"/>
      <c r="G118" s="99"/>
      <c r="H118" s="99"/>
      <c r="I118" s="99"/>
      <c r="J118" s="99"/>
      <c r="K118" s="99"/>
      <c r="L118" s="99"/>
      <c r="M118" s="99"/>
      <c r="N118" s="99"/>
      <c r="O118" s="98"/>
      <c r="P118" s="99"/>
      <c r="Q118" s="99"/>
      <c r="R118" s="99"/>
      <c r="S118" s="127"/>
      <c r="T118" s="99"/>
      <c r="U118" s="99"/>
      <c r="V118" s="99"/>
      <c r="W118" s="99"/>
      <c r="X118" s="99"/>
      <c r="Y118" s="99"/>
      <c r="Z118" s="99"/>
      <c r="AD118" s="94"/>
      <c r="AE118" s="94"/>
      <c r="AF118" s="94"/>
      <c r="AG118" s="94"/>
      <c r="AH118" s="94"/>
    </row>
    <row r="119" spans="4:34" s="100" customFormat="1" x14ac:dyDescent="0.25">
      <c r="D119" s="101"/>
      <c r="E119" s="101"/>
      <c r="F119" s="99"/>
      <c r="G119" s="99"/>
      <c r="H119" s="99"/>
      <c r="I119" s="99"/>
      <c r="J119" s="99"/>
      <c r="K119" s="99"/>
      <c r="L119" s="99"/>
      <c r="M119" s="99"/>
      <c r="N119" s="99"/>
      <c r="O119" s="98"/>
      <c r="P119" s="99"/>
      <c r="Q119" s="99"/>
      <c r="R119" s="99"/>
      <c r="S119" s="127"/>
      <c r="T119" s="99"/>
      <c r="U119" s="99"/>
      <c r="V119" s="99"/>
      <c r="W119" s="99"/>
      <c r="X119" s="99"/>
      <c r="Y119" s="99"/>
      <c r="Z119" s="99"/>
      <c r="AD119" s="94"/>
      <c r="AE119" s="94"/>
      <c r="AF119" s="94"/>
      <c r="AG119" s="94"/>
      <c r="AH119" s="94"/>
    </row>
    <row r="120" spans="4:34" s="100" customFormat="1" x14ac:dyDescent="0.25">
      <c r="D120" s="101"/>
      <c r="E120" s="101"/>
      <c r="F120" s="99"/>
      <c r="G120" s="99"/>
      <c r="H120" s="99"/>
      <c r="I120" s="99"/>
      <c r="J120" s="99"/>
      <c r="K120" s="99"/>
      <c r="L120" s="99"/>
      <c r="M120" s="99"/>
      <c r="N120" s="99"/>
      <c r="O120" s="98"/>
      <c r="P120" s="99"/>
      <c r="Q120" s="99"/>
      <c r="R120" s="99"/>
      <c r="S120" s="127"/>
      <c r="T120" s="99"/>
      <c r="U120" s="99"/>
      <c r="V120" s="99"/>
      <c r="W120" s="99"/>
      <c r="X120" s="99"/>
      <c r="Y120" s="99"/>
      <c r="Z120" s="99"/>
      <c r="AD120" s="94"/>
      <c r="AE120" s="94"/>
      <c r="AF120" s="94"/>
      <c r="AG120" s="94"/>
      <c r="AH120" s="94"/>
    </row>
    <row r="121" spans="4:34" s="100" customFormat="1" x14ac:dyDescent="0.25">
      <c r="D121" s="101"/>
      <c r="E121" s="101"/>
      <c r="F121" s="99"/>
      <c r="G121" s="99"/>
      <c r="H121" s="99"/>
      <c r="I121" s="99"/>
      <c r="J121" s="99"/>
      <c r="K121" s="99"/>
      <c r="L121" s="99"/>
      <c r="M121" s="99"/>
      <c r="N121" s="99"/>
      <c r="O121" s="98"/>
      <c r="P121" s="99"/>
      <c r="Q121" s="99"/>
      <c r="R121" s="99"/>
      <c r="S121" s="127"/>
      <c r="T121" s="99"/>
      <c r="U121" s="99"/>
      <c r="V121" s="99"/>
      <c r="W121" s="99"/>
      <c r="X121" s="99"/>
      <c r="Y121" s="99"/>
      <c r="Z121" s="99"/>
      <c r="AD121" s="94"/>
      <c r="AE121" s="94"/>
      <c r="AF121" s="94"/>
      <c r="AG121" s="94"/>
      <c r="AH121" s="94"/>
    </row>
    <row r="122" spans="4:34" s="100" customFormat="1" x14ac:dyDescent="0.25">
      <c r="D122" s="101"/>
      <c r="E122" s="101"/>
      <c r="F122" s="99"/>
      <c r="G122" s="99"/>
      <c r="H122" s="99"/>
      <c r="I122" s="99"/>
      <c r="J122" s="99"/>
      <c r="K122" s="99"/>
      <c r="L122" s="99"/>
      <c r="M122" s="99"/>
      <c r="N122" s="99"/>
      <c r="O122" s="98"/>
      <c r="P122" s="99"/>
      <c r="Q122" s="99"/>
      <c r="R122" s="99"/>
      <c r="S122" s="127"/>
      <c r="T122" s="99"/>
      <c r="U122" s="99"/>
      <c r="V122" s="99"/>
      <c r="W122" s="99"/>
      <c r="X122" s="99"/>
      <c r="Y122" s="99"/>
      <c r="Z122" s="99"/>
      <c r="AD122" s="94"/>
      <c r="AE122" s="94"/>
      <c r="AF122" s="94"/>
      <c r="AG122" s="94"/>
      <c r="AH122" s="94"/>
    </row>
    <row r="123" spans="4:34" s="100" customFormat="1" x14ac:dyDescent="0.25">
      <c r="D123" s="101"/>
      <c r="E123" s="101"/>
      <c r="F123" s="99"/>
      <c r="G123" s="99"/>
      <c r="H123" s="99"/>
      <c r="I123" s="99"/>
      <c r="J123" s="99"/>
      <c r="K123" s="99"/>
      <c r="L123" s="99"/>
      <c r="M123" s="99"/>
      <c r="N123" s="99"/>
      <c r="O123" s="98"/>
      <c r="P123" s="99"/>
      <c r="Q123" s="99"/>
      <c r="R123" s="99"/>
      <c r="S123" s="127"/>
      <c r="T123" s="99"/>
      <c r="U123" s="99"/>
      <c r="V123" s="99"/>
      <c r="W123" s="99"/>
      <c r="X123" s="99"/>
      <c r="Y123" s="99"/>
      <c r="Z123" s="99"/>
      <c r="AD123" s="94"/>
      <c r="AE123" s="94"/>
      <c r="AF123" s="94"/>
      <c r="AG123" s="94"/>
      <c r="AH123" s="94"/>
    </row>
    <row r="124" spans="4:34" s="100" customFormat="1" x14ac:dyDescent="0.25">
      <c r="D124" s="101"/>
      <c r="E124" s="101"/>
      <c r="F124" s="99"/>
      <c r="G124" s="99"/>
      <c r="H124" s="99"/>
      <c r="I124" s="99"/>
      <c r="J124" s="99"/>
      <c r="K124" s="99"/>
      <c r="L124" s="99"/>
      <c r="M124" s="99"/>
      <c r="N124" s="99"/>
      <c r="O124" s="98"/>
      <c r="P124" s="99"/>
      <c r="Q124" s="99"/>
      <c r="R124" s="99"/>
      <c r="S124" s="127"/>
      <c r="T124" s="99"/>
      <c r="U124" s="99"/>
      <c r="V124" s="99"/>
      <c r="W124" s="99"/>
      <c r="X124" s="99"/>
      <c r="Y124" s="99"/>
      <c r="Z124" s="99"/>
      <c r="AD124" s="94"/>
      <c r="AE124" s="94"/>
      <c r="AF124" s="94"/>
      <c r="AG124" s="94"/>
      <c r="AH124" s="94"/>
    </row>
    <row r="125" spans="4:34" s="100" customFormat="1" x14ac:dyDescent="0.25">
      <c r="D125" s="101"/>
      <c r="E125" s="101"/>
      <c r="F125" s="99"/>
      <c r="G125" s="99"/>
      <c r="H125" s="99"/>
      <c r="I125" s="99"/>
      <c r="J125" s="99"/>
      <c r="K125" s="99"/>
      <c r="L125" s="99"/>
      <c r="M125" s="99"/>
      <c r="N125" s="99"/>
      <c r="O125" s="98"/>
      <c r="P125" s="99"/>
      <c r="Q125" s="99"/>
      <c r="R125" s="99"/>
      <c r="S125" s="127"/>
      <c r="T125" s="99"/>
      <c r="U125" s="99"/>
      <c r="V125" s="99"/>
      <c r="W125" s="99"/>
      <c r="X125" s="99"/>
      <c r="Y125" s="99"/>
      <c r="Z125" s="99"/>
      <c r="AD125" s="94"/>
      <c r="AE125" s="94"/>
      <c r="AF125" s="94"/>
      <c r="AG125" s="94"/>
      <c r="AH125" s="94"/>
    </row>
    <row r="126" spans="4:34" s="100" customFormat="1" x14ac:dyDescent="0.25">
      <c r="D126" s="101"/>
      <c r="E126" s="101"/>
      <c r="F126" s="99"/>
      <c r="G126" s="99"/>
      <c r="H126" s="99"/>
      <c r="I126" s="99"/>
      <c r="J126" s="99"/>
      <c r="K126" s="99"/>
      <c r="L126" s="99"/>
      <c r="M126" s="99"/>
      <c r="N126" s="99"/>
      <c r="O126" s="98"/>
      <c r="P126" s="99"/>
      <c r="Q126" s="99"/>
      <c r="R126" s="99"/>
      <c r="S126" s="127"/>
      <c r="T126" s="99"/>
      <c r="U126" s="99"/>
      <c r="V126" s="99"/>
      <c r="W126" s="99"/>
      <c r="X126" s="99"/>
      <c r="Y126" s="99"/>
      <c r="Z126" s="99"/>
      <c r="AD126" s="94"/>
      <c r="AE126" s="94"/>
      <c r="AF126" s="94"/>
      <c r="AG126" s="94"/>
      <c r="AH126" s="94"/>
    </row>
    <row r="127" spans="4:34" s="100" customFormat="1" x14ac:dyDescent="0.25">
      <c r="D127" s="101"/>
      <c r="E127" s="101"/>
      <c r="F127" s="99"/>
      <c r="G127" s="99"/>
      <c r="H127" s="99"/>
      <c r="I127" s="99"/>
      <c r="J127" s="99"/>
      <c r="K127" s="99"/>
      <c r="L127" s="99"/>
      <c r="M127" s="99"/>
      <c r="N127" s="99"/>
      <c r="O127" s="98"/>
      <c r="P127" s="99"/>
      <c r="Q127" s="99"/>
      <c r="R127" s="99"/>
      <c r="S127" s="127"/>
      <c r="T127" s="99"/>
      <c r="U127" s="99"/>
      <c r="V127" s="99"/>
      <c r="W127" s="99"/>
      <c r="X127" s="99"/>
      <c r="Y127" s="99"/>
      <c r="Z127" s="99"/>
      <c r="AD127" s="94"/>
      <c r="AE127" s="94"/>
      <c r="AF127" s="94"/>
      <c r="AG127" s="94"/>
      <c r="AH127" s="94"/>
    </row>
    <row r="128" spans="4:34" s="100" customFormat="1" x14ac:dyDescent="0.25">
      <c r="D128" s="101"/>
      <c r="E128" s="101"/>
      <c r="F128" s="99"/>
      <c r="G128" s="99"/>
      <c r="H128" s="99"/>
      <c r="I128" s="99"/>
      <c r="J128" s="99"/>
      <c r="K128" s="99"/>
      <c r="L128" s="99"/>
      <c r="M128" s="99"/>
      <c r="N128" s="99"/>
      <c r="O128" s="98"/>
      <c r="P128" s="99"/>
      <c r="Q128" s="99"/>
      <c r="R128" s="99"/>
      <c r="S128" s="127"/>
      <c r="T128" s="99"/>
      <c r="U128" s="99"/>
      <c r="V128" s="99"/>
      <c r="W128" s="99"/>
      <c r="X128" s="99"/>
      <c r="Y128" s="99"/>
      <c r="Z128" s="99"/>
      <c r="AD128" s="94"/>
      <c r="AE128" s="94"/>
      <c r="AF128" s="94"/>
      <c r="AG128" s="94"/>
      <c r="AH128" s="94"/>
    </row>
    <row r="129" spans="4:34" s="100" customFormat="1" x14ac:dyDescent="0.25">
      <c r="D129" s="101"/>
      <c r="E129" s="101"/>
      <c r="F129" s="99"/>
      <c r="G129" s="99"/>
      <c r="H129" s="99"/>
      <c r="I129" s="99"/>
      <c r="J129" s="99"/>
      <c r="K129" s="99"/>
      <c r="L129" s="99"/>
      <c r="M129" s="99"/>
      <c r="N129" s="99"/>
      <c r="O129" s="98"/>
      <c r="P129" s="99"/>
      <c r="Q129" s="99"/>
      <c r="R129" s="99"/>
      <c r="S129" s="127"/>
      <c r="T129" s="99"/>
      <c r="U129" s="99"/>
      <c r="V129" s="99"/>
      <c r="W129" s="99"/>
      <c r="X129" s="99"/>
      <c r="Y129" s="99"/>
      <c r="Z129" s="99"/>
      <c r="AD129" s="94"/>
      <c r="AE129" s="94"/>
      <c r="AF129" s="94"/>
      <c r="AG129" s="94"/>
      <c r="AH129" s="94"/>
    </row>
    <row r="130" spans="4:34" s="100" customFormat="1" x14ac:dyDescent="0.25">
      <c r="D130" s="101"/>
      <c r="E130" s="101"/>
      <c r="F130" s="99"/>
      <c r="G130" s="99"/>
      <c r="H130" s="99"/>
      <c r="I130" s="99"/>
      <c r="J130" s="99"/>
      <c r="K130" s="99"/>
      <c r="L130" s="99"/>
      <c r="M130" s="99"/>
      <c r="N130" s="99"/>
      <c r="O130" s="98"/>
      <c r="P130" s="99"/>
      <c r="Q130" s="99"/>
      <c r="R130" s="99"/>
      <c r="S130" s="127"/>
      <c r="T130" s="99"/>
      <c r="U130" s="99"/>
      <c r="V130" s="99"/>
      <c r="W130" s="99"/>
      <c r="X130" s="99"/>
      <c r="Y130" s="99"/>
      <c r="Z130" s="99"/>
      <c r="AD130" s="94"/>
      <c r="AE130" s="94"/>
      <c r="AF130" s="94"/>
      <c r="AG130" s="94"/>
      <c r="AH130" s="94"/>
    </row>
    <row r="131" spans="4:34" s="100" customFormat="1" x14ac:dyDescent="0.25">
      <c r="D131" s="101"/>
      <c r="E131" s="101"/>
      <c r="F131" s="99"/>
      <c r="G131" s="99"/>
      <c r="H131" s="99"/>
      <c r="I131" s="99"/>
      <c r="J131" s="99"/>
      <c r="K131" s="99"/>
      <c r="L131" s="99"/>
      <c r="M131" s="99"/>
      <c r="N131" s="99"/>
      <c r="O131" s="98"/>
      <c r="P131" s="99"/>
      <c r="Q131" s="99"/>
      <c r="R131" s="99"/>
      <c r="S131" s="127"/>
      <c r="T131" s="99"/>
      <c r="U131" s="99"/>
      <c r="V131" s="99"/>
      <c r="W131" s="99"/>
      <c r="X131" s="99"/>
      <c r="Y131" s="99"/>
      <c r="Z131" s="99"/>
      <c r="AD131" s="94"/>
      <c r="AE131" s="94"/>
      <c r="AF131" s="94"/>
      <c r="AG131" s="94"/>
      <c r="AH131" s="94"/>
    </row>
    <row r="132" spans="4:34" s="100" customFormat="1" x14ac:dyDescent="0.25">
      <c r="D132" s="101"/>
      <c r="E132" s="101"/>
      <c r="F132" s="99"/>
      <c r="G132" s="99"/>
      <c r="H132" s="99"/>
      <c r="I132" s="99"/>
      <c r="J132" s="99"/>
      <c r="K132" s="99"/>
      <c r="L132" s="99"/>
      <c r="M132" s="99"/>
      <c r="N132" s="99"/>
      <c r="O132" s="98"/>
      <c r="P132" s="99"/>
      <c r="Q132" s="99"/>
      <c r="R132" s="99"/>
      <c r="S132" s="127"/>
      <c r="T132" s="99"/>
      <c r="U132" s="99"/>
      <c r="V132" s="99"/>
      <c r="W132" s="99"/>
      <c r="X132" s="99"/>
      <c r="Y132" s="99"/>
      <c r="Z132" s="99"/>
      <c r="AD132" s="94"/>
      <c r="AE132" s="94"/>
      <c r="AF132" s="94"/>
      <c r="AG132" s="94"/>
      <c r="AH132" s="94"/>
    </row>
    <row r="133" spans="4:34" s="100" customFormat="1" x14ac:dyDescent="0.25">
      <c r="D133" s="101"/>
      <c r="E133" s="101"/>
      <c r="F133" s="99"/>
      <c r="G133" s="99"/>
      <c r="H133" s="99"/>
      <c r="I133" s="99"/>
      <c r="J133" s="99"/>
      <c r="K133" s="99"/>
      <c r="L133" s="99"/>
      <c r="M133" s="99"/>
      <c r="N133" s="99"/>
      <c r="O133" s="98"/>
      <c r="P133" s="99"/>
      <c r="Q133" s="99"/>
      <c r="R133" s="99"/>
      <c r="S133" s="127"/>
      <c r="T133" s="99"/>
      <c r="U133" s="99"/>
      <c r="V133" s="99"/>
      <c r="W133" s="99"/>
      <c r="X133" s="99"/>
      <c r="Y133" s="99"/>
      <c r="Z133" s="99"/>
      <c r="AD133" s="94"/>
      <c r="AE133" s="94"/>
      <c r="AF133" s="94"/>
      <c r="AG133" s="94"/>
      <c r="AH133" s="94"/>
    </row>
    <row r="134" spans="4:34" s="100" customFormat="1" x14ac:dyDescent="0.25">
      <c r="D134" s="101"/>
      <c r="E134" s="101"/>
      <c r="F134" s="99"/>
      <c r="G134" s="99"/>
      <c r="H134" s="99"/>
      <c r="I134" s="99"/>
      <c r="J134" s="99"/>
      <c r="K134" s="99"/>
      <c r="L134" s="99"/>
      <c r="M134" s="99"/>
      <c r="N134" s="99"/>
      <c r="O134" s="98"/>
      <c r="P134" s="99"/>
      <c r="Q134" s="99"/>
      <c r="R134" s="99"/>
      <c r="S134" s="127"/>
      <c r="T134" s="99"/>
      <c r="U134" s="99"/>
      <c r="V134" s="99"/>
      <c r="W134" s="99"/>
      <c r="X134" s="99"/>
      <c r="Y134" s="99"/>
      <c r="Z134" s="99"/>
      <c r="AD134" s="94"/>
      <c r="AE134" s="94"/>
      <c r="AF134" s="94"/>
      <c r="AG134" s="94"/>
      <c r="AH134" s="94"/>
    </row>
    <row r="135" spans="4:34" s="100" customFormat="1" x14ac:dyDescent="0.25">
      <c r="D135" s="101"/>
      <c r="E135" s="101"/>
      <c r="F135" s="99"/>
      <c r="G135" s="99"/>
      <c r="H135" s="99"/>
      <c r="I135" s="99"/>
      <c r="J135" s="99"/>
      <c r="K135" s="99"/>
      <c r="L135" s="99"/>
      <c r="M135" s="99"/>
      <c r="N135" s="99"/>
      <c r="O135" s="98"/>
      <c r="P135" s="99"/>
      <c r="Q135" s="99"/>
      <c r="R135" s="99"/>
      <c r="S135" s="127"/>
      <c r="T135" s="99"/>
      <c r="U135" s="99"/>
      <c r="V135" s="99"/>
      <c r="W135" s="99"/>
      <c r="X135" s="99"/>
      <c r="Y135" s="99"/>
      <c r="Z135" s="99"/>
      <c r="AD135" s="94"/>
      <c r="AE135" s="94"/>
      <c r="AF135" s="94"/>
      <c r="AG135" s="94"/>
      <c r="AH135" s="94"/>
    </row>
    <row r="136" spans="4:34" s="100" customFormat="1" x14ac:dyDescent="0.25">
      <c r="D136" s="101"/>
      <c r="E136" s="101"/>
      <c r="F136" s="99"/>
      <c r="G136" s="99"/>
      <c r="H136" s="99"/>
      <c r="I136" s="99"/>
      <c r="J136" s="99"/>
      <c r="K136" s="99"/>
      <c r="L136" s="99"/>
      <c r="M136" s="99"/>
      <c r="N136" s="99"/>
      <c r="O136" s="98"/>
      <c r="P136" s="99"/>
      <c r="Q136" s="99"/>
      <c r="R136" s="99"/>
      <c r="S136" s="127"/>
      <c r="T136" s="99"/>
      <c r="U136" s="99"/>
      <c r="V136" s="99"/>
      <c r="W136" s="99"/>
      <c r="X136" s="99"/>
      <c r="Y136" s="99"/>
      <c r="Z136" s="99"/>
      <c r="AD136" s="94"/>
      <c r="AE136" s="94"/>
      <c r="AF136" s="94"/>
      <c r="AG136" s="94"/>
      <c r="AH136" s="94"/>
    </row>
    <row r="137" spans="4:34" s="100" customFormat="1" x14ac:dyDescent="0.25">
      <c r="D137" s="101"/>
      <c r="E137" s="101"/>
      <c r="F137" s="99"/>
      <c r="G137" s="99"/>
      <c r="H137" s="99"/>
      <c r="I137" s="99"/>
      <c r="J137" s="99"/>
      <c r="K137" s="99"/>
      <c r="L137" s="99"/>
      <c r="M137" s="99"/>
      <c r="N137" s="99"/>
      <c r="O137" s="98"/>
      <c r="P137" s="99"/>
      <c r="Q137" s="99"/>
      <c r="R137" s="99"/>
      <c r="S137" s="127"/>
      <c r="T137" s="99"/>
      <c r="U137" s="99"/>
      <c r="V137" s="99"/>
      <c r="W137" s="99"/>
      <c r="X137" s="99"/>
      <c r="Y137" s="99"/>
      <c r="Z137" s="99"/>
      <c r="AD137" s="94"/>
      <c r="AE137" s="94"/>
      <c r="AF137" s="94"/>
      <c r="AG137" s="94"/>
      <c r="AH137" s="94"/>
    </row>
    <row r="138" spans="4:34" s="100" customFormat="1" x14ac:dyDescent="0.25">
      <c r="D138" s="101"/>
      <c r="E138" s="101"/>
      <c r="F138" s="99"/>
      <c r="G138" s="99"/>
      <c r="H138" s="99"/>
      <c r="I138" s="99"/>
      <c r="J138" s="99"/>
      <c r="K138" s="99"/>
      <c r="L138" s="99"/>
      <c r="M138" s="99"/>
      <c r="N138" s="99"/>
      <c r="O138" s="98"/>
      <c r="P138" s="99"/>
      <c r="Q138" s="99"/>
      <c r="R138" s="99"/>
      <c r="S138" s="127"/>
      <c r="T138" s="99"/>
      <c r="U138" s="99"/>
      <c r="V138" s="99"/>
      <c r="W138" s="99"/>
      <c r="X138" s="99"/>
      <c r="Y138" s="99"/>
      <c r="Z138" s="99"/>
      <c r="AD138" s="94"/>
      <c r="AE138" s="94"/>
      <c r="AF138" s="94"/>
      <c r="AG138" s="94"/>
      <c r="AH138" s="94"/>
    </row>
    <row r="139" spans="4:34" s="100" customFormat="1" x14ac:dyDescent="0.25">
      <c r="D139" s="101"/>
      <c r="E139" s="101"/>
      <c r="F139" s="99"/>
      <c r="G139" s="99"/>
      <c r="H139" s="99"/>
      <c r="I139" s="99"/>
      <c r="J139" s="99"/>
      <c r="K139" s="99"/>
      <c r="L139" s="99"/>
      <c r="M139" s="99"/>
      <c r="N139" s="99"/>
      <c r="O139" s="98"/>
      <c r="P139" s="99"/>
      <c r="Q139" s="99"/>
      <c r="R139" s="99"/>
      <c r="S139" s="127"/>
      <c r="T139" s="99"/>
      <c r="U139" s="99"/>
      <c r="V139" s="99"/>
      <c r="W139" s="99"/>
      <c r="X139" s="99"/>
      <c r="Y139" s="99"/>
      <c r="Z139" s="99"/>
      <c r="AD139" s="94"/>
      <c r="AE139" s="94"/>
      <c r="AF139" s="94"/>
      <c r="AG139" s="94"/>
      <c r="AH139" s="94"/>
    </row>
    <row r="140" spans="4:34" s="100" customFormat="1" x14ac:dyDescent="0.25">
      <c r="D140" s="101"/>
      <c r="E140" s="101"/>
      <c r="F140" s="99"/>
      <c r="G140" s="99"/>
      <c r="H140" s="99"/>
      <c r="I140" s="99"/>
      <c r="J140" s="99"/>
      <c r="K140" s="99"/>
      <c r="L140" s="99"/>
      <c r="M140" s="99"/>
      <c r="N140" s="99"/>
      <c r="O140" s="98"/>
      <c r="P140" s="99"/>
      <c r="Q140" s="99"/>
      <c r="R140" s="99"/>
      <c r="S140" s="127"/>
      <c r="T140" s="99"/>
      <c r="U140" s="99"/>
      <c r="V140" s="99"/>
      <c r="W140" s="99"/>
      <c r="X140" s="99"/>
      <c r="Y140" s="99"/>
      <c r="Z140" s="99"/>
      <c r="AD140" s="94"/>
      <c r="AE140" s="94"/>
      <c r="AF140" s="94"/>
      <c r="AG140" s="94"/>
      <c r="AH140" s="94"/>
    </row>
    <row r="141" spans="4:34" s="100" customFormat="1" x14ac:dyDescent="0.25">
      <c r="D141" s="101"/>
      <c r="E141" s="101"/>
      <c r="F141" s="99"/>
      <c r="G141" s="99"/>
      <c r="H141" s="99"/>
      <c r="I141" s="99"/>
      <c r="J141" s="99"/>
      <c r="K141" s="99"/>
      <c r="L141" s="99"/>
      <c r="M141" s="99"/>
      <c r="N141" s="99"/>
      <c r="O141" s="98"/>
      <c r="P141" s="99"/>
      <c r="Q141" s="99"/>
      <c r="R141" s="99"/>
      <c r="S141" s="127"/>
      <c r="T141" s="99"/>
      <c r="U141" s="99"/>
      <c r="V141" s="99"/>
      <c r="W141" s="99"/>
      <c r="X141" s="99"/>
      <c r="Y141" s="99"/>
      <c r="Z141" s="99"/>
      <c r="AD141" s="94"/>
      <c r="AE141" s="94"/>
      <c r="AF141" s="94"/>
      <c r="AG141" s="94"/>
      <c r="AH141" s="94"/>
    </row>
    <row r="142" spans="4:34" s="100" customFormat="1" x14ac:dyDescent="0.25">
      <c r="D142" s="101"/>
      <c r="E142" s="101"/>
      <c r="F142" s="99"/>
      <c r="G142" s="99"/>
      <c r="H142" s="99"/>
      <c r="I142" s="99"/>
      <c r="J142" s="99"/>
      <c r="K142" s="99"/>
      <c r="L142" s="99"/>
      <c r="M142" s="99"/>
      <c r="N142" s="99"/>
      <c r="O142" s="98"/>
      <c r="P142" s="99"/>
      <c r="Q142" s="99"/>
      <c r="R142" s="99"/>
      <c r="S142" s="127"/>
      <c r="T142" s="99"/>
      <c r="U142" s="99"/>
      <c r="V142" s="99"/>
      <c r="W142" s="99"/>
      <c r="X142" s="99"/>
      <c r="Y142" s="99"/>
      <c r="Z142" s="99"/>
      <c r="AD142" s="94"/>
      <c r="AE142" s="94"/>
      <c r="AF142" s="94"/>
      <c r="AG142" s="94"/>
      <c r="AH142" s="94"/>
    </row>
    <row r="143" spans="4:34" s="100" customFormat="1" x14ac:dyDescent="0.25">
      <c r="D143" s="101"/>
      <c r="E143" s="101"/>
      <c r="F143" s="99"/>
      <c r="G143" s="99"/>
      <c r="H143" s="99"/>
      <c r="I143" s="99"/>
      <c r="J143" s="99"/>
      <c r="K143" s="99"/>
      <c r="L143" s="99"/>
      <c r="M143" s="99"/>
      <c r="N143" s="99"/>
      <c r="O143" s="98"/>
      <c r="P143" s="99"/>
      <c r="Q143" s="99"/>
      <c r="R143" s="99"/>
      <c r="S143" s="127"/>
      <c r="T143" s="99"/>
      <c r="U143" s="99"/>
      <c r="V143" s="99"/>
      <c r="W143" s="99"/>
      <c r="X143" s="99"/>
      <c r="Y143" s="99"/>
      <c r="Z143" s="99"/>
      <c r="AD143" s="94"/>
      <c r="AE143" s="94"/>
      <c r="AF143" s="94"/>
      <c r="AG143" s="94"/>
      <c r="AH143" s="94"/>
    </row>
    <row r="144" spans="4:34" s="100" customFormat="1" x14ac:dyDescent="0.25">
      <c r="D144" s="101"/>
      <c r="E144" s="101"/>
      <c r="F144" s="99"/>
      <c r="G144" s="99"/>
      <c r="H144" s="99"/>
      <c r="I144" s="99"/>
      <c r="J144" s="99"/>
      <c r="K144" s="99"/>
      <c r="L144" s="99"/>
      <c r="M144" s="99"/>
      <c r="N144" s="99"/>
      <c r="O144" s="98"/>
      <c r="P144" s="99"/>
      <c r="Q144" s="99"/>
      <c r="R144" s="99"/>
      <c r="S144" s="127"/>
      <c r="T144" s="99"/>
      <c r="U144" s="99"/>
      <c r="V144" s="99"/>
      <c r="W144" s="99"/>
      <c r="X144" s="99"/>
      <c r="Y144" s="99"/>
      <c r="Z144" s="99"/>
      <c r="AD144" s="94"/>
      <c r="AE144" s="94"/>
      <c r="AF144" s="94"/>
      <c r="AG144" s="94"/>
      <c r="AH144" s="94"/>
    </row>
    <row r="145" spans="4:34" s="100" customFormat="1" x14ac:dyDescent="0.25">
      <c r="D145" s="101"/>
      <c r="E145" s="101"/>
      <c r="F145" s="99"/>
      <c r="G145" s="99"/>
      <c r="H145" s="99"/>
      <c r="I145" s="99"/>
      <c r="J145" s="99"/>
      <c r="K145" s="99"/>
      <c r="L145" s="99"/>
      <c r="M145" s="99"/>
      <c r="N145" s="99"/>
      <c r="O145" s="98"/>
      <c r="P145" s="99"/>
      <c r="Q145" s="99"/>
      <c r="R145" s="99"/>
      <c r="S145" s="127"/>
      <c r="T145" s="99"/>
      <c r="U145" s="99"/>
      <c r="V145" s="99"/>
      <c r="W145" s="99"/>
      <c r="X145" s="99"/>
      <c r="Y145" s="99"/>
      <c r="Z145" s="99"/>
      <c r="AD145" s="94"/>
      <c r="AE145" s="94"/>
      <c r="AF145" s="94"/>
      <c r="AG145" s="94"/>
      <c r="AH145" s="94"/>
    </row>
    <row r="146" spans="4:34" s="100" customFormat="1" x14ac:dyDescent="0.25">
      <c r="D146" s="101"/>
      <c r="E146" s="101"/>
      <c r="F146" s="99"/>
      <c r="G146" s="99"/>
      <c r="H146" s="99"/>
      <c r="I146" s="99"/>
      <c r="J146" s="99"/>
      <c r="K146" s="99"/>
      <c r="L146" s="99"/>
      <c r="M146" s="99"/>
      <c r="N146" s="99"/>
      <c r="O146" s="98"/>
      <c r="P146" s="99"/>
      <c r="Q146" s="99"/>
      <c r="R146" s="99"/>
      <c r="S146" s="127"/>
      <c r="T146" s="99"/>
      <c r="U146" s="99"/>
      <c r="V146" s="99"/>
      <c r="W146" s="99"/>
      <c r="X146" s="99"/>
      <c r="Y146" s="99"/>
      <c r="Z146" s="99"/>
      <c r="AD146" s="94"/>
      <c r="AE146" s="94"/>
      <c r="AF146" s="94"/>
      <c r="AG146" s="94"/>
      <c r="AH146" s="94"/>
    </row>
    <row r="147" spans="4:34" s="100" customFormat="1" x14ac:dyDescent="0.25">
      <c r="D147" s="101"/>
      <c r="E147" s="101"/>
      <c r="F147" s="99"/>
      <c r="G147" s="99"/>
      <c r="H147" s="99"/>
      <c r="I147" s="99"/>
      <c r="J147" s="99"/>
      <c r="K147" s="99"/>
      <c r="L147" s="99"/>
      <c r="M147" s="99"/>
      <c r="N147" s="99"/>
      <c r="O147" s="98"/>
      <c r="P147" s="99"/>
      <c r="Q147" s="99"/>
      <c r="R147" s="99"/>
      <c r="S147" s="127"/>
      <c r="T147" s="99"/>
      <c r="U147" s="99"/>
      <c r="V147" s="99"/>
      <c r="W147" s="99"/>
      <c r="X147" s="99"/>
      <c r="Y147" s="99"/>
      <c r="Z147" s="99"/>
      <c r="AD147" s="94"/>
      <c r="AE147" s="94"/>
      <c r="AF147" s="94"/>
      <c r="AG147" s="94"/>
      <c r="AH147" s="94"/>
    </row>
    <row r="148" spans="4:34" s="100" customFormat="1" x14ac:dyDescent="0.25">
      <c r="D148" s="101"/>
      <c r="E148" s="101"/>
      <c r="F148" s="99"/>
      <c r="G148" s="99"/>
      <c r="H148" s="99"/>
      <c r="I148" s="99"/>
      <c r="J148" s="99"/>
      <c r="K148" s="99"/>
      <c r="L148" s="99"/>
      <c r="M148" s="99"/>
      <c r="N148" s="99"/>
      <c r="O148" s="98"/>
      <c r="P148" s="99"/>
      <c r="Q148" s="99"/>
      <c r="R148" s="99"/>
      <c r="S148" s="127"/>
      <c r="T148" s="99"/>
      <c r="U148" s="99"/>
      <c r="V148" s="99"/>
      <c r="W148" s="99"/>
      <c r="X148" s="99"/>
      <c r="Y148" s="99"/>
      <c r="Z148" s="99"/>
      <c r="AD148" s="94"/>
      <c r="AE148" s="94"/>
      <c r="AF148" s="94"/>
      <c r="AG148" s="94"/>
      <c r="AH148" s="94"/>
    </row>
    <row r="149" spans="4:34" s="100" customFormat="1" x14ac:dyDescent="0.25">
      <c r="D149" s="101"/>
      <c r="E149" s="101"/>
      <c r="F149" s="99"/>
      <c r="G149" s="99"/>
      <c r="H149" s="99"/>
      <c r="I149" s="99"/>
      <c r="J149" s="99"/>
      <c r="K149" s="99"/>
      <c r="L149" s="99"/>
      <c r="M149" s="99"/>
      <c r="N149" s="99"/>
      <c r="O149" s="98"/>
      <c r="P149" s="99"/>
      <c r="Q149" s="99"/>
      <c r="R149" s="99"/>
      <c r="S149" s="127"/>
      <c r="T149" s="99"/>
      <c r="U149" s="99"/>
      <c r="V149" s="99"/>
      <c r="W149" s="99"/>
      <c r="X149" s="99"/>
      <c r="Y149" s="99"/>
      <c r="Z149" s="99"/>
      <c r="AD149" s="94"/>
      <c r="AE149" s="94"/>
      <c r="AF149" s="94"/>
      <c r="AG149" s="94"/>
      <c r="AH149" s="94"/>
    </row>
    <row r="150" spans="4:34" s="100" customFormat="1" x14ac:dyDescent="0.25">
      <c r="D150" s="101"/>
      <c r="E150" s="101"/>
      <c r="F150" s="99"/>
      <c r="G150" s="99"/>
      <c r="H150" s="99"/>
      <c r="I150" s="99"/>
      <c r="J150" s="99"/>
      <c r="K150" s="99"/>
      <c r="L150" s="99"/>
      <c r="M150" s="99"/>
      <c r="N150" s="99"/>
      <c r="O150" s="98"/>
      <c r="P150" s="99"/>
      <c r="Q150" s="99"/>
      <c r="R150" s="99"/>
      <c r="S150" s="127"/>
      <c r="T150" s="99"/>
      <c r="U150" s="99"/>
      <c r="V150" s="99"/>
      <c r="W150" s="99"/>
      <c r="X150" s="99"/>
      <c r="Y150" s="99"/>
      <c r="Z150" s="99"/>
      <c r="AD150" s="94"/>
      <c r="AE150" s="94"/>
      <c r="AF150" s="94"/>
      <c r="AG150" s="94"/>
      <c r="AH150" s="94"/>
    </row>
    <row r="151" spans="4:34" s="100" customFormat="1" x14ac:dyDescent="0.25">
      <c r="D151" s="101"/>
      <c r="E151" s="101"/>
      <c r="F151" s="99"/>
      <c r="G151" s="99"/>
      <c r="H151" s="99"/>
      <c r="I151" s="99"/>
      <c r="J151" s="99"/>
      <c r="K151" s="99"/>
      <c r="L151" s="99"/>
      <c r="M151" s="99"/>
      <c r="N151" s="99"/>
      <c r="O151" s="98"/>
      <c r="P151" s="99"/>
      <c r="Q151" s="99"/>
      <c r="R151" s="99"/>
      <c r="S151" s="127"/>
      <c r="T151" s="99"/>
      <c r="U151" s="99"/>
      <c r="V151" s="99"/>
      <c r="W151" s="99"/>
      <c r="X151" s="99"/>
      <c r="Y151" s="99"/>
      <c r="Z151" s="99"/>
      <c r="AD151" s="94"/>
      <c r="AE151" s="94"/>
      <c r="AF151" s="94"/>
      <c r="AG151" s="94"/>
      <c r="AH151" s="94"/>
    </row>
    <row r="152" spans="4:34" s="100" customFormat="1" x14ac:dyDescent="0.25">
      <c r="D152" s="101"/>
      <c r="E152" s="101"/>
      <c r="F152" s="99"/>
      <c r="G152" s="99"/>
      <c r="H152" s="99"/>
      <c r="I152" s="99"/>
      <c r="J152" s="99"/>
      <c r="K152" s="99"/>
      <c r="L152" s="99"/>
      <c r="M152" s="99"/>
      <c r="N152" s="99"/>
      <c r="O152" s="98"/>
      <c r="P152" s="99"/>
      <c r="Q152" s="99"/>
      <c r="R152" s="99"/>
      <c r="S152" s="127"/>
      <c r="T152" s="99"/>
      <c r="U152" s="99"/>
      <c r="V152" s="99"/>
      <c r="W152" s="99"/>
      <c r="X152" s="99"/>
      <c r="Y152" s="99"/>
      <c r="Z152" s="99"/>
      <c r="AD152" s="94"/>
      <c r="AE152" s="94"/>
      <c r="AF152" s="94"/>
      <c r="AG152" s="94"/>
      <c r="AH152" s="94"/>
    </row>
    <row r="153" spans="4:34" s="100" customFormat="1" x14ac:dyDescent="0.25">
      <c r="D153" s="101"/>
      <c r="E153" s="101"/>
      <c r="F153" s="99"/>
      <c r="G153" s="99"/>
      <c r="H153" s="99"/>
      <c r="I153" s="99"/>
      <c r="J153" s="99"/>
      <c r="K153" s="99"/>
      <c r="L153" s="99"/>
      <c r="M153" s="99"/>
      <c r="N153" s="99"/>
      <c r="O153" s="98"/>
      <c r="P153" s="99"/>
      <c r="Q153" s="99"/>
      <c r="R153" s="99"/>
      <c r="S153" s="127"/>
      <c r="T153" s="99"/>
      <c r="U153" s="99"/>
      <c r="V153" s="99"/>
      <c r="W153" s="99"/>
      <c r="X153" s="99"/>
      <c r="Y153" s="99"/>
      <c r="Z153" s="99"/>
      <c r="AD153" s="94"/>
      <c r="AE153" s="94"/>
      <c r="AF153" s="94"/>
      <c r="AG153" s="94"/>
      <c r="AH153" s="94"/>
    </row>
    <row r="154" spans="4:34" s="100" customFormat="1" x14ac:dyDescent="0.25">
      <c r="D154" s="101"/>
      <c r="E154" s="101"/>
      <c r="F154" s="99"/>
      <c r="G154" s="99"/>
      <c r="H154" s="99"/>
      <c r="I154" s="99"/>
      <c r="J154" s="99"/>
      <c r="K154" s="99"/>
      <c r="L154" s="99"/>
      <c r="M154" s="99"/>
      <c r="N154" s="99"/>
      <c r="O154" s="98"/>
      <c r="P154" s="99"/>
      <c r="Q154" s="99"/>
      <c r="R154" s="99"/>
      <c r="S154" s="127"/>
      <c r="T154" s="99"/>
      <c r="U154" s="99"/>
      <c r="V154" s="99"/>
      <c r="W154" s="99"/>
      <c r="X154" s="99"/>
      <c r="Y154" s="99"/>
      <c r="Z154" s="99"/>
      <c r="AD154" s="94"/>
      <c r="AE154" s="94"/>
      <c r="AF154" s="94"/>
      <c r="AG154" s="94"/>
      <c r="AH154" s="94"/>
    </row>
    <row r="155" spans="4:34" s="100" customFormat="1" x14ac:dyDescent="0.25">
      <c r="D155" s="101"/>
      <c r="E155" s="101"/>
      <c r="F155" s="99"/>
      <c r="G155" s="99"/>
      <c r="H155" s="99"/>
      <c r="I155" s="99"/>
      <c r="J155" s="99"/>
      <c r="K155" s="99"/>
      <c r="L155" s="99"/>
      <c r="M155" s="99"/>
      <c r="N155" s="99"/>
      <c r="O155" s="98"/>
      <c r="P155" s="99"/>
      <c r="Q155" s="99"/>
      <c r="R155" s="99"/>
      <c r="S155" s="127"/>
      <c r="T155" s="99"/>
      <c r="U155" s="99"/>
      <c r="V155" s="99"/>
      <c r="W155" s="99"/>
      <c r="X155" s="99"/>
      <c r="Y155" s="99"/>
      <c r="Z155" s="99"/>
      <c r="AD155" s="94"/>
      <c r="AE155" s="94"/>
      <c r="AF155" s="94"/>
      <c r="AG155" s="94"/>
      <c r="AH155" s="94"/>
    </row>
    <row r="156" spans="4:34" s="100" customFormat="1" x14ac:dyDescent="0.25">
      <c r="D156" s="101"/>
      <c r="E156" s="101"/>
      <c r="F156" s="99"/>
      <c r="G156" s="99"/>
      <c r="H156" s="99"/>
      <c r="I156" s="99"/>
      <c r="J156" s="99"/>
      <c r="K156" s="99"/>
      <c r="L156" s="99"/>
      <c r="M156" s="99"/>
      <c r="N156" s="99"/>
      <c r="O156" s="98"/>
      <c r="P156" s="99"/>
      <c r="Q156" s="99"/>
      <c r="R156" s="99"/>
      <c r="S156" s="127"/>
      <c r="T156" s="99"/>
      <c r="U156" s="99"/>
      <c r="V156" s="99"/>
      <c r="W156" s="99"/>
      <c r="X156" s="99"/>
      <c r="Y156" s="99"/>
      <c r="Z156" s="99"/>
      <c r="AD156" s="94"/>
      <c r="AE156" s="94"/>
      <c r="AF156" s="94"/>
      <c r="AG156" s="94"/>
      <c r="AH156" s="94"/>
    </row>
    <row r="157" spans="4:34" s="100" customFormat="1" x14ac:dyDescent="0.25">
      <c r="D157" s="101"/>
      <c r="E157" s="101"/>
      <c r="F157" s="99"/>
      <c r="G157" s="99"/>
      <c r="H157" s="99"/>
      <c r="I157" s="99"/>
      <c r="J157" s="99"/>
      <c r="K157" s="99"/>
      <c r="L157" s="99"/>
      <c r="M157" s="99"/>
      <c r="N157" s="99"/>
      <c r="O157" s="98"/>
      <c r="P157" s="99"/>
      <c r="Q157" s="99"/>
      <c r="R157" s="99"/>
      <c r="S157" s="127"/>
      <c r="T157" s="99"/>
      <c r="U157" s="99"/>
      <c r="V157" s="99"/>
      <c r="W157" s="99"/>
      <c r="X157" s="99"/>
      <c r="Y157" s="99"/>
      <c r="Z157" s="99"/>
      <c r="AD157" s="94"/>
      <c r="AE157" s="94"/>
      <c r="AF157" s="94"/>
      <c r="AG157" s="94"/>
      <c r="AH157" s="94"/>
    </row>
    <row r="158" spans="4:34" s="100" customFormat="1" x14ac:dyDescent="0.25">
      <c r="D158" s="101"/>
      <c r="E158" s="101"/>
      <c r="F158" s="99"/>
      <c r="G158" s="99"/>
      <c r="H158" s="99"/>
      <c r="I158" s="99"/>
      <c r="J158" s="99"/>
      <c r="K158" s="99"/>
      <c r="L158" s="99"/>
      <c r="M158" s="99"/>
      <c r="N158" s="99"/>
      <c r="O158" s="98"/>
      <c r="P158" s="99"/>
      <c r="Q158" s="99"/>
      <c r="R158" s="99"/>
      <c r="S158" s="127"/>
      <c r="T158" s="99"/>
      <c r="U158" s="99"/>
      <c r="V158" s="99"/>
      <c r="W158" s="99"/>
      <c r="X158" s="99"/>
      <c r="Y158" s="99"/>
      <c r="Z158" s="99"/>
      <c r="AD158" s="94"/>
      <c r="AE158" s="94"/>
      <c r="AF158" s="94"/>
      <c r="AG158" s="94"/>
      <c r="AH158" s="94"/>
    </row>
    <row r="159" spans="4:34" s="100" customFormat="1" x14ac:dyDescent="0.25">
      <c r="D159" s="101"/>
      <c r="E159" s="101"/>
      <c r="F159" s="99"/>
      <c r="G159" s="99"/>
      <c r="H159" s="99"/>
      <c r="I159" s="99"/>
      <c r="J159" s="99"/>
      <c r="K159" s="99"/>
      <c r="L159" s="99"/>
      <c r="M159" s="99"/>
      <c r="N159" s="99"/>
      <c r="O159" s="98"/>
      <c r="P159" s="99"/>
      <c r="Q159" s="99"/>
      <c r="R159" s="99"/>
      <c r="S159" s="127"/>
      <c r="T159" s="99"/>
      <c r="U159" s="99"/>
      <c r="V159" s="99"/>
      <c r="W159" s="99"/>
      <c r="X159" s="99"/>
      <c r="Y159" s="99"/>
      <c r="Z159" s="99"/>
      <c r="AD159" s="94"/>
      <c r="AE159" s="94"/>
      <c r="AF159" s="94"/>
      <c r="AG159" s="94"/>
      <c r="AH159" s="94"/>
    </row>
    <row r="160" spans="4:34" s="100" customFormat="1" x14ac:dyDescent="0.25">
      <c r="D160" s="101"/>
      <c r="E160" s="101"/>
      <c r="F160" s="99"/>
      <c r="G160" s="99"/>
      <c r="H160" s="99"/>
      <c r="I160" s="99"/>
      <c r="J160" s="99"/>
      <c r="K160" s="99"/>
      <c r="L160" s="99"/>
      <c r="M160" s="99"/>
      <c r="N160" s="99"/>
      <c r="O160" s="98"/>
      <c r="P160" s="99"/>
      <c r="Q160" s="99"/>
      <c r="R160" s="99"/>
      <c r="S160" s="127"/>
      <c r="T160" s="99"/>
      <c r="U160" s="99"/>
      <c r="V160" s="99"/>
      <c r="W160" s="99"/>
      <c r="X160" s="99"/>
      <c r="Y160" s="99"/>
      <c r="Z160" s="99"/>
      <c r="AD160" s="94"/>
      <c r="AE160" s="94"/>
      <c r="AF160" s="94"/>
      <c r="AG160" s="94"/>
      <c r="AH160" s="94"/>
    </row>
    <row r="161" spans="4:34" s="100" customFormat="1" x14ac:dyDescent="0.25">
      <c r="D161" s="101"/>
      <c r="E161" s="101"/>
      <c r="F161" s="99"/>
      <c r="G161" s="99"/>
      <c r="H161" s="99"/>
      <c r="I161" s="99"/>
      <c r="J161" s="99"/>
      <c r="K161" s="99"/>
      <c r="L161" s="99"/>
      <c r="M161" s="99"/>
      <c r="N161" s="99"/>
      <c r="O161" s="98"/>
      <c r="P161" s="99"/>
      <c r="Q161" s="99"/>
      <c r="R161" s="99"/>
      <c r="S161" s="127"/>
      <c r="T161" s="99"/>
      <c r="U161" s="99"/>
      <c r="V161" s="99"/>
      <c r="W161" s="99"/>
      <c r="X161" s="99"/>
      <c r="Y161" s="99"/>
      <c r="Z161" s="99"/>
      <c r="AD161" s="94"/>
      <c r="AE161" s="94"/>
      <c r="AF161" s="94"/>
      <c r="AG161" s="94"/>
      <c r="AH161" s="94"/>
    </row>
    <row r="162" spans="4:34" s="100" customFormat="1" x14ac:dyDescent="0.25">
      <c r="D162" s="101"/>
      <c r="E162" s="101"/>
      <c r="F162" s="99"/>
      <c r="G162" s="99"/>
      <c r="H162" s="99"/>
      <c r="I162" s="99"/>
      <c r="J162" s="99"/>
      <c r="K162" s="99"/>
      <c r="L162" s="99"/>
      <c r="M162" s="99"/>
      <c r="N162" s="99"/>
      <c r="O162" s="98"/>
      <c r="P162" s="99"/>
      <c r="Q162" s="99"/>
      <c r="R162" s="99"/>
      <c r="S162" s="127"/>
      <c r="T162" s="99"/>
      <c r="U162" s="99"/>
      <c r="V162" s="99"/>
      <c r="W162" s="99"/>
      <c r="X162" s="99"/>
      <c r="Y162" s="99"/>
      <c r="Z162" s="99"/>
      <c r="AD162" s="94"/>
      <c r="AE162" s="94"/>
      <c r="AF162" s="94"/>
      <c r="AG162" s="94"/>
      <c r="AH162" s="94"/>
    </row>
    <row r="163" spans="4:34" s="100" customFormat="1" x14ac:dyDescent="0.25">
      <c r="D163" s="101"/>
      <c r="E163" s="101"/>
      <c r="F163" s="99"/>
      <c r="G163" s="99"/>
      <c r="H163" s="99"/>
      <c r="I163" s="99"/>
      <c r="J163" s="99"/>
      <c r="K163" s="99"/>
      <c r="L163" s="99"/>
      <c r="M163" s="99"/>
      <c r="N163" s="99"/>
      <c r="O163" s="98"/>
      <c r="P163" s="99"/>
      <c r="Q163" s="99"/>
      <c r="R163" s="99"/>
      <c r="S163" s="127"/>
      <c r="T163" s="99"/>
      <c r="U163" s="99"/>
      <c r="V163" s="99"/>
      <c r="W163" s="99"/>
      <c r="X163" s="99"/>
      <c r="Y163" s="99"/>
      <c r="Z163" s="99"/>
      <c r="AD163" s="94"/>
      <c r="AE163" s="94"/>
      <c r="AF163" s="94"/>
      <c r="AG163" s="94"/>
      <c r="AH163" s="94"/>
    </row>
    <row r="164" spans="4:34" s="100" customFormat="1" x14ac:dyDescent="0.25">
      <c r="D164" s="101"/>
      <c r="E164" s="101"/>
      <c r="F164" s="99"/>
      <c r="G164" s="99"/>
      <c r="H164" s="99"/>
      <c r="I164" s="99"/>
      <c r="J164" s="99"/>
      <c r="K164" s="99"/>
      <c r="L164" s="99"/>
      <c r="M164" s="99"/>
      <c r="N164" s="99"/>
      <c r="O164" s="98"/>
      <c r="P164" s="99"/>
      <c r="Q164" s="99"/>
      <c r="R164" s="99"/>
      <c r="S164" s="127"/>
      <c r="T164" s="99"/>
      <c r="U164" s="99"/>
      <c r="V164" s="99"/>
      <c r="W164" s="99"/>
      <c r="X164" s="99"/>
      <c r="Y164" s="99"/>
      <c r="Z164" s="99"/>
      <c r="AD164" s="94"/>
      <c r="AE164" s="94"/>
      <c r="AF164" s="94"/>
      <c r="AG164" s="94"/>
      <c r="AH164" s="94"/>
    </row>
    <row r="165" spans="4:34" s="100" customFormat="1" x14ac:dyDescent="0.25">
      <c r="D165" s="101"/>
      <c r="E165" s="101"/>
      <c r="F165" s="99"/>
      <c r="G165" s="99"/>
      <c r="H165" s="99"/>
      <c r="I165" s="99"/>
      <c r="J165" s="99"/>
      <c r="K165" s="99"/>
      <c r="L165" s="99"/>
      <c r="M165" s="99"/>
      <c r="N165" s="99"/>
      <c r="O165" s="98"/>
      <c r="P165" s="99"/>
      <c r="Q165" s="99"/>
      <c r="R165" s="99"/>
      <c r="S165" s="127"/>
      <c r="T165" s="99"/>
      <c r="U165" s="99"/>
      <c r="V165" s="99"/>
      <c r="W165" s="99"/>
      <c r="X165" s="99"/>
      <c r="Y165" s="99"/>
      <c r="Z165" s="99"/>
      <c r="AD165" s="94"/>
      <c r="AE165" s="94"/>
      <c r="AF165" s="94"/>
      <c r="AG165" s="94"/>
      <c r="AH165" s="94"/>
    </row>
    <row r="166" spans="4:34" s="100" customFormat="1" x14ac:dyDescent="0.25">
      <c r="D166" s="101"/>
      <c r="E166" s="101"/>
      <c r="F166" s="99"/>
      <c r="G166" s="99"/>
      <c r="H166" s="99"/>
      <c r="I166" s="99"/>
      <c r="J166" s="99"/>
      <c r="K166" s="99"/>
      <c r="L166" s="99"/>
      <c r="M166" s="99"/>
      <c r="N166" s="99"/>
      <c r="O166" s="98"/>
      <c r="P166" s="99"/>
      <c r="Q166" s="99"/>
      <c r="R166" s="99"/>
      <c r="S166" s="127"/>
      <c r="T166" s="99"/>
      <c r="U166" s="99"/>
      <c r="V166" s="99"/>
      <c r="W166" s="99"/>
      <c r="X166" s="99"/>
      <c r="Y166" s="99"/>
      <c r="Z166" s="99"/>
      <c r="AD166" s="94"/>
      <c r="AE166" s="94"/>
      <c r="AF166" s="94"/>
      <c r="AG166" s="94"/>
      <c r="AH166" s="94"/>
    </row>
    <row r="167" spans="4:34" s="100" customFormat="1" x14ac:dyDescent="0.25">
      <c r="D167" s="101"/>
      <c r="E167" s="101"/>
      <c r="F167" s="99"/>
      <c r="G167" s="99"/>
      <c r="H167" s="99"/>
      <c r="I167" s="99"/>
      <c r="J167" s="99"/>
      <c r="K167" s="99"/>
      <c r="L167" s="99"/>
      <c r="M167" s="99"/>
      <c r="N167" s="99"/>
      <c r="O167" s="98"/>
      <c r="P167" s="99"/>
      <c r="Q167" s="99"/>
      <c r="R167" s="99"/>
      <c r="S167" s="127"/>
      <c r="T167" s="99"/>
      <c r="U167" s="99"/>
      <c r="V167" s="99"/>
      <c r="W167" s="99"/>
      <c r="X167" s="99"/>
      <c r="Y167" s="99"/>
      <c r="Z167" s="99"/>
      <c r="AD167" s="94"/>
      <c r="AE167" s="94"/>
      <c r="AF167" s="94"/>
      <c r="AG167" s="94"/>
      <c r="AH167" s="94"/>
    </row>
    <row r="168" spans="4:34" s="100" customFormat="1" x14ac:dyDescent="0.25">
      <c r="D168" s="101"/>
      <c r="E168" s="101"/>
      <c r="F168" s="99"/>
      <c r="G168" s="99"/>
      <c r="H168" s="99"/>
      <c r="I168" s="99"/>
      <c r="J168" s="99"/>
      <c r="K168" s="99"/>
      <c r="L168" s="99"/>
      <c r="M168" s="99"/>
      <c r="N168" s="99"/>
      <c r="O168" s="98"/>
      <c r="P168" s="99"/>
      <c r="Q168" s="99"/>
      <c r="R168" s="99"/>
      <c r="S168" s="127"/>
      <c r="T168" s="99"/>
      <c r="U168" s="99"/>
      <c r="V168" s="99"/>
      <c r="W168" s="99"/>
      <c r="X168" s="99"/>
      <c r="Y168" s="99"/>
      <c r="Z168" s="99"/>
      <c r="AD168" s="94"/>
      <c r="AE168" s="94"/>
      <c r="AF168" s="94"/>
      <c r="AG168" s="94"/>
      <c r="AH168" s="94"/>
    </row>
    <row r="169" spans="4:34" s="100" customFormat="1" x14ac:dyDescent="0.25">
      <c r="D169" s="101"/>
      <c r="E169" s="101"/>
      <c r="F169" s="99"/>
      <c r="G169" s="99"/>
      <c r="H169" s="99"/>
      <c r="I169" s="99"/>
      <c r="J169" s="99"/>
      <c r="K169" s="99"/>
      <c r="L169" s="99"/>
      <c r="M169" s="99"/>
      <c r="N169" s="99"/>
      <c r="O169" s="98"/>
      <c r="P169" s="99"/>
      <c r="Q169" s="99"/>
      <c r="R169" s="99"/>
      <c r="S169" s="127"/>
      <c r="T169" s="99"/>
      <c r="U169" s="99"/>
      <c r="V169" s="99"/>
      <c r="W169" s="99"/>
      <c r="X169" s="99"/>
      <c r="Y169" s="99"/>
      <c r="Z169" s="99"/>
      <c r="AD169" s="94"/>
      <c r="AE169" s="94"/>
      <c r="AF169" s="94"/>
      <c r="AG169" s="94"/>
      <c r="AH169" s="94"/>
    </row>
    <row r="170" spans="4:34" s="100" customFormat="1" x14ac:dyDescent="0.25">
      <c r="D170" s="101"/>
      <c r="E170" s="101"/>
      <c r="F170" s="99"/>
      <c r="G170" s="99"/>
      <c r="H170" s="99"/>
      <c r="I170" s="99"/>
      <c r="J170" s="99"/>
      <c r="K170" s="99"/>
      <c r="L170" s="99"/>
      <c r="M170" s="99"/>
      <c r="N170" s="99"/>
      <c r="O170" s="98"/>
      <c r="P170" s="99"/>
      <c r="Q170" s="99"/>
      <c r="R170" s="99"/>
      <c r="S170" s="127"/>
      <c r="T170" s="99"/>
      <c r="U170" s="99"/>
      <c r="V170" s="99"/>
      <c r="W170" s="99"/>
      <c r="X170" s="99"/>
      <c r="Y170" s="99"/>
      <c r="Z170" s="99"/>
      <c r="AD170" s="94"/>
      <c r="AE170" s="94"/>
      <c r="AF170" s="94"/>
      <c r="AG170" s="94"/>
      <c r="AH170" s="94"/>
    </row>
    <row r="171" spans="4:34" s="100" customFormat="1" x14ac:dyDescent="0.25">
      <c r="D171" s="101"/>
      <c r="E171" s="101"/>
      <c r="F171" s="99"/>
      <c r="G171" s="99"/>
      <c r="H171" s="99"/>
      <c r="I171" s="99"/>
      <c r="J171" s="99"/>
      <c r="K171" s="99"/>
      <c r="L171" s="99"/>
      <c r="M171" s="99"/>
      <c r="N171" s="99"/>
      <c r="O171" s="98"/>
      <c r="P171" s="99"/>
      <c r="Q171" s="99"/>
      <c r="R171" s="99"/>
      <c r="S171" s="127"/>
      <c r="T171" s="99"/>
      <c r="U171" s="99"/>
      <c r="V171" s="99"/>
      <c r="W171" s="99"/>
      <c r="X171" s="99"/>
      <c r="Y171" s="99"/>
      <c r="Z171" s="99"/>
      <c r="AD171" s="94"/>
      <c r="AE171" s="94"/>
      <c r="AF171" s="94"/>
      <c r="AG171" s="94"/>
      <c r="AH171" s="94"/>
    </row>
    <row r="172" spans="4:34" s="100" customFormat="1" x14ac:dyDescent="0.25">
      <c r="D172" s="101"/>
      <c r="E172" s="101"/>
      <c r="F172" s="99"/>
      <c r="G172" s="99"/>
      <c r="H172" s="99"/>
      <c r="I172" s="99"/>
      <c r="J172" s="99"/>
      <c r="K172" s="99"/>
      <c r="L172" s="99"/>
      <c r="M172" s="99"/>
      <c r="N172" s="99"/>
      <c r="O172" s="98"/>
      <c r="P172" s="99"/>
      <c r="Q172" s="99"/>
      <c r="R172" s="99"/>
      <c r="S172" s="127"/>
      <c r="T172" s="99"/>
      <c r="U172" s="99"/>
      <c r="V172" s="99"/>
      <c r="W172" s="99"/>
      <c r="X172" s="99"/>
      <c r="Y172" s="99"/>
      <c r="Z172" s="99"/>
      <c r="AD172" s="94"/>
      <c r="AE172" s="94"/>
      <c r="AF172" s="94"/>
      <c r="AG172" s="94"/>
      <c r="AH172" s="94"/>
    </row>
    <row r="173" spans="4:34" s="100" customFormat="1" x14ac:dyDescent="0.25">
      <c r="D173" s="101"/>
      <c r="E173" s="101"/>
      <c r="F173" s="99"/>
      <c r="G173" s="99"/>
      <c r="H173" s="99"/>
      <c r="I173" s="99"/>
      <c r="J173" s="99"/>
      <c r="K173" s="99"/>
      <c r="L173" s="99"/>
      <c r="M173" s="99"/>
      <c r="N173" s="99"/>
      <c r="O173" s="98"/>
      <c r="P173" s="99"/>
      <c r="Q173" s="99"/>
      <c r="R173" s="99"/>
      <c r="S173" s="127"/>
      <c r="T173" s="99"/>
      <c r="U173" s="99"/>
      <c r="V173" s="99"/>
      <c r="W173" s="99"/>
      <c r="X173" s="99"/>
      <c r="Y173" s="99"/>
      <c r="Z173" s="99"/>
      <c r="AD173" s="94"/>
      <c r="AE173" s="94"/>
      <c r="AF173" s="94"/>
      <c r="AG173" s="94"/>
      <c r="AH173" s="94"/>
    </row>
    <row r="174" spans="4:34" s="100" customFormat="1" x14ac:dyDescent="0.25">
      <c r="D174" s="101"/>
      <c r="E174" s="101"/>
      <c r="F174" s="99"/>
      <c r="G174" s="99"/>
      <c r="H174" s="99"/>
      <c r="I174" s="99"/>
      <c r="J174" s="99"/>
      <c r="K174" s="99"/>
      <c r="L174" s="99"/>
      <c r="M174" s="99"/>
      <c r="N174" s="99"/>
      <c r="O174" s="98"/>
      <c r="P174" s="99"/>
      <c r="Q174" s="99"/>
      <c r="R174" s="99"/>
      <c r="S174" s="127"/>
      <c r="T174" s="99"/>
      <c r="U174" s="99"/>
      <c r="V174" s="99"/>
      <c r="W174" s="99"/>
      <c r="X174" s="99"/>
      <c r="Y174" s="99"/>
      <c r="Z174" s="99"/>
      <c r="AD174" s="94"/>
      <c r="AE174" s="94"/>
      <c r="AF174" s="94"/>
      <c r="AG174" s="94"/>
      <c r="AH174" s="94"/>
    </row>
    <row r="175" spans="4:34" s="100" customFormat="1" x14ac:dyDescent="0.25">
      <c r="D175" s="101"/>
      <c r="E175" s="101"/>
      <c r="F175" s="99"/>
      <c r="G175" s="99"/>
      <c r="H175" s="99"/>
      <c r="I175" s="99"/>
      <c r="J175" s="99"/>
      <c r="K175" s="99"/>
      <c r="L175" s="99"/>
      <c r="M175" s="99"/>
      <c r="N175" s="99"/>
      <c r="O175" s="98"/>
      <c r="P175" s="99"/>
      <c r="Q175" s="99"/>
      <c r="R175" s="99"/>
      <c r="S175" s="127"/>
      <c r="T175" s="99"/>
      <c r="U175" s="99"/>
      <c r="V175" s="99"/>
      <c r="W175" s="99"/>
      <c r="X175" s="99"/>
      <c r="Y175" s="99"/>
      <c r="Z175" s="99"/>
      <c r="AD175" s="94"/>
      <c r="AE175" s="94"/>
      <c r="AF175" s="94"/>
      <c r="AG175" s="94"/>
      <c r="AH175" s="94"/>
    </row>
    <row r="176" spans="4:34" s="100" customFormat="1" x14ac:dyDescent="0.25">
      <c r="D176" s="101"/>
      <c r="E176" s="101"/>
      <c r="F176" s="99"/>
      <c r="G176" s="99"/>
      <c r="H176" s="99"/>
      <c r="I176" s="99"/>
      <c r="J176" s="99"/>
      <c r="K176" s="99"/>
      <c r="L176" s="99"/>
      <c r="M176" s="99"/>
      <c r="N176" s="99"/>
      <c r="O176" s="98"/>
      <c r="P176" s="99"/>
      <c r="Q176" s="99"/>
      <c r="R176" s="99"/>
      <c r="S176" s="127"/>
      <c r="T176" s="99"/>
      <c r="U176" s="99"/>
      <c r="V176" s="99"/>
      <c r="W176" s="99"/>
      <c r="X176" s="99"/>
      <c r="Y176" s="99"/>
      <c r="Z176" s="99"/>
      <c r="AD176" s="94"/>
      <c r="AE176" s="94"/>
      <c r="AF176" s="94"/>
      <c r="AG176" s="94"/>
      <c r="AH176" s="94"/>
    </row>
    <row r="177" spans="4:34" s="100" customFormat="1" x14ac:dyDescent="0.25">
      <c r="D177" s="101"/>
      <c r="E177" s="101"/>
      <c r="F177" s="99"/>
      <c r="G177" s="99"/>
      <c r="H177" s="99"/>
      <c r="I177" s="99"/>
      <c r="J177" s="99"/>
      <c r="K177" s="99"/>
      <c r="L177" s="99"/>
      <c r="M177" s="99"/>
      <c r="N177" s="99"/>
      <c r="O177" s="98"/>
      <c r="P177" s="99"/>
      <c r="Q177" s="99"/>
      <c r="R177" s="99"/>
      <c r="S177" s="127"/>
      <c r="T177" s="99"/>
      <c r="U177" s="99"/>
      <c r="V177" s="99"/>
      <c r="W177" s="99"/>
      <c r="X177" s="99"/>
      <c r="Y177" s="99"/>
      <c r="Z177" s="99"/>
      <c r="AD177" s="94"/>
      <c r="AE177" s="94"/>
      <c r="AF177" s="94"/>
      <c r="AG177" s="94"/>
      <c r="AH177" s="94"/>
    </row>
    <row r="178" spans="4:34" s="100" customFormat="1" x14ac:dyDescent="0.25">
      <c r="D178" s="101"/>
      <c r="E178" s="101"/>
      <c r="F178" s="99"/>
      <c r="G178" s="99"/>
      <c r="H178" s="99"/>
      <c r="I178" s="99"/>
      <c r="J178" s="99"/>
      <c r="K178" s="99"/>
      <c r="L178" s="99"/>
      <c r="M178" s="99"/>
      <c r="N178" s="99"/>
      <c r="O178" s="98"/>
      <c r="P178" s="99"/>
      <c r="Q178" s="99"/>
      <c r="R178" s="99"/>
      <c r="S178" s="127"/>
      <c r="T178" s="99"/>
      <c r="U178" s="99"/>
      <c r="V178" s="99"/>
      <c r="W178" s="99"/>
      <c r="X178" s="99"/>
      <c r="Y178" s="99"/>
      <c r="Z178" s="99"/>
      <c r="AD178" s="94"/>
      <c r="AE178" s="94"/>
      <c r="AF178" s="94"/>
      <c r="AG178" s="94"/>
      <c r="AH178" s="94"/>
    </row>
    <row r="179" spans="4:34" s="100" customFormat="1" x14ac:dyDescent="0.25">
      <c r="D179" s="101"/>
      <c r="E179" s="101"/>
      <c r="F179" s="99"/>
      <c r="G179" s="99"/>
      <c r="H179" s="99"/>
      <c r="I179" s="99"/>
      <c r="J179" s="99"/>
      <c r="K179" s="99"/>
      <c r="L179" s="99"/>
      <c r="M179" s="99"/>
      <c r="N179" s="99"/>
      <c r="O179" s="98"/>
      <c r="P179" s="99"/>
      <c r="Q179" s="99"/>
      <c r="R179" s="99"/>
      <c r="S179" s="127"/>
      <c r="T179" s="99"/>
      <c r="U179" s="99"/>
      <c r="V179" s="99"/>
      <c r="W179" s="99"/>
      <c r="X179" s="99"/>
      <c r="Y179" s="99"/>
      <c r="Z179" s="99"/>
      <c r="AD179" s="94"/>
      <c r="AE179" s="94"/>
      <c r="AF179" s="94"/>
      <c r="AG179" s="94"/>
      <c r="AH179" s="94"/>
    </row>
    <row r="180" spans="4:34" s="100" customFormat="1" x14ac:dyDescent="0.25">
      <c r="D180" s="101"/>
      <c r="E180" s="101"/>
      <c r="F180" s="99"/>
      <c r="G180" s="99"/>
      <c r="H180" s="99"/>
      <c r="I180" s="99"/>
      <c r="J180" s="99"/>
      <c r="K180" s="99"/>
      <c r="L180" s="99"/>
      <c r="M180" s="99"/>
      <c r="N180" s="99"/>
      <c r="O180" s="98"/>
      <c r="P180" s="99"/>
      <c r="Q180" s="99"/>
      <c r="R180" s="99"/>
      <c r="S180" s="127"/>
      <c r="T180" s="99"/>
      <c r="U180" s="99"/>
      <c r="V180" s="99"/>
      <c r="W180" s="99"/>
      <c r="X180" s="99"/>
      <c r="Y180" s="99"/>
      <c r="Z180" s="99"/>
      <c r="AD180" s="94"/>
      <c r="AE180" s="94"/>
      <c r="AF180" s="94"/>
      <c r="AG180" s="94"/>
      <c r="AH180" s="94"/>
    </row>
    <row r="181" spans="4:34" s="100" customFormat="1" x14ac:dyDescent="0.25">
      <c r="D181" s="101"/>
      <c r="E181" s="101"/>
      <c r="F181" s="99"/>
      <c r="G181" s="99"/>
      <c r="H181" s="99"/>
      <c r="I181" s="99"/>
      <c r="J181" s="99"/>
      <c r="K181" s="99"/>
      <c r="L181" s="99"/>
      <c r="M181" s="99"/>
      <c r="N181" s="99"/>
      <c r="O181" s="98"/>
      <c r="P181" s="99"/>
      <c r="Q181" s="99"/>
      <c r="R181" s="99"/>
      <c r="S181" s="127"/>
      <c r="T181" s="99"/>
      <c r="U181" s="99"/>
      <c r="V181" s="99"/>
      <c r="W181" s="99"/>
      <c r="X181" s="99"/>
      <c r="Y181" s="99"/>
      <c r="Z181" s="99"/>
      <c r="AD181" s="94"/>
      <c r="AE181" s="94"/>
      <c r="AF181" s="94"/>
      <c r="AG181" s="94"/>
      <c r="AH181" s="94"/>
    </row>
    <row r="182" spans="4:34" s="100" customFormat="1" x14ac:dyDescent="0.25">
      <c r="D182" s="101"/>
      <c r="E182" s="101"/>
      <c r="F182" s="99"/>
      <c r="G182" s="99"/>
      <c r="H182" s="99"/>
      <c r="I182" s="99"/>
      <c r="J182" s="99"/>
      <c r="K182" s="99"/>
      <c r="L182" s="99"/>
      <c r="M182" s="99"/>
      <c r="N182" s="99"/>
      <c r="O182" s="98"/>
      <c r="P182" s="99"/>
      <c r="Q182" s="99"/>
      <c r="R182" s="99"/>
      <c r="S182" s="127"/>
      <c r="T182" s="99"/>
      <c r="U182" s="99"/>
      <c r="V182" s="99"/>
      <c r="W182" s="99"/>
      <c r="X182" s="99"/>
      <c r="Y182" s="99"/>
      <c r="Z182" s="99"/>
      <c r="AD182" s="94"/>
      <c r="AE182" s="94"/>
      <c r="AF182" s="94"/>
      <c r="AG182" s="94"/>
      <c r="AH182" s="94"/>
    </row>
    <row r="183" spans="4:34" s="100" customFormat="1" x14ac:dyDescent="0.25">
      <c r="D183" s="101"/>
      <c r="E183" s="101"/>
      <c r="F183" s="99"/>
      <c r="G183" s="99"/>
      <c r="H183" s="99"/>
      <c r="I183" s="99"/>
      <c r="J183" s="99"/>
      <c r="K183" s="99"/>
      <c r="L183" s="99"/>
      <c r="M183" s="99"/>
      <c r="N183" s="99"/>
      <c r="O183" s="98"/>
      <c r="P183" s="99"/>
      <c r="Q183" s="99"/>
      <c r="R183" s="99"/>
      <c r="S183" s="127"/>
      <c r="T183" s="99"/>
      <c r="U183" s="99"/>
      <c r="V183" s="99"/>
      <c r="W183" s="99"/>
      <c r="X183" s="99"/>
      <c r="Y183" s="99"/>
      <c r="Z183" s="99"/>
      <c r="AD183" s="94"/>
      <c r="AE183" s="94"/>
      <c r="AF183" s="94"/>
      <c r="AG183" s="94"/>
      <c r="AH183" s="94"/>
    </row>
    <row r="184" spans="4:34" s="100" customFormat="1" x14ac:dyDescent="0.25">
      <c r="D184" s="101"/>
      <c r="E184" s="101"/>
      <c r="F184" s="99"/>
      <c r="G184" s="99"/>
      <c r="H184" s="99"/>
      <c r="I184" s="99"/>
      <c r="J184" s="99"/>
      <c r="K184" s="99"/>
      <c r="L184" s="99"/>
      <c r="M184" s="99"/>
      <c r="N184" s="99"/>
      <c r="O184" s="98"/>
      <c r="P184" s="99"/>
      <c r="Q184" s="99"/>
      <c r="R184" s="99"/>
      <c r="S184" s="127"/>
      <c r="T184" s="99"/>
      <c r="U184" s="99"/>
      <c r="V184" s="99"/>
      <c r="W184" s="99"/>
      <c r="X184" s="99"/>
      <c r="Y184" s="99"/>
      <c r="Z184" s="99"/>
      <c r="AD184" s="94"/>
      <c r="AE184" s="94"/>
      <c r="AF184" s="94"/>
      <c r="AG184" s="94"/>
      <c r="AH184" s="94"/>
    </row>
    <row r="185" spans="4:34" s="100" customFormat="1" x14ac:dyDescent="0.25">
      <c r="D185" s="101"/>
      <c r="E185" s="101"/>
      <c r="F185" s="99"/>
      <c r="G185" s="99"/>
      <c r="H185" s="99"/>
      <c r="I185" s="99"/>
      <c r="J185" s="99"/>
      <c r="K185" s="99"/>
      <c r="L185" s="99"/>
      <c r="M185" s="99"/>
      <c r="N185" s="99"/>
      <c r="O185" s="98"/>
      <c r="P185" s="99"/>
      <c r="Q185" s="99"/>
      <c r="R185" s="99"/>
      <c r="S185" s="127"/>
      <c r="T185" s="99"/>
      <c r="U185" s="99"/>
      <c r="V185" s="99"/>
      <c r="W185" s="99"/>
      <c r="X185" s="99"/>
      <c r="Y185" s="99"/>
      <c r="Z185" s="99"/>
      <c r="AD185" s="94"/>
      <c r="AE185" s="94"/>
      <c r="AF185" s="94"/>
      <c r="AG185" s="94"/>
      <c r="AH185" s="94"/>
    </row>
    <row r="186" spans="4:34" s="100" customFormat="1" x14ac:dyDescent="0.25">
      <c r="D186" s="101"/>
      <c r="E186" s="101"/>
      <c r="F186" s="99"/>
      <c r="G186" s="99"/>
      <c r="H186" s="99"/>
      <c r="I186" s="99"/>
      <c r="J186" s="99"/>
      <c r="K186" s="99"/>
      <c r="L186" s="99"/>
      <c r="M186" s="99"/>
      <c r="N186" s="99"/>
      <c r="O186" s="98"/>
      <c r="P186" s="99"/>
      <c r="Q186" s="99"/>
      <c r="R186" s="99"/>
      <c r="S186" s="127"/>
      <c r="T186" s="99"/>
      <c r="U186" s="99"/>
      <c r="V186" s="99"/>
      <c r="W186" s="99"/>
      <c r="X186" s="99"/>
      <c r="Y186" s="99"/>
      <c r="Z186" s="99"/>
      <c r="AD186" s="94"/>
      <c r="AE186" s="94"/>
      <c r="AF186" s="94"/>
      <c r="AG186" s="94"/>
      <c r="AH186" s="94"/>
    </row>
    <row r="187" spans="4:34" s="100" customFormat="1" x14ac:dyDescent="0.25">
      <c r="D187" s="101"/>
      <c r="E187" s="101"/>
      <c r="F187" s="99"/>
      <c r="G187" s="99"/>
      <c r="H187" s="99"/>
      <c r="I187" s="99"/>
      <c r="J187" s="99"/>
      <c r="K187" s="99"/>
      <c r="L187" s="99"/>
      <c r="M187" s="99"/>
      <c r="N187" s="99"/>
      <c r="O187" s="98"/>
      <c r="P187" s="99"/>
      <c r="Q187" s="99"/>
      <c r="R187" s="99"/>
      <c r="S187" s="127"/>
      <c r="T187" s="99"/>
      <c r="U187" s="99"/>
      <c r="V187" s="99"/>
      <c r="W187" s="99"/>
      <c r="X187" s="99"/>
      <c r="Y187" s="99"/>
      <c r="Z187" s="99"/>
      <c r="AD187" s="94"/>
      <c r="AE187" s="94"/>
      <c r="AF187" s="94"/>
      <c r="AG187" s="94"/>
      <c r="AH187" s="94"/>
    </row>
    <row r="188" spans="4:34" s="100" customFormat="1" x14ac:dyDescent="0.25">
      <c r="D188" s="101"/>
      <c r="E188" s="101"/>
      <c r="F188" s="99"/>
      <c r="G188" s="99"/>
      <c r="H188" s="99"/>
      <c r="I188" s="99"/>
      <c r="J188" s="99"/>
      <c r="K188" s="99"/>
      <c r="L188" s="99"/>
      <c r="M188" s="99"/>
      <c r="N188" s="99"/>
      <c r="O188" s="98"/>
      <c r="P188" s="99"/>
      <c r="Q188" s="99"/>
      <c r="R188" s="99"/>
      <c r="S188" s="127"/>
      <c r="T188" s="99"/>
      <c r="U188" s="99"/>
      <c r="V188" s="99"/>
      <c r="W188" s="99"/>
      <c r="X188" s="99"/>
      <c r="Y188" s="99"/>
      <c r="Z188" s="99"/>
      <c r="AD188" s="94"/>
      <c r="AE188" s="94"/>
      <c r="AF188" s="94"/>
      <c r="AG188" s="94"/>
      <c r="AH188" s="94"/>
    </row>
    <row r="189" spans="4:34" s="100" customFormat="1" x14ac:dyDescent="0.25">
      <c r="D189" s="101"/>
      <c r="E189" s="101"/>
      <c r="F189" s="99"/>
      <c r="G189" s="99"/>
      <c r="H189" s="99"/>
      <c r="I189" s="99"/>
      <c r="J189" s="99"/>
      <c r="K189" s="99"/>
      <c r="L189" s="99"/>
      <c r="M189" s="99"/>
      <c r="N189" s="99"/>
      <c r="O189" s="98"/>
      <c r="P189" s="99"/>
      <c r="Q189" s="99"/>
      <c r="R189" s="99"/>
      <c r="S189" s="127"/>
      <c r="T189" s="99"/>
      <c r="U189" s="99"/>
      <c r="V189" s="99"/>
      <c r="W189" s="99"/>
      <c r="X189" s="99"/>
      <c r="Y189" s="99"/>
      <c r="Z189" s="99"/>
      <c r="AD189" s="94"/>
      <c r="AE189" s="94"/>
      <c r="AF189" s="94"/>
      <c r="AG189" s="94"/>
      <c r="AH189" s="94"/>
    </row>
    <row r="190" spans="4:34" s="100" customFormat="1" x14ac:dyDescent="0.25">
      <c r="D190" s="101"/>
      <c r="E190" s="101"/>
      <c r="F190" s="99"/>
      <c r="G190" s="99"/>
      <c r="H190" s="99"/>
      <c r="I190" s="99"/>
      <c r="J190" s="99"/>
      <c r="K190" s="99"/>
      <c r="L190" s="99"/>
      <c r="M190" s="99"/>
      <c r="N190" s="99"/>
      <c r="O190" s="98"/>
      <c r="P190" s="99"/>
      <c r="Q190" s="99"/>
      <c r="R190" s="99"/>
      <c r="S190" s="127"/>
      <c r="T190" s="99"/>
      <c r="U190" s="99"/>
      <c r="V190" s="99"/>
      <c r="W190" s="99"/>
      <c r="X190" s="99"/>
      <c r="Y190" s="99"/>
      <c r="Z190" s="99"/>
      <c r="AD190" s="94"/>
      <c r="AE190" s="94"/>
      <c r="AF190" s="94"/>
      <c r="AG190" s="94"/>
      <c r="AH190" s="94"/>
    </row>
    <row r="191" spans="4:34" s="100" customFormat="1" x14ac:dyDescent="0.25">
      <c r="D191" s="101"/>
      <c r="E191" s="101"/>
      <c r="F191" s="99"/>
      <c r="G191" s="99"/>
      <c r="H191" s="99"/>
      <c r="I191" s="99"/>
      <c r="J191" s="99"/>
      <c r="K191" s="99"/>
      <c r="L191" s="99"/>
      <c r="M191" s="99"/>
      <c r="N191" s="99"/>
      <c r="O191" s="98"/>
      <c r="P191" s="99"/>
      <c r="Q191" s="99"/>
      <c r="R191" s="99"/>
      <c r="S191" s="127"/>
      <c r="T191" s="99"/>
      <c r="U191" s="99"/>
      <c r="V191" s="99"/>
      <c r="W191" s="99"/>
      <c r="X191" s="99"/>
      <c r="Y191" s="99"/>
      <c r="Z191" s="99"/>
      <c r="AD191" s="94"/>
      <c r="AE191" s="94"/>
      <c r="AF191" s="94"/>
      <c r="AG191" s="94"/>
      <c r="AH191" s="94"/>
    </row>
    <row r="192" spans="4:34" s="100" customFormat="1" x14ac:dyDescent="0.25">
      <c r="D192" s="101"/>
      <c r="E192" s="101"/>
      <c r="F192" s="99"/>
      <c r="G192" s="99"/>
      <c r="H192" s="99"/>
      <c r="I192" s="99"/>
      <c r="J192" s="99"/>
      <c r="K192" s="99"/>
      <c r="L192" s="99"/>
      <c r="M192" s="99"/>
      <c r="N192" s="99"/>
      <c r="O192" s="98"/>
      <c r="P192" s="99"/>
      <c r="Q192" s="99"/>
      <c r="R192" s="99"/>
      <c r="S192" s="127"/>
      <c r="T192" s="99"/>
      <c r="U192" s="99"/>
      <c r="V192" s="99"/>
      <c r="W192" s="99"/>
      <c r="X192" s="99"/>
      <c r="Y192" s="99"/>
      <c r="Z192" s="99"/>
      <c r="AD192" s="94"/>
      <c r="AE192" s="94"/>
      <c r="AF192" s="94"/>
      <c r="AG192" s="94"/>
      <c r="AH192" s="94"/>
    </row>
    <row r="193" spans="4:34" s="100" customFormat="1" x14ac:dyDescent="0.25">
      <c r="D193" s="101"/>
      <c r="E193" s="101"/>
      <c r="F193" s="99"/>
      <c r="G193" s="99"/>
      <c r="H193" s="99"/>
      <c r="I193" s="99"/>
      <c r="J193" s="99"/>
      <c r="K193" s="99"/>
      <c r="L193" s="99"/>
      <c r="M193" s="99"/>
      <c r="N193" s="99"/>
      <c r="O193" s="98"/>
      <c r="P193" s="99"/>
      <c r="Q193" s="99"/>
      <c r="R193" s="99"/>
      <c r="S193" s="127"/>
      <c r="T193" s="99"/>
      <c r="U193" s="99"/>
      <c r="V193" s="99"/>
      <c r="W193" s="99"/>
      <c r="X193" s="99"/>
      <c r="Y193" s="99"/>
      <c r="Z193" s="99"/>
      <c r="AD193" s="94"/>
      <c r="AE193" s="94"/>
      <c r="AF193" s="94"/>
      <c r="AG193" s="94"/>
      <c r="AH193" s="94"/>
    </row>
    <row r="194" spans="4:34" s="100" customFormat="1" x14ac:dyDescent="0.25">
      <c r="D194" s="101"/>
      <c r="E194" s="101"/>
      <c r="F194" s="99"/>
      <c r="G194" s="99"/>
      <c r="H194" s="99"/>
      <c r="I194" s="99"/>
      <c r="J194" s="99"/>
      <c r="K194" s="99"/>
      <c r="L194" s="99"/>
      <c r="M194" s="99"/>
      <c r="N194" s="99"/>
      <c r="O194" s="98"/>
      <c r="P194" s="99"/>
      <c r="Q194" s="99"/>
      <c r="R194" s="99"/>
      <c r="S194" s="127"/>
      <c r="T194" s="99"/>
      <c r="U194" s="99"/>
      <c r="V194" s="99"/>
      <c r="W194" s="99"/>
      <c r="X194" s="99"/>
      <c r="Y194" s="99"/>
      <c r="Z194" s="99"/>
      <c r="AD194" s="94"/>
      <c r="AE194" s="94"/>
      <c r="AF194" s="94"/>
      <c r="AG194" s="94"/>
      <c r="AH194" s="94"/>
    </row>
    <row r="195" spans="4:34" s="100" customFormat="1" x14ac:dyDescent="0.25">
      <c r="D195" s="101"/>
      <c r="E195" s="101"/>
      <c r="F195" s="99"/>
      <c r="G195" s="99"/>
      <c r="H195" s="99"/>
      <c r="I195" s="99"/>
      <c r="J195" s="99"/>
      <c r="K195" s="99"/>
      <c r="L195" s="99"/>
      <c r="M195" s="99"/>
      <c r="N195" s="99"/>
      <c r="O195" s="98"/>
      <c r="P195" s="99"/>
      <c r="Q195" s="99"/>
      <c r="R195" s="99"/>
      <c r="S195" s="127"/>
      <c r="T195" s="99"/>
      <c r="U195" s="99"/>
      <c r="V195" s="99"/>
      <c r="W195" s="99"/>
      <c r="X195" s="99"/>
      <c r="Y195" s="99"/>
      <c r="Z195" s="99"/>
      <c r="AD195" s="94"/>
      <c r="AE195" s="94"/>
      <c r="AF195" s="94"/>
      <c r="AG195" s="94"/>
      <c r="AH195" s="94"/>
    </row>
    <row r="196" spans="4:34" s="100" customFormat="1" x14ac:dyDescent="0.25">
      <c r="D196" s="101"/>
      <c r="E196" s="101"/>
      <c r="F196" s="99"/>
      <c r="G196" s="99"/>
      <c r="H196" s="99"/>
      <c r="I196" s="99"/>
      <c r="J196" s="99"/>
      <c r="K196" s="99"/>
      <c r="L196" s="99"/>
      <c r="M196" s="99"/>
      <c r="N196" s="99"/>
      <c r="O196" s="98"/>
      <c r="P196" s="99"/>
      <c r="Q196" s="99"/>
      <c r="R196" s="99"/>
      <c r="S196" s="127"/>
      <c r="T196" s="99"/>
      <c r="U196" s="99"/>
      <c r="V196" s="99"/>
      <c r="W196" s="99"/>
      <c r="X196" s="99"/>
      <c r="Y196" s="99"/>
      <c r="Z196" s="99"/>
      <c r="AD196" s="94"/>
      <c r="AE196" s="94"/>
      <c r="AF196" s="94"/>
      <c r="AG196" s="94"/>
      <c r="AH196" s="94"/>
    </row>
    <row r="197" spans="4:34" s="100" customFormat="1" x14ac:dyDescent="0.25">
      <c r="D197" s="101"/>
      <c r="E197" s="101"/>
      <c r="F197" s="99"/>
      <c r="G197" s="99"/>
      <c r="H197" s="99"/>
      <c r="I197" s="99"/>
      <c r="J197" s="99"/>
      <c r="K197" s="99"/>
      <c r="L197" s="99"/>
      <c r="M197" s="99"/>
      <c r="N197" s="99"/>
      <c r="O197" s="98"/>
      <c r="P197" s="99"/>
      <c r="Q197" s="99"/>
      <c r="R197" s="99"/>
      <c r="S197" s="127"/>
      <c r="T197" s="99"/>
      <c r="U197" s="99"/>
      <c r="V197" s="99"/>
      <c r="W197" s="99"/>
      <c r="X197" s="99"/>
      <c r="Y197" s="99"/>
      <c r="Z197" s="99"/>
      <c r="AD197" s="94"/>
      <c r="AE197" s="94"/>
      <c r="AF197" s="94"/>
      <c r="AG197" s="94"/>
      <c r="AH197" s="94"/>
    </row>
    <row r="198" spans="4:34" s="100" customFormat="1" x14ac:dyDescent="0.25">
      <c r="D198" s="101"/>
      <c r="E198" s="101"/>
      <c r="F198" s="99"/>
      <c r="G198" s="99"/>
      <c r="H198" s="99"/>
      <c r="I198" s="99"/>
      <c r="J198" s="99"/>
      <c r="K198" s="99"/>
      <c r="L198" s="99"/>
      <c r="M198" s="99"/>
      <c r="N198" s="99"/>
      <c r="O198" s="98"/>
      <c r="P198" s="99"/>
      <c r="Q198" s="99"/>
      <c r="R198" s="99"/>
      <c r="S198" s="127"/>
      <c r="T198" s="99"/>
      <c r="U198" s="99"/>
      <c r="V198" s="99"/>
      <c r="W198" s="99"/>
      <c r="X198" s="99"/>
      <c r="Y198" s="99"/>
      <c r="Z198" s="99"/>
      <c r="AD198" s="94"/>
      <c r="AE198" s="94"/>
      <c r="AF198" s="94"/>
      <c r="AG198" s="94"/>
      <c r="AH198" s="94"/>
    </row>
    <row r="199" spans="4:34" s="100" customFormat="1" x14ac:dyDescent="0.25">
      <c r="D199" s="101"/>
      <c r="E199" s="101"/>
      <c r="F199" s="99"/>
      <c r="G199" s="99"/>
      <c r="H199" s="99"/>
      <c r="I199" s="99"/>
      <c r="J199" s="99"/>
      <c r="K199" s="99"/>
      <c r="L199" s="99"/>
      <c r="M199" s="99"/>
      <c r="N199" s="99"/>
      <c r="O199" s="98"/>
      <c r="P199" s="99"/>
      <c r="Q199" s="99"/>
      <c r="R199" s="99"/>
      <c r="S199" s="127"/>
      <c r="T199" s="99"/>
      <c r="U199" s="99"/>
      <c r="V199" s="99"/>
      <c r="W199" s="99"/>
      <c r="X199" s="99"/>
      <c r="Y199" s="99"/>
      <c r="Z199" s="99"/>
      <c r="AD199" s="94"/>
      <c r="AE199" s="94"/>
      <c r="AF199" s="94"/>
      <c r="AG199" s="94"/>
      <c r="AH199" s="94"/>
    </row>
    <row r="200" spans="4:34" s="100" customFormat="1" x14ac:dyDescent="0.25">
      <c r="D200" s="101"/>
      <c r="E200" s="101"/>
      <c r="F200" s="99"/>
      <c r="G200" s="99"/>
      <c r="H200" s="99"/>
      <c r="I200" s="99"/>
      <c r="J200" s="99"/>
      <c r="K200" s="99"/>
      <c r="L200" s="99"/>
      <c r="M200" s="99"/>
      <c r="N200" s="99"/>
      <c r="O200" s="98"/>
      <c r="P200" s="99"/>
      <c r="Q200" s="99"/>
      <c r="R200" s="99"/>
      <c r="S200" s="127"/>
      <c r="T200" s="99"/>
      <c r="U200" s="99"/>
      <c r="V200" s="99"/>
      <c r="W200" s="99"/>
      <c r="X200" s="99"/>
      <c r="Y200" s="99"/>
      <c r="Z200" s="99"/>
      <c r="AD200" s="94"/>
      <c r="AE200" s="94"/>
      <c r="AF200" s="94"/>
      <c r="AG200" s="94"/>
      <c r="AH200" s="94"/>
    </row>
    <row r="201" spans="4:34" s="100" customFormat="1" x14ac:dyDescent="0.25">
      <c r="D201" s="101"/>
      <c r="E201" s="101"/>
      <c r="F201" s="99"/>
      <c r="G201" s="99"/>
      <c r="H201" s="99"/>
      <c r="I201" s="99"/>
      <c r="J201" s="99"/>
      <c r="K201" s="99"/>
      <c r="L201" s="99"/>
      <c r="M201" s="99"/>
      <c r="N201" s="99"/>
      <c r="O201" s="98"/>
      <c r="P201" s="99"/>
      <c r="Q201" s="99"/>
      <c r="R201" s="99"/>
      <c r="S201" s="127"/>
      <c r="T201" s="99"/>
      <c r="U201" s="99"/>
      <c r="V201" s="99"/>
      <c r="W201" s="99"/>
      <c r="X201" s="99"/>
      <c r="Y201" s="99"/>
      <c r="Z201" s="99"/>
      <c r="AD201" s="94"/>
      <c r="AE201" s="94"/>
      <c r="AF201" s="94"/>
      <c r="AG201" s="94"/>
      <c r="AH201" s="94"/>
    </row>
    <row r="202" spans="4:34" s="100" customFormat="1" x14ac:dyDescent="0.25">
      <c r="D202" s="101"/>
      <c r="E202" s="101"/>
      <c r="F202" s="99"/>
      <c r="G202" s="99"/>
      <c r="H202" s="99"/>
      <c r="I202" s="99"/>
      <c r="J202" s="99"/>
      <c r="K202" s="99"/>
      <c r="L202" s="99"/>
      <c r="M202" s="99"/>
      <c r="N202" s="99"/>
      <c r="O202" s="98"/>
      <c r="P202" s="99"/>
      <c r="Q202" s="99"/>
      <c r="R202" s="99"/>
      <c r="S202" s="127"/>
      <c r="T202" s="99"/>
      <c r="U202" s="99"/>
      <c r="V202" s="99"/>
      <c r="W202" s="99"/>
      <c r="X202" s="99"/>
      <c r="Y202" s="99"/>
      <c r="Z202" s="99"/>
      <c r="AD202" s="94"/>
      <c r="AE202" s="94"/>
      <c r="AF202" s="94"/>
      <c r="AG202" s="94"/>
      <c r="AH202" s="94"/>
    </row>
    <row r="203" spans="4:34" s="100" customFormat="1" x14ac:dyDescent="0.25">
      <c r="D203" s="101"/>
      <c r="E203" s="101"/>
      <c r="F203" s="99"/>
      <c r="G203" s="99"/>
      <c r="H203" s="99"/>
      <c r="I203" s="99"/>
      <c r="J203" s="99"/>
      <c r="K203" s="99"/>
      <c r="L203" s="99"/>
      <c r="M203" s="99"/>
      <c r="N203" s="99"/>
      <c r="O203" s="98"/>
      <c r="P203" s="99"/>
      <c r="Q203" s="99"/>
      <c r="R203" s="99"/>
      <c r="S203" s="127"/>
      <c r="T203" s="99"/>
      <c r="U203" s="99"/>
      <c r="V203" s="99"/>
      <c r="W203" s="99"/>
      <c r="X203" s="99"/>
      <c r="Y203" s="99"/>
      <c r="Z203" s="99"/>
      <c r="AD203" s="94"/>
      <c r="AE203" s="94"/>
      <c r="AF203" s="94"/>
      <c r="AG203" s="94"/>
      <c r="AH203" s="94"/>
    </row>
    <row r="204" spans="4:34" s="100" customFormat="1" x14ac:dyDescent="0.25">
      <c r="D204" s="101"/>
      <c r="E204" s="101"/>
      <c r="F204" s="99"/>
      <c r="G204" s="99"/>
      <c r="H204" s="99"/>
      <c r="I204" s="99"/>
      <c r="J204" s="99"/>
      <c r="K204" s="99"/>
      <c r="L204" s="99"/>
      <c r="M204" s="99"/>
      <c r="N204" s="99"/>
      <c r="O204" s="98"/>
      <c r="P204" s="99"/>
      <c r="Q204" s="99"/>
      <c r="R204" s="99"/>
      <c r="S204" s="127"/>
      <c r="T204" s="99"/>
      <c r="U204" s="99"/>
      <c r="V204" s="99"/>
      <c r="W204" s="99"/>
      <c r="X204" s="99"/>
      <c r="Y204" s="99"/>
      <c r="Z204" s="99"/>
      <c r="AD204" s="94"/>
      <c r="AE204" s="94"/>
      <c r="AF204" s="94"/>
      <c r="AG204" s="94"/>
      <c r="AH204" s="94"/>
    </row>
    <row r="205" spans="4:34" s="100" customFormat="1" x14ac:dyDescent="0.25">
      <c r="D205" s="101"/>
      <c r="E205" s="101"/>
      <c r="F205" s="99"/>
      <c r="G205" s="99"/>
      <c r="H205" s="99"/>
      <c r="I205" s="99"/>
      <c r="J205" s="99"/>
      <c r="K205" s="99"/>
      <c r="L205" s="99"/>
      <c r="M205" s="99"/>
      <c r="N205" s="99"/>
      <c r="O205" s="98"/>
      <c r="P205" s="99"/>
      <c r="Q205" s="99"/>
      <c r="R205" s="99"/>
      <c r="S205" s="127"/>
      <c r="T205" s="99"/>
      <c r="U205" s="99"/>
      <c r="V205" s="99"/>
      <c r="W205" s="99"/>
      <c r="X205" s="99"/>
      <c r="Y205" s="99"/>
      <c r="Z205" s="99"/>
      <c r="AD205" s="94"/>
      <c r="AE205" s="94"/>
      <c r="AF205" s="94"/>
      <c r="AG205" s="94"/>
      <c r="AH205" s="94"/>
    </row>
    <row r="206" spans="4:34" s="100" customFormat="1" x14ac:dyDescent="0.25">
      <c r="D206" s="101"/>
      <c r="E206" s="101"/>
      <c r="F206" s="99"/>
      <c r="G206" s="99"/>
      <c r="H206" s="99"/>
      <c r="I206" s="99"/>
      <c r="J206" s="99"/>
      <c r="K206" s="99"/>
      <c r="L206" s="99"/>
      <c r="M206" s="99"/>
      <c r="N206" s="99"/>
      <c r="O206" s="98"/>
      <c r="P206" s="99"/>
      <c r="Q206" s="99"/>
      <c r="R206" s="99"/>
      <c r="S206" s="127"/>
      <c r="T206" s="99"/>
      <c r="U206" s="99"/>
      <c r="V206" s="99"/>
      <c r="W206" s="99"/>
      <c r="X206" s="99"/>
      <c r="Y206" s="99"/>
      <c r="Z206" s="99"/>
      <c r="AD206" s="94"/>
      <c r="AE206" s="94"/>
      <c r="AF206" s="94"/>
      <c r="AG206" s="94"/>
      <c r="AH206" s="94"/>
    </row>
    <row r="207" spans="4:34" s="100" customFormat="1" x14ac:dyDescent="0.25">
      <c r="D207" s="101"/>
      <c r="E207" s="101"/>
      <c r="F207" s="99"/>
      <c r="G207" s="99"/>
      <c r="H207" s="99"/>
      <c r="I207" s="99"/>
      <c r="J207" s="99"/>
      <c r="K207" s="99"/>
      <c r="L207" s="99"/>
      <c r="M207" s="99"/>
      <c r="N207" s="99"/>
      <c r="O207" s="98"/>
      <c r="P207" s="99"/>
      <c r="Q207" s="99"/>
      <c r="R207" s="99"/>
      <c r="S207" s="127"/>
      <c r="T207" s="99"/>
      <c r="U207" s="99"/>
      <c r="V207" s="99"/>
      <c r="W207" s="99"/>
      <c r="X207" s="99"/>
      <c r="Y207" s="99"/>
      <c r="Z207" s="99"/>
      <c r="AD207" s="94"/>
      <c r="AE207" s="94"/>
      <c r="AF207" s="94"/>
      <c r="AG207" s="94"/>
      <c r="AH207" s="94"/>
    </row>
    <row r="208" spans="4:34" s="100" customFormat="1" x14ac:dyDescent="0.25">
      <c r="D208" s="101"/>
      <c r="E208" s="101"/>
      <c r="F208" s="99"/>
      <c r="G208" s="99"/>
      <c r="H208" s="99"/>
      <c r="I208" s="99"/>
      <c r="J208" s="99"/>
      <c r="K208" s="99"/>
      <c r="L208" s="99"/>
      <c r="M208" s="99"/>
      <c r="N208" s="99"/>
      <c r="O208" s="98"/>
      <c r="P208" s="99"/>
      <c r="Q208" s="99"/>
      <c r="R208" s="99"/>
      <c r="S208" s="127"/>
      <c r="T208" s="99"/>
      <c r="U208" s="99"/>
      <c r="V208" s="99"/>
      <c r="W208" s="99"/>
      <c r="X208" s="99"/>
      <c r="Y208" s="99"/>
      <c r="Z208" s="99"/>
      <c r="AD208" s="94"/>
      <c r="AE208" s="94"/>
      <c r="AF208" s="94"/>
      <c r="AG208" s="94"/>
      <c r="AH208" s="94"/>
    </row>
    <row r="209" spans="4:34" s="100" customFormat="1" x14ac:dyDescent="0.25">
      <c r="D209" s="101"/>
      <c r="E209" s="101"/>
      <c r="F209" s="99"/>
      <c r="G209" s="99"/>
      <c r="H209" s="99"/>
      <c r="I209" s="99"/>
      <c r="J209" s="99"/>
      <c r="K209" s="99"/>
      <c r="L209" s="99"/>
      <c r="M209" s="99"/>
      <c r="N209" s="99"/>
      <c r="O209" s="98"/>
      <c r="P209" s="99"/>
      <c r="Q209" s="99"/>
      <c r="R209" s="99"/>
      <c r="S209" s="127"/>
      <c r="T209" s="99"/>
      <c r="U209" s="99"/>
      <c r="V209" s="99"/>
      <c r="W209" s="99"/>
      <c r="X209" s="99"/>
      <c r="Y209" s="99"/>
      <c r="Z209" s="99"/>
      <c r="AD209" s="94"/>
      <c r="AE209" s="94"/>
      <c r="AF209" s="94"/>
      <c r="AG209" s="94"/>
      <c r="AH209" s="94"/>
    </row>
    <row r="210" spans="4:34" s="100" customFormat="1" x14ac:dyDescent="0.25">
      <c r="D210" s="101"/>
      <c r="E210" s="101"/>
      <c r="F210" s="99"/>
      <c r="G210" s="99"/>
      <c r="H210" s="99"/>
      <c r="I210" s="99"/>
      <c r="J210" s="99"/>
      <c r="K210" s="99"/>
      <c r="L210" s="99"/>
      <c r="M210" s="99"/>
      <c r="N210" s="99"/>
      <c r="O210" s="98"/>
      <c r="P210" s="99"/>
      <c r="Q210" s="99"/>
      <c r="R210" s="99"/>
      <c r="S210" s="127"/>
      <c r="T210" s="99"/>
      <c r="U210" s="99"/>
      <c r="V210" s="99"/>
      <c r="W210" s="99"/>
      <c r="X210" s="99"/>
      <c r="Y210" s="99"/>
      <c r="Z210" s="99"/>
      <c r="AD210" s="94"/>
      <c r="AE210" s="94"/>
      <c r="AF210" s="94"/>
      <c r="AG210" s="94"/>
      <c r="AH210" s="94"/>
    </row>
    <row r="211" spans="4:34" s="100" customFormat="1" x14ac:dyDescent="0.25">
      <c r="D211" s="101"/>
      <c r="E211" s="101"/>
      <c r="F211" s="99"/>
      <c r="G211" s="99"/>
      <c r="H211" s="99"/>
      <c r="I211" s="99"/>
      <c r="J211" s="99"/>
      <c r="K211" s="99"/>
      <c r="L211" s="99"/>
      <c r="M211" s="99"/>
      <c r="N211" s="99"/>
      <c r="O211" s="98"/>
      <c r="P211" s="99"/>
      <c r="Q211" s="99"/>
      <c r="R211" s="99"/>
      <c r="S211" s="127"/>
      <c r="T211" s="99"/>
      <c r="U211" s="99"/>
      <c r="V211" s="99"/>
      <c r="W211" s="99"/>
      <c r="X211" s="99"/>
      <c r="Y211" s="99"/>
      <c r="Z211" s="99"/>
      <c r="AD211" s="94"/>
      <c r="AE211" s="94"/>
      <c r="AF211" s="94"/>
      <c r="AG211" s="94"/>
      <c r="AH211" s="94"/>
    </row>
    <row r="212" spans="4:34" s="100" customFormat="1" x14ac:dyDescent="0.25">
      <c r="D212" s="101"/>
      <c r="E212" s="101"/>
      <c r="F212" s="99"/>
      <c r="G212" s="99"/>
      <c r="H212" s="99"/>
      <c r="I212" s="99"/>
      <c r="J212" s="99"/>
      <c r="K212" s="99"/>
      <c r="L212" s="99"/>
      <c r="M212" s="99"/>
      <c r="N212" s="99"/>
      <c r="O212" s="98"/>
      <c r="P212" s="99"/>
      <c r="Q212" s="99"/>
      <c r="R212" s="99"/>
      <c r="S212" s="127"/>
      <c r="T212" s="99"/>
      <c r="U212" s="99"/>
      <c r="V212" s="99"/>
      <c r="W212" s="99"/>
      <c r="X212" s="99"/>
      <c r="Y212" s="99"/>
      <c r="Z212" s="99"/>
      <c r="AD212" s="94"/>
      <c r="AE212" s="94"/>
      <c r="AF212" s="94"/>
      <c r="AG212" s="94"/>
      <c r="AH212" s="94"/>
    </row>
    <row r="213" spans="4:34" s="100" customFormat="1" x14ac:dyDescent="0.25">
      <c r="D213" s="101"/>
      <c r="E213" s="101"/>
      <c r="F213" s="99"/>
      <c r="G213" s="99"/>
      <c r="H213" s="99"/>
      <c r="I213" s="99"/>
      <c r="J213" s="99"/>
      <c r="K213" s="99"/>
      <c r="L213" s="99"/>
      <c r="M213" s="99"/>
      <c r="N213" s="99"/>
      <c r="O213" s="98"/>
      <c r="P213" s="99"/>
      <c r="Q213" s="99"/>
      <c r="R213" s="99"/>
      <c r="S213" s="127"/>
      <c r="T213" s="99"/>
      <c r="U213" s="99"/>
      <c r="V213" s="99"/>
      <c r="W213" s="99"/>
      <c r="X213" s="99"/>
      <c r="Y213" s="99"/>
      <c r="Z213" s="99"/>
      <c r="AD213" s="94"/>
      <c r="AE213" s="94"/>
      <c r="AF213" s="94"/>
      <c r="AG213" s="94"/>
      <c r="AH213" s="94"/>
    </row>
    <row r="214" spans="4:34" s="100" customFormat="1" x14ac:dyDescent="0.25">
      <c r="D214" s="101"/>
      <c r="E214" s="101"/>
      <c r="F214" s="99"/>
      <c r="G214" s="99"/>
      <c r="H214" s="99"/>
      <c r="I214" s="99"/>
      <c r="J214" s="99"/>
      <c r="K214" s="99"/>
      <c r="L214" s="99"/>
      <c r="M214" s="99"/>
      <c r="N214" s="99"/>
      <c r="O214" s="98"/>
      <c r="P214" s="99"/>
      <c r="Q214" s="99"/>
      <c r="R214" s="99"/>
      <c r="S214" s="127"/>
      <c r="T214" s="99"/>
      <c r="U214" s="99"/>
      <c r="V214" s="99"/>
      <c r="W214" s="99"/>
      <c r="X214" s="99"/>
      <c r="Y214" s="99"/>
      <c r="Z214" s="99"/>
      <c r="AD214" s="94"/>
      <c r="AE214" s="94"/>
      <c r="AF214" s="94"/>
      <c r="AG214" s="94"/>
      <c r="AH214" s="94"/>
    </row>
    <row r="215" spans="4:34" s="100" customFormat="1" x14ac:dyDescent="0.25">
      <c r="D215" s="101"/>
      <c r="E215" s="101"/>
      <c r="F215" s="99"/>
      <c r="G215" s="99"/>
      <c r="H215" s="99"/>
      <c r="I215" s="99"/>
      <c r="J215" s="99"/>
      <c r="K215" s="99"/>
      <c r="L215" s="99"/>
      <c r="M215" s="99"/>
      <c r="N215" s="99"/>
      <c r="O215" s="98"/>
      <c r="P215" s="99"/>
      <c r="Q215" s="99"/>
      <c r="R215" s="99"/>
      <c r="S215" s="127"/>
      <c r="T215" s="99"/>
      <c r="U215" s="99"/>
      <c r="V215" s="99"/>
      <c r="W215" s="99"/>
      <c r="X215" s="99"/>
      <c r="Y215" s="99"/>
      <c r="Z215" s="99"/>
      <c r="AD215" s="94"/>
      <c r="AE215" s="94"/>
      <c r="AF215" s="94"/>
      <c r="AG215" s="94"/>
      <c r="AH215" s="94"/>
    </row>
    <row r="216" spans="4:34" s="100" customFormat="1" x14ac:dyDescent="0.25">
      <c r="D216" s="101"/>
      <c r="E216" s="101"/>
      <c r="F216" s="99"/>
      <c r="G216" s="99"/>
      <c r="H216" s="99"/>
      <c r="I216" s="99"/>
      <c r="J216" s="99"/>
      <c r="K216" s="99"/>
      <c r="L216" s="99"/>
      <c r="M216" s="99"/>
      <c r="N216" s="99"/>
      <c r="O216" s="98"/>
      <c r="P216" s="99"/>
      <c r="Q216" s="99"/>
      <c r="R216" s="99"/>
      <c r="S216" s="127"/>
      <c r="T216" s="99"/>
      <c r="U216" s="99"/>
      <c r="V216" s="99"/>
      <c r="W216" s="99"/>
      <c r="X216" s="99"/>
      <c r="Y216" s="99"/>
      <c r="Z216" s="99"/>
      <c r="AD216" s="94"/>
      <c r="AE216" s="94"/>
      <c r="AF216" s="94"/>
      <c r="AG216" s="94"/>
      <c r="AH216" s="94"/>
    </row>
    <row r="217" spans="4:34" s="100" customFormat="1" x14ac:dyDescent="0.25">
      <c r="D217" s="101"/>
      <c r="E217" s="101"/>
      <c r="F217" s="99"/>
      <c r="G217" s="99"/>
      <c r="H217" s="99"/>
      <c r="I217" s="99"/>
      <c r="J217" s="99"/>
      <c r="K217" s="99"/>
      <c r="L217" s="99"/>
      <c r="M217" s="99"/>
      <c r="N217" s="99"/>
      <c r="O217" s="98"/>
      <c r="P217" s="99"/>
      <c r="Q217" s="99"/>
      <c r="R217" s="99"/>
      <c r="S217" s="127"/>
      <c r="T217" s="99"/>
      <c r="U217" s="99"/>
      <c r="V217" s="99"/>
      <c r="W217" s="99"/>
      <c r="X217" s="99"/>
      <c r="Y217" s="99"/>
      <c r="Z217" s="99"/>
      <c r="AD217" s="94"/>
      <c r="AE217" s="94"/>
      <c r="AF217" s="94"/>
      <c r="AG217" s="94"/>
      <c r="AH217" s="94"/>
    </row>
    <row r="218" spans="4:34" s="100" customFormat="1" x14ac:dyDescent="0.25">
      <c r="D218" s="101"/>
      <c r="E218" s="101"/>
      <c r="F218" s="99"/>
      <c r="G218" s="99"/>
      <c r="H218" s="99"/>
      <c r="I218" s="99"/>
      <c r="J218" s="99"/>
      <c r="K218" s="99"/>
      <c r="L218" s="99"/>
      <c r="M218" s="99"/>
      <c r="N218" s="99"/>
      <c r="O218" s="98"/>
      <c r="P218" s="99"/>
      <c r="Q218" s="99"/>
      <c r="R218" s="99"/>
      <c r="S218" s="127"/>
      <c r="T218" s="99"/>
      <c r="U218" s="99"/>
      <c r="V218" s="99"/>
      <c r="W218" s="99"/>
      <c r="X218" s="99"/>
      <c r="Y218" s="99"/>
      <c r="Z218" s="99"/>
      <c r="AD218" s="94"/>
      <c r="AE218" s="94"/>
      <c r="AF218" s="94"/>
      <c r="AG218" s="94"/>
      <c r="AH218" s="94"/>
    </row>
    <row r="219" spans="4:34" s="100" customFormat="1" x14ac:dyDescent="0.25">
      <c r="D219" s="101"/>
      <c r="E219" s="101"/>
      <c r="F219" s="99"/>
      <c r="G219" s="99"/>
      <c r="H219" s="99"/>
      <c r="I219" s="99"/>
      <c r="J219" s="99"/>
      <c r="K219" s="99"/>
      <c r="L219" s="99"/>
      <c r="M219" s="99"/>
      <c r="N219" s="99"/>
      <c r="O219" s="98"/>
      <c r="P219" s="99"/>
      <c r="Q219" s="99"/>
      <c r="R219" s="99"/>
      <c r="S219" s="127"/>
      <c r="T219" s="99"/>
      <c r="U219" s="99"/>
      <c r="V219" s="99"/>
      <c r="W219" s="99"/>
      <c r="X219" s="99"/>
      <c r="Y219" s="99"/>
      <c r="Z219" s="99"/>
      <c r="AD219" s="94"/>
      <c r="AE219" s="94"/>
      <c r="AF219" s="94"/>
      <c r="AG219" s="94"/>
      <c r="AH219" s="94"/>
    </row>
    <row r="220" spans="4:34" s="100" customFormat="1" x14ac:dyDescent="0.25">
      <c r="D220" s="101"/>
      <c r="E220" s="101"/>
      <c r="F220" s="99"/>
      <c r="G220" s="99"/>
      <c r="H220" s="99"/>
      <c r="I220" s="99"/>
      <c r="J220" s="99"/>
      <c r="K220" s="99"/>
      <c r="L220" s="99"/>
      <c r="M220" s="99"/>
      <c r="N220" s="99"/>
      <c r="O220" s="98"/>
      <c r="P220" s="99"/>
      <c r="Q220" s="99"/>
      <c r="R220" s="99"/>
      <c r="S220" s="127"/>
      <c r="T220" s="99"/>
      <c r="U220" s="99"/>
      <c r="V220" s="99"/>
      <c r="W220" s="99"/>
      <c r="X220" s="99"/>
      <c r="Y220" s="99"/>
      <c r="Z220" s="99"/>
      <c r="AD220" s="94"/>
      <c r="AE220" s="94"/>
      <c r="AF220" s="94"/>
      <c r="AG220" s="94"/>
      <c r="AH220" s="94"/>
    </row>
    <row r="221" spans="4:34" s="100" customFormat="1" x14ac:dyDescent="0.25">
      <c r="D221" s="101"/>
      <c r="E221" s="101"/>
      <c r="F221" s="99"/>
      <c r="G221" s="99"/>
      <c r="H221" s="99"/>
      <c r="I221" s="99"/>
      <c r="J221" s="99"/>
      <c r="K221" s="99"/>
      <c r="L221" s="99"/>
      <c r="M221" s="99"/>
      <c r="N221" s="99"/>
      <c r="O221" s="98"/>
      <c r="P221" s="99"/>
      <c r="Q221" s="99"/>
      <c r="R221" s="99"/>
      <c r="S221" s="127"/>
      <c r="T221" s="99"/>
      <c r="U221" s="99"/>
      <c r="V221" s="99"/>
      <c r="W221" s="99"/>
      <c r="X221" s="99"/>
      <c r="Y221" s="99"/>
      <c r="Z221" s="99"/>
      <c r="AD221" s="94"/>
      <c r="AE221" s="94"/>
      <c r="AF221" s="94"/>
      <c r="AG221" s="94"/>
      <c r="AH221" s="94"/>
    </row>
    <row r="222" spans="4:34" s="100" customFormat="1" x14ac:dyDescent="0.25">
      <c r="D222" s="101"/>
      <c r="E222" s="101"/>
      <c r="F222" s="99"/>
      <c r="G222" s="99"/>
      <c r="H222" s="99"/>
      <c r="I222" s="99"/>
      <c r="J222" s="99"/>
      <c r="K222" s="99"/>
      <c r="L222" s="99"/>
      <c r="M222" s="99"/>
      <c r="N222" s="99"/>
      <c r="O222" s="98"/>
      <c r="P222" s="99"/>
      <c r="Q222" s="99"/>
      <c r="R222" s="99"/>
      <c r="S222" s="127"/>
      <c r="T222" s="99"/>
      <c r="U222" s="99"/>
      <c r="V222" s="99"/>
      <c r="W222" s="99"/>
      <c r="X222" s="99"/>
      <c r="Y222" s="99"/>
      <c r="Z222" s="99"/>
      <c r="AD222" s="94"/>
      <c r="AE222" s="94"/>
      <c r="AF222" s="94"/>
      <c r="AG222" s="94"/>
      <c r="AH222" s="94"/>
    </row>
    <row r="223" spans="4:34" s="100" customFormat="1" x14ac:dyDescent="0.25">
      <c r="D223" s="101"/>
      <c r="E223" s="101"/>
      <c r="F223" s="99"/>
      <c r="G223" s="99"/>
      <c r="H223" s="99"/>
      <c r="I223" s="99"/>
      <c r="J223" s="99"/>
      <c r="K223" s="99"/>
      <c r="L223" s="99"/>
      <c r="M223" s="99"/>
      <c r="N223" s="99"/>
      <c r="O223" s="98"/>
      <c r="P223" s="99"/>
      <c r="Q223" s="99"/>
      <c r="R223" s="99"/>
      <c r="S223" s="127"/>
      <c r="T223" s="99"/>
      <c r="U223" s="99"/>
      <c r="V223" s="99"/>
      <c r="W223" s="99"/>
      <c r="X223" s="99"/>
      <c r="Y223" s="99"/>
      <c r="Z223" s="99"/>
      <c r="AD223" s="94"/>
      <c r="AE223" s="94"/>
      <c r="AF223" s="94"/>
      <c r="AG223" s="94"/>
      <c r="AH223" s="94"/>
    </row>
    <row r="224" spans="4:34" s="100" customFormat="1" x14ac:dyDescent="0.25">
      <c r="D224" s="101"/>
      <c r="E224" s="101"/>
      <c r="F224" s="99"/>
      <c r="G224" s="99"/>
      <c r="H224" s="99"/>
      <c r="I224" s="99"/>
      <c r="J224" s="99"/>
      <c r="K224" s="99"/>
      <c r="L224" s="99"/>
      <c r="M224" s="99"/>
      <c r="N224" s="99"/>
      <c r="O224" s="98"/>
      <c r="P224" s="99"/>
      <c r="Q224" s="99"/>
      <c r="R224" s="99"/>
      <c r="S224" s="127"/>
      <c r="T224" s="99"/>
      <c r="U224" s="99"/>
      <c r="V224" s="99"/>
      <c r="W224" s="99"/>
      <c r="X224" s="99"/>
      <c r="Y224" s="99"/>
      <c r="Z224" s="99"/>
      <c r="AD224" s="94"/>
      <c r="AE224" s="94"/>
      <c r="AF224" s="94"/>
      <c r="AG224" s="94"/>
      <c r="AH224" s="94"/>
    </row>
    <row r="225" spans="4:34" s="100" customFormat="1" x14ac:dyDescent="0.25">
      <c r="D225" s="101"/>
      <c r="E225" s="101"/>
      <c r="F225" s="99"/>
      <c r="G225" s="99"/>
      <c r="H225" s="99"/>
      <c r="I225" s="99"/>
      <c r="J225" s="99"/>
      <c r="K225" s="99"/>
      <c r="L225" s="99"/>
      <c r="M225" s="99"/>
      <c r="N225" s="99"/>
      <c r="O225" s="98"/>
      <c r="P225" s="99"/>
      <c r="Q225" s="99"/>
      <c r="R225" s="99"/>
      <c r="S225" s="127"/>
      <c r="T225" s="99"/>
      <c r="U225" s="99"/>
      <c r="V225" s="99"/>
      <c r="W225" s="99"/>
      <c r="X225" s="99"/>
      <c r="Y225" s="99"/>
      <c r="Z225" s="99"/>
      <c r="AD225" s="94"/>
      <c r="AE225" s="94"/>
      <c r="AF225" s="94"/>
      <c r="AG225" s="94"/>
      <c r="AH225" s="94"/>
    </row>
    <row r="226" spans="4:34" s="100" customFormat="1" x14ac:dyDescent="0.25">
      <c r="D226" s="101"/>
      <c r="E226" s="101"/>
      <c r="F226" s="99"/>
      <c r="G226" s="99"/>
      <c r="H226" s="99"/>
      <c r="I226" s="99"/>
      <c r="J226" s="99"/>
      <c r="K226" s="99"/>
      <c r="L226" s="99"/>
      <c r="M226" s="99"/>
      <c r="N226" s="99"/>
      <c r="O226" s="98"/>
      <c r="P226" s="99"/>
      <c r="Q226" s="99"/>
      <c r="R226" s="99"/>
      <c r="S226" s="127"/>
      <c r="T226" s="99"/>
      <c r="U226" s="99"/>
      <c r="V226" s="99"/>
      <c r="W226" s="99"/>
      <c r="X226" s="99"/>
      <c r="Y226" s="99"/>
      <c r="Z226" s="99"/>
      <c r="AD226" s="94"/>
      <c r="AE226" s="94"/>
      <c r="AF226" s="94"/>
      <c r="AG226" s="94"/>
      <c r="AH226" s="94"/>
    </row>
    <row r="227" spans="4:34" s="100" customFormat="1" x14ac:dyDescent="0.25">
      <c r="D227" s="101"/>
      <c r="E227" s="101"/>
      <c r="F227" s="99"/>
      <c r="G227" s="99"/>
      <c r="H227" s="99"/>
      <c r="I227" s="99"/>
      <c r="J227" s="99"/>
      <c r="K227" s="99"/>
      <c r="L227" s="99"/>
      <c r="M227" s="99"/>
      <c r="N227" s="99"/>
      <c r="O227" s="98"/>
      <c r="P227" s="99"/>
      <c r="Q227" s="99"/>
      <c r="R227" s="99"/>
      <c r="S227" s="127"/>
      <c r="T227" s="99"/>
      <c r="U227" s="99"/>
      <c r="V227" s="99"/>
      <c r="W227" s="99"/>
      <c r="X227" s="99"/>
      <c r="Y227" s="99"/>
      <c r="Z227" s="99"/>
      <c r="AD227" s="94"/>
      <c r="AE227" s="94"/>
      <c r="AF227" s="94"/>
      <c r="AG227" s="94"/>
      <c r="AH227" s="94"/>
    </row>
    <row r="228" spans="4:34" s="100" customFormat="1" x14ac:dyDescent="0.25">
      <c r="D228" s="101"/>
      <c r="E228" s="101"/>
      <c r="F228" s="99"/>
      <c r="G228" s="99"/>
      <c r="H228" s="99"/>
      <c r="I228" s="99"/>
      <c r="J228" s="99"/>
      <c r="K228" s="99"/>
      <c r="L228" s="99"/>
      <c r="M228" s="99"/>
      <c r="N228" s="99"/>
      <c r="O228" s="98"/>
      <c r="P228" s="99"/>
      <c r="Q228" s="99"/>
      <c r="R228" s="99"/>
      <c r="S228" s="127"/>
      <c r="T228" s="99"/>
      <c r="U228" s="99"/>
      <c r="V228" s="99"/>
      <c r="W228" s="99"/>
      <c r="X228" s="99"/>
      <c r="Y228" s="99"/>
      <c r="Z228" s="99"/>
      <c r="AD228" s="94"/>
      <c r="AE228" s="94"/>
      <c r="AF228" s="94"/>
      <c r="AG228" s="94"/>
      <c r="AH228" s="94"/>
    </row>
    <row r="229" spans="4:34" s="100" customFormat="1" x14ac:dyDescent="0.25">
      <c r="D229" s="101"/>
      <c r="E229" s="101"/>
      <c r="F229" s="99"/>
      <c r="G229" s="99"/>
      <c r="H229" s="99"/>
      <c r="I229" s="99"/>
      <c r="J229" s="99"/>
      <c r="K229" s="99"/>
      <c r="L229" s="99"/>
      <c r="M229" s="99"/>
      <c r="N229" s="99"/>
      <c r="O229" s="98"/>
      <c r="P229" s="99"/>
      <c r="Q229" s="99"/>
      <c r="R229" s="99"/>
      <c r="S229" s="127"/>
      <c r="T229" s="99"/>
      <c r="U229" s="99"/>
      <c r="V229" s="99"/>
      <c r="W229" s="99"/>
      <c r="X229" s="99"/>
      <c r="Y229" s="99"/>
      <c r="Z229" s="99"/>
      <c r="AD229" s="94"/>
      <c r="AE229" s="94"/>
      <c r="AF229" s="94"/>
      <c r="AG229" s="94"/>
      <c r="AH229" s="94"/>
    </row>
    <row r="230" spans="4:34" s="100" customFormat="1" x14ac:dyDescent="0.25">
      <c r="D230" s="101"/>
      <c r="E230" s="101"/>
      <c r="F230" s="99"/>
      <c r="G230" s="99"/>
      <c r="H230" s="99"/>
      <c r="I230" s="99"/>
      <c r="J230" s="99"/>
      <c r="K230" s="99"/>
      <c r="L230" s="99"/>
      <c r="M230" s="99"/>
      <c r="N230" s="99"/>
      <c r="O230" s="98"/>
      <c r="P230" s="99"/>
      <c r="Q230" s="99"/>
      <c r="R230" s="99"/>
      <c r="S230" s="127"/>
      <c r="T230" s="99"/>
      <c r="U230" s="99"/>
      <c r="V230" s="99"/>
      <c r="W230" s="99"/>
      <c r="X230" s="99"/>
      <c r="Y230" s="99"/>
      <c r="Z230" s="99"/>
      <c r="AD230" s="94"/>
      <c r="AE230" s="94"/>
      <c r="AF230" s="94"/>
      <c r="AG230" s="94"/>
      <c r="AH230" s="94"/>
    </row>
    <row r="231" spans="4:34" s="100" customFormat="1" x14ac:dyDescent="0.25">
      <c r="D231" s="101"/>
      <c r="E231" s="101"/>
      <c r="F231" s="99"/>
      <c r="G231" s="99"/>
      <c r="H231" s="99"/>
      <c r="I231" s="99"/>
      <c r="J231" s="99"/>
      <c r="K231" s="99"/>
      <c r="L231" s="99"/>
      <c r="M231" s="99"/>
      <c r="N231" s="99"/>
      <c r="O231" s="98"/>
      <c r="P231" s="99"/>
      <c r="Q231" s="99"/>
      <c r="R231" s="99"/>
      <c r="S231" s="127"/>
      <c r="T231" s="99"/>
      <c r="U231" s="99"/>
      <c r="V231" s="99"/>
      <c r="W231" s="99"/>
      <c r="X231" s="99"/>
      <c r="Y231" s="99"/>
      <c r="Z231" s="99"/>
      <c r="AD231" s="94"/>
      <c r="AE231" s="94"/>
      <c r="AF231" s="94"/>
      <c r="AG231" s="94"/>
      <c r="AH231" s="94"/>
    </row>
    <row r="232" spans="4:34" s="100" customFormat="1" x14ac:dyDescent="0.25">
      <c r="D232" s="101"/>
      <c r="E232" s="101"/>
      <c r="F232" s="99"/>
      <c r="G232" s="99"/>
      <c r="H232" s="99"/>
      <c r="I232" s="99"/>
      <c r="J232" s="99"/>
      <c r="K232" s="99"/>
      <c r="L232" s="99"/>
      <c r="M232" s="99"/>
      <c r="N232" s="99"/>
      <c r="O232" s="98"/>
      <c r="P232" s="99"/>
      <c r="Q232" s="99"/>
      <c r="R232" s="99"/>
      <c r="S232" s="127"/>
      <c r="T232" s="99"/>
      <c r="U232" s="99"/>
      <c r="V232" s="99"/>
      <c r="W232" s="99"/>
      <c r="X232" s="99"/>
      <c r="Y232" s="99"/>
      <c r="Z232" s="99"/>
      <c r="AD232" s="94"/>
      <c r="AE232" s="94"/>
      <c r="AF232" s="94"/>
      <c r="AG232" s="94"/>
      <c r="AH232" s="94"/>
    </row>
    <row r="233" spans="4:34" s="100" customFormat="1" x14ac:dyDescent="0.25">
      <c r="D233" s="101"/>
      <c r="E233" s="101"/>
      <c r="F233" s="99"/>
      <c r="G233" s="99"/>
      <c r="H233" s="99"/>
      <c r="I233" s="99"/>
      <c r="J233" s="99"/>
      <c r="K233" s="99"/>
      <c r="L233" s="99"/>
      <c r="M233" s="99"/>
      <c r="N233" s="99"/>
      <c r="O233" s="98"/>
      <c r="P233" s="99"/>
      <c r="Q233" s="99"/>
      <c r="R233" s="99"/>
      <c r="S233" s="127"/>
      <c r="T233" s="99"/>
      <c r="U233" s="99"/>
      <c r="V233" s="99"/>
      <c r="W233" s="99"/>
      <c r="X233" s="99"/>
      <c r="Y233" s="99"/>
      <c r="Z233" s="99"/>
      <c r="AD233" s="94"/>
      <c r="AE233" s="94"/>
      <c r="AF233" s="94"/>
      <c r="AG233" s="94"/>
      <c r="AH233" s="94"/>
    </row>
    <row r="234" spans="4:34" s="100" customFormat="1" x14ac:dyDescent="0.25">
      <c r="D234" s="101"/>
      <c r="E234" s="101"/>
      <c r="F234" s="99"/>
      <c r="G234" s="99"/>
      <c r="H234" s="99"/>
      <c r="I234" s="99"/>
      <c r="J234" s="99"/>
      <c r="K234" s="99"/>
      <c r="L234" s="99"/>
      <c r="M234" s="99"/>
      <c r="N234" s="99"/>
      <c r="O234" s="98"/>
      <c r="P234" s="99"/>
      <c r="Q234" s="99"/>
      <c r="R234" s="99"/>
      <c r="S234" s="127"/>
      <c r="T234" s="99"/>
      <c r="U234" s="99"/>
      <c r="V234" s="99"/>
      <c r="W234" s="99"/>
      <c r="X234" s="99"/>
      <c r="Y234" s="99"/>
      <c r="Z234" s="99"/>
      <c r="AD234" s="94"/>
      <c r="AE234" s="94"/>
      <c r="AF234" s="94"/>
      <c r="AG234" s="94"/>
      <c r="AH234" s="94"/>
    </row>
    <row r="235" spans="4:34" s="100" customFormat="1" x14ac:dyDescent="0.25">
      <c r="D235" s="101"/>
      <c r="E235" s="101"/>
      <c r="F235" s="99"/>
      <c r="G235" s="99"/>
      <c r="H235" s="99"/>
      <c r="I235" s="99"/>
      <c r="J235" s="99"/>
      <c r="K235" s="99"/>
      <c r="L235" s="99"/>
      <c r="M235" s="99"/>
      <c r="N235" s="99"/>
      <c r="O235" s="98"/>
      <c r="P235" s="99"/>
      <c r="Q235" s="99"/>
      <c r="R235" s="99"/>
      <c r="S235" s="127"/>
      <c r="T235" s="99"/>
      <c r="U235" s="99"/>
      <c r="V235" s="99"/>
      <c r="W235" s="99"/>
      <c r="X235" s="99"/>
      <c r="Y235" s="99"/>
      <c r="Z235" s="99"/>
      <c r="AD235" s="94"/>
      <c r="AE235" s="94"/>
      <c r="AF235" s="94"/>
      <c r="AG235" s="94"/>
      <c r="AH235" s="94"/>
    </row>
    <row r="236" spans="4:34" s="100" customFormat="1" x14ac:dyDescent="0.25">
      <c r="D236" s="101"/>
      <c r="E236" s="101"/>
      <c r="F236" s="99"/>
      <c r="G236" s="99"/>
      <c r="H236" s="99"/>
      <c r="I236" s="99"/>
      <c r="J236" s="99"/>
      <c r="K236" s="99"/>
      <c r="L236" s="99"/>
      <c r="M236" s="99"/>
      <c r="N236" s="99"/>
      <c r="O236" s="98"/>
      <c r="P236" s="99"/>
      <c r="Q236" s="99"/>
      <c r="R236" s="99"/>
      <c r="S236" s="127"/>
      <c r="T236" s="99"/>
      <c r="U236" s="99"/>
      <c r="V236" s="99"/>
      <c r="W236" s="99"/>
      <c r="X236" s="99"/>
      <c r="Y236" s="99"/>
      <c r="Z236" s="99"/>
      <c r="AD236" s="94"/>
      <c r="AE236" s="94"/>
      <c r="AF236" s="94"/>
      <c r="AG236" s="94"/>
      <c r="AH236" s="94"/>
    </row>
    <row r="237" spans="4:34" s="100" customFormat="1" x14ac:dyDescent="0.25">
      <c r="D237" s="101"/>
      <c r="E237" s="101"/>
      <c r="F237" s="99"/>
      <c r="G237" s="99"/>
      <c r="H237" s="99"/>
      <c r="I237" s="99"/>
      <c r="J237" s="99"/>
      <c r="K237" s="99"/>
      <c r="L237" s="99"/>
      <c r="M237" s="99"/>
      <c r="N237" s="99"/>
      <c r="O237" s="98"/>
      <c r="P237" s="99"/>
      <c r="Q237" s="99"/>
      <c r="R237" s="99"/>
      <c r="S237" s="127"/>
      <c r="T237" s="99"/>
      <c r="U237" s="99"/>
      <c r="V237" s="99"/>
      <c r="W237" s="99"/>
      <c r="X237" s="99"/>
      <c r="Y237" s="99"/>
      <c r="Z237" s="99"/>
      <c r="AD237" s="94"/>
      <c r="AE237" s="94"/>
      <c r="AF237" s="94"/>
      <c r="AG237" s="94"/>
      <c r="AH237" s="94"/>
    </row>
    <row r="238" spans="4:34" s="100" customFormat="1" x14ac:dyDescent="0.25">
      <c r="D238" s="101"/>
      <c r="E238" s="101"/>
      <c r="F238" s="99"/>
      <c r="G238" s="99"/>
      <c r="H238" s="99"/>
      <c r="I238" s="99"/>
      <c r="J238" s="99"/>
      <c r="K238" s="99"/>
      <c r="L238" s="99"/>
      <c r="M238" s="99"/>
      <c r="N238" s="99"/>
      <c r="O238" s="98"/>
      <c r="P238" s="99"/>
      <c r="Q238" s="99"/>
      <c r="R238" s="99"/>
      <c r="S238" s="127"/>
      <c r="T238" s="99"/>
      <c r="U238" s="99"/>
      <c r="V238" s="99"/>
      <c r="W238" s="99"/>
      <c r="X238" s="99"/>
      <c r="Y238" s="99"/>
      <c r="Z238" s="99"/>
      <c r="AD238" s="94"/>
      <c r="AE238" s="94"/>
      <c r="AF238" s="94"/>
      <c r="AG238" s="94"/>
      <c r="AH238" s="94"/>
    </row>
    <row r="239" spans="4:34" s="100" customFormat="1" x14ac:dyDescent="0.25">
      <c r="D239" s="101"/>
      <c r="E239" s="101"/>
      <c r="F239" s="99"/>
      <c r="G239" s="99"/>
      <c r="H239" s="99"/>
      <c r="I239" s="99"/>
      <c r="J239" s="99"/>
      <c r="K239" s="99"/>
      <c r="L239" s="99"/>
      <c r="M239" s="99"/>
      <c r="N239" s="99"/>
      <c r="O239" s="98"/>
      <c r="P239" s="99"/>
      <c r="Q239" s="99"/>
      <c r="R239" s="99"/>
      <c r="S239" s="127"/>
      <c r="T239" s="99"/>
      <c r="U239" s="99"/>
      <c r="V239" s="99"/>
      <c r="W239" s="99"/>
      <c r="X239" s="99"/>
      <c r="Y239" s="99"/>
      <c r="Z239" s="99"/>
      <c r="AD239" s="94"/>
      <c r="AE239" s="94"/>
      <c r="AF239" s="94"/>
      <c r="AG239" s="94"/>
      <c r="AH239" s="94"/>
    </row>
    <row r="240" spans="4:34" s="100" customFormat="1" x14ac:dyDescent="0.25">
      <c r="D240" s="101"/>
      <c r="E240" s="101"/>
      <c r="F240" s="99"/>
      <c r="G240" s="99"/>
      <c r="H240" s="99"/>
      <c r="I240" s="99"/>
      <c r="J240" s="99"/>
      <c r="K240" s="99"/>
      <c r="L240" s="99"/>
      <c r="M240" s="99"/>
      <c r="N240" s="99"/>
      <c r="O240" s="98"/>
      <c r="P240" s="99"/>
      <c r="Q240" s="99"/>
      <c r="R240" s="99"/>
      <c r="S240" s="127"/>
      <c r="T240" s="99"/>
      <c r="U240" s="99"/>
      <c r="V240" s="99"/>
      <c r="W240" s="99"/>
      <c r="X240" s="99"/>
      <c r="Y240" s="99"/>
      <c r="Z240" s="99"/>
      <c r="AD240" s="94"/>
      <c r="AE240" s="94"/>
      <c r="AF240" s="94"/>
      <c r="AG240" s="94"/>
      <c r="AH240" s="94"/>
    </row>
    <row r="241" spans="4:34" s="100" customFormat="1" x14ac:dyDescent="0.25">
      <c r="D241" s="101"/>
      <c r="E241" s="101"/>
      <c r="F241" s="99"/>
      <c r="G241" s="99"/>
      <c r="H241" s="99"/>
      <c r="I241" s="99"/>
      <c r="J241" s="99"/>
      <c r="K241" s="99"/>
      <c r="L241" s="99"/>
      <c r="M241" s="99"/>
      <c r="N241" s="99"/>
      <c r="O241" s="98"/>
      <c r="P241" s="99"/>
      <c r="Q241" s="99"/>
      <c r="R241" s="99"/>
      <c r="S241" s="127"/>
      <c r="T241" s="99"/>
      <c r="U241" s="99"/>
      <c r="V241" s="99"/>
      <c r="W241" s="99"/>
      <c r="X241" s="99"/>
      <c r="Y241" s="99"/>
      <c r="Z241" s="99"/>
      <c r="AD241" s="94"/>
      <c r="AE241" s="94"/>
      <c r="AF241" s="94"/>
      <c r="AG241" s="94"/>
      <c r="AH241" s="94"/>
    </row>
    <row r="242" spans="4:34" s="100" customFormat="1" x14ac:dyDescent="0.25">
      <c r="D242" s="101"/>
      <c r="E242" s="101"/>
      <c r="F242" s="99"/>
      <c r="G242" s="99"/>
      <c r="H242" s="99"/>
      <c r="I242" s="99"/>
      <c r="J242" s="99"/>
      <c r="K242" s="99"/>
      <c r="L242" s="99"/>
      <c r="M242" s="99"/>
      <c r="N242" s="99"/>
      <c r="O242" s="98"/>
      <c r="P242" s="99"/>
      <c r="Q242" s="99"/>
      <c r="R242" s="99"/>
      <c r="S242" s="127"/>
      <c r="T242" s="99"/>
      <c r="U242" s="99"/>
      <c r="V242" s="99"/>
      <c r="W242" s="99"/>
      <c r="X242" s="99"/>
      <c r="Y242" s="99"/>
      <c r="Z242" s="99"/>
      <c r="AD242" s="94"/>
      <c r="AE242" s="94"/>
      <c r="AF242" s="94"/>
      <c r="AG242" s="94"/>
      <c r="AH242" s="94"/>
    </row>
    <row r="243" spans="4:34" s="100" customFormat="1" x14ac:dyDescent="0.25">
      <c r="D243" s="101"/>
      <c r="E243" s="101"/>
      <c r="F243" s="99"/>
      <c r="G243" s="99"/>
      <c r="H243" s="99"/>
      <c r="I243" s="99"/>
      <c r="J243" s="99"/>
      <c r="K243" s="99"/>
      <c r="L243" s="99"/>
      <c r="M243" s="99"/>
      <c r="N243" s="99"/>
      <c r="O243" s="98"/>
      <c r="P243" s="99"/>
      <c r="Q243" s="99"/>
      <c r="R243" s="99"/>
      <c r="S243" s="127"/>
      <c r="T243" s="99"/>
      <c r="U243" s="99"/>
      <c r="V243" s="99"/>
      <c r="W243" s="99"/>
      <c r="X243" s="99"/>
      <c r="Y243" s="99"/>
      <c r="Z243" s="99"/>
      <c r="AD243" s="94"/>
      <c r="AE243" s="94"/>
      <c r="AF243" s="94"/>
      <c r="AG243" s="94"/>
      <c r="AH243" s="94"/>
    </row>
    <row r="244" spans="4:34" s="100" customFormat="1" x14ac:dyDescent="0.25">
      <c r="D244" s="101"/>
      <c r="E244" s="101"/>
      <c r="F244" s="99"/>
      <c r="G244" s="99"/>
      <c r="H244" s="99"/>
      <c r="I244" s="99"/>
      <c r="J244" s="99"/>
      <c r="K244" s="99"/>
      <c r="L244" s="99"/>
      <c r="M244" s="99"/>
      <c r="N244" s="99"/>
      <c r="O244" s="98"/>
      <c r="P244" s="99"/>
      <c r="Q244" s="99"/>
      <c r="R244" s="99"/>
      <c r="S244" s="127"/>
      <c r="T244" s="99"/>
      <c r="U244" s="99"/>
      <c r="V244" s="99"/>
      <c r="W244" s="99"/>
      <c r="X244" s="99"/>
      <c r="Y244" s="99"/>
      <c r="Z244" s="99"/>
      <c r="AD244" s="94"/>
      <c r="AE244" s="94"/>
      <c r="AF244" s="94"/>
      <c r="AG244" s="94"/>
      <c r="AH244" s="94"/>
    </row>
    <row r="245" spans="4:34" s="100" customFormat="1" x14ac:dyDescent="0.25">
      <c r="D245" s="101"/>
      <c r="E245" s="101"/>
      <c r="F245" s="99"/>
      <c r="G245" s="99"/>
      <c r="H245" s="99"/>
      <c r="I245" s="99"/>
      <c r="J245" s="99"/>
      <c r="K245" s="99"/>
      <c r="L245" s="99"/>
      <c r="M245" s="99"/>
      <c r="N245" s="99"/>
      <c r="O245" s="98"/>
      <c r="P245" s="99"/>
      <c r="Q245" s="99"/>
      <c r="R245" s="99"/>
      <c r="S245" s="127"/>
      <c r="T245" s="99"/>
      <c r="U245" s="99"/>
      <c r="V245" s="99"/>
      <c r="W245" s="99"/>
      <c r="X245" s="99"/>
      <c r="Y245" s="99"/>
      <c r="Z245" s="99"/>
      <c r="AD245" s="94"/>
      <c r="AE245" s="94"/>
      <c r="AF245" s="94"/>
      <c r="AG245" s="94"/>
      <c r="AH245" s="94"/>
    </row>
    <row r="246" spans="4:34" s="100" customFormat="1" x14ac:dyDescent="0.25">
      <c r="D246" s="101"/>
      <c r="E246" s="101"/>
      <c r="F246" s="99"/>
      <c r="G246" s="99"/>
      <c r="H246" s="99"/>
      <c r="I246" s="99"/>
      <c r="J246" s="99"/>
      <c r="K246" s="99"/>
      <c r="L246" s="99"/>
      <c r="M246" s="99"/>
      <c r="N246" s="99"/>
      <c r="O246" s="98"/>
      <c r="P246" s="99"/>
      <c r="Q246" s="99"/>
      <c r="R246" s="99"/>
      <c r="S246" s="127"/>
      <c r="T246" s="99"/>
      <c r="U246" s="99"/>
      <c r="V246" s="99"/>
      <c r="W246" s="99"/>
      <c r="X246" s="99"/>
      <c r="Y246" s="99"/>
      <c r="Z246" s="99"/>
      <c r="AD246" s="94"/>
      <c r="AE246" s="94"/>
      <c r="AF246" s="94"/>
      <c r="AG246" s="94"/>
      <c r="AH246" s="94"/>
    </row>
    <row r="247" spans="4:34" s="100" customFormat="1" x14ac:dyDescent="0.25">
      <c r="D247" s="101"/>
      <c r="E247" s="101"/>
      <c r="F247" s="99"/>
      <c r="G247" s="99"/>
      <c r="H247" s="99"/>
      <c r="I247" s="99"/>
      <c r="J247" s="99"/>
      <c r="K247" s="99"/>
      <c r="L247" s="99"/>
      <c r="M247" s="99"/>
      <c r="N247" s="99"/>
      <c r="O247" s="98"/>
      <c r="P247" s="99"/>
      <c r="Q247" s="99"/>
      <c r="R247" s="99"/>
      <c r="S247" s="127"/>
      <c r="T247" s="99"/>
      <c r="U247" s="99"/>
      <c r="V247" s="99"/>
      <c r="W247" s="99"/>
      <c r="X247" s="99"/>
      <c r="Y247" s="99"/>
      <c r="Z247" s="99"/>
      <c r="AD247" s="94"/>
      <c r="AE247" s="94"/>
      <c r="AF247" s="94"/>
      <c r="AG247" s="94"/>
      <c r="AH247" s="94"/>
    </row>
    <row r="248" spans="4:34" s="100" customFormat="1" x14ac:dyDescent="0.25">
      <c r="D248" s="101"/>
      <c r="E248" s="101"/>
      <c r="F248" s="99"/>
      <c r="G248" s="99"/>
      <c r="H248" s="99"/>
      <c r="I248" s="99"/>
      <c r="J248" s="99"/>
      <c r="K248" s="99"/>
      <c r="L248" s="99"/>
      <c r="M248" s="99"/>
      <c r="N248" s="99"/>
      <c r="O248" s="98"/>
      <c r="P248" s="99"/>
      <c r="Q248" s="99"/>
      <c r="R248" s="99"/>
      <c r="S248" s="127"/>
      <c r="T248" s="99"/>
      <c r="U248" s="99"/>
      <c r="V248" s="99"/>
      <c r="W248" s="99"/>
      <c r="X248" s="99"/>
      <c r="Y248" s="99"/>
      <c r="Z248" s="99"/>
      <c r="AD248" s="94"/>
      <c r="AE248" s="94"/>
      <c r="AF248" s="94"/>
      <c r="AG248" s="94"/>
      <c r="AH248" s="94"/>
    </row>
    <row r="249" spans="4:34" s="100" customFormat="1" x14ac:dyDescent="0.25">
      <c r="D249" s="101"/>
      <c r="E249" s="101"/>
      <c r="F249" s="99"/>
      <c r="G249" s="99"/>
      <c r="H249" s="99"/>
      <c r="I249" s="99"/>
      <c r="J249" s="99"/>
      <c r="K249" s="99"/>
      <c r="L249" s="99"/>
      <c r="M249" s="99"/>
      <c r="N249" s="99"/>
      <c r="O249" s="98"/>
      <c r="P249" s="99"/>
      <c r="Q249" s="99"/>
      <c r="R249" s="99"/>
      <c r="S249" s="127"/>
      <c r="T249" s="99"/>
      <c r="U249" s="99"/>
      <c r="V249" s="99"/>
      <c r="W249" s="99"/>
      <c r="X249" s="99"/>
      <c r="Y249" s="99"/>
      <c r="Z249" s="99"/>
      <c r="AD249" s="94"/>
      <c r="AE249" s="94"/>
      <c r="AF249" s="94"/>
      <c r="AG249" s="94"/>
      <c r="AH249" s="94"/>
    </row>
    <row r="250" spans="4:34" s="100" customFormat="1" x14ac:dyDescent="0.25">
      <c r="D250" s="101"/>
      <c r="E250" s="101"/>
      <c r="F250" s="99"/>
      <c r="G250" s="99"/>
      <c r="H250" s="99"/>
      <c r="I250" s="99"/>
      <c r="J250" s="99"/>
      <c r="K250" s="99"/>
      <c r="L250" s="99"/>
      <c r="M250" s="99"/>
      <c r="N250" s="99"/>
      <c r="O250" s="98"/>
      <c r="P250" s="99"/>
      <c r="Q250" s="99"/>
      <c r="R250" s="99"/>
      <c r="S250" s="127"/>
      <c r="T250" s="99"/>
      <c r="U250" s="99"/>
      <c r="V250" s="99"/>
      <c r="W250" s="99"/>
      <c r="X250" s="99"/>
      <c r="Y250" s="99"/>
      <c r="Z250" s="99"/>
      <c r="AD250" s="94"/>
      <c r="AE250" s="94"/>
      <c r="AF250" s="94"/>
      <c r="AG250" s="94"/>
      <c r="AH250" s="94"/>
    </row>
    <row r="251" spans="4:34" s="100" customFormat="1" x14ac:dyDescent="0.25">
      <c r="D251" s="101"/>
      <c r="E251" s="101"/>
      <c r="F251" s="99"/>
      <c r="G251" s="99"/>
      <c r="H251" s="99"/>
      <c r="I251" s="99"/>
      <c r="J251" s="99"/>
      <c r="K251" s="99"/>
      <c r="L251" s="99"/>
      <c r="M251" s="99"/>
      <c r="N251" s="99"/>
      <c r="O251" s="98"/>
      <c r="P251" s="99"/>
      <c r="Q251" s="99"/>
      <c r="R251" s="99"/>
      <c r="S251" s="127"/>
      <c r="T251" s="99"/>
      <c r="U251" s="99"/>
      <c r="V251" s="99"/>
      <c r="W251" s="99"/>
      <c r="X251" s="99"/>
      <c r="Y251" s="99"/>
      <c r="Z251" s="99"/>
      <c r="AD251" s="94"/>
      <c r="AE251" s="94"/>
      <c r="AF251" s="94"/>
      <c r="AG251" s="94"/>
      <c r="AH251" s="94"/>
    </row>
    <row r="252" spans="4:34" s="100" customFormat="1" x14ac:dyDescent="0.25">
      <c r="D252" s="101"/>
      <c r="E252" s="101"/>
      <c r="F252" s="99"/>
      <c r="G252" s="99"/>
      <c r="H252" s="99"/>
      <c r="I252" s="99"/>
      <c r="J252" s="99"/>
      <c r="K252" s="99"/>
      <c r="L252" s="99"/>
      <c r="M252" s="99"/>
      <c r="N252" s="99"/>
      <c r="O252" s="98"/>
      <c r="P252" s="99"/>
      <c r="Q252" s="99"/>
      <c r="R252" s="99"/>
      <c r="S252" s="127"/>
      <c r="T252" s="99"/>
      <c r="U252" s="99"/>
      <c r="V252" s="99"/>
      <c r="W252" s="99"/>
      <c r="X252" s="99"/>
      <c r="Y252" s="99"/>
      <c r="Z252" s="99"/>
      <c r="AD252" s="94"/>
      <c r="AE252" s="94"/>
      <c r="AF252" s="94"/>
      <c r="AG252" s="94"/>
      <c r="AH252" s="94"/>
    </row>
    <row r="253" spans="4:34" s="100" customFormat="1" x14ac:dyDescent="0.25">
      <c r="D253" s="101"/>
      <c r="E253" s="101"/>
      <c r="F253" s="99"/>
      <c r="G253" s="99"/>
      <c r="H253" s="99"/>
      <c r="I253" s="99"/>
      <c r="J253" s="99"/>
      <c r="K253" s="99"/>
      <c r="L253" s="99"/>
      <c r="M253" s="99"/>
      <c r="N253" s="99"/>
      <c r="O253" s="98"/>
      <c r="P253" s="99"/>
      <c r="Q253" s="99"/>
      <c r="R253" s="99"/>
      <c r="S253" s="127"/>
      <c r="T253" s="99"/>
      <c r="U253" s="99"/>
      <c r="V253" s="99"/>
      <c r="W253" s="99"/>
      <c r="X253" s="99"/>
      <c r="Y253" s="99"/>
      <c r="Z253" s="99"/>
      <c r="AD253" s="94"/>
      <c r="AE253" s="94"/>
      <c r="AF253" s="94"/>
      <c r="AG253" s="94"/>
      <c r="AH253" s="94"/>
    </row>
    <row r="254" spans="4:34" s="100" customFormat="1" x14ac:dyDescent="0.25">
      <c r="D254" s="101"/>
      <c r="E254" s="101"/>
      <c r="F254" s="99"/>
      <c r="G254" s="99"/>
      <c r="H254" s="99"/>
      <c r="I254" s="99"/>
      <c r="J254" s="99"/>
      <c r="K254" s="99"/>
      <c r="L254" s="99"/>
      <c r="M254" s="99"/>
      <c r="N254" s="99"/>
      <c r="O254" s="98"/>
      <c r="P254" s="99"/>
      <c r="Q254" s="99"/>
      <c r="R254" s="99"/>
      <c r="S254" s="127"/>
      <c r="T254" s="99"/>
      <c r="U254" s="99"/>
      <c r="V254" s="99"/>
      <c r="W254" s="99"/>
      <c r="X254" s="99"/>
      <c r="Y254" s="99"/>
      <c r="Z254" s="99"/>
      <c r="AD254" s="94"/>
      <c r="AE254" s="94"/>
      <c r="AF254" s="94"/>
      <c r="AG254" s="94"/>
      <c r="AH254" s="94"/>
    </row>
    <row r="255" spans="4:34" s="100" customFormat="1" x14ac:dyDescent="0.25">
      <c r="D255" s="101"/>
      <c r="E255" s="101"/>
      <c r="F255" s="99"/>
      <c r="G255" s="99"/>
      <c r="H255" s="99"/>
      <c r="I255" s="99"/>
      <c r="J255" s="99"/>
      <c r="K255" s="99"/>
      <c r="L255" s="99"/>
      <c r="M255" s="99"/>
      <c r="N255" s="99"/>
      <c r="O255" s="98"/>
      <c r="P255" s="99"/>
      <c r="Q255" s="99"/>
      <c r="R255" s="99"/>
      <c r="S255" s="127"/>
      <c r="T255" s="99"/>
      <c r="U255" s="99"/>
      <c r="V255" s="99"/>
      <c r="W255" s="99"/>
      <c r="X255" s="99"/>
      <c r="Y255" s="99"/>
      <c r="Z255" s="99"/>
      <c r="AD255" s="94"/>
      <c r="AE255" s="94"/>
      <c r="AF255" s="94"/>
      <c r="AG255" s="94"/>
      <c r="AH255" s="94"/>
    </row>
    <row r="256" spans="4:34" s="100" customFormat="1" x14ac:dyDescent="0.25">
      <c r="D256" s="101"/>
      <c r="E256" s="101"/>
      <c r="F256" s="99"/>
      <c r="G256" s="99"/>
      <c r="H256" s="99"/>
      <c r="I256" s="99"/>
      <c r="J256" s="99"/>
      <c r="K256" s="99"/>
      <c r="L256" s="99"/>
      <c r="M256" s="99"/>
      <c r="N256" s="99"/>
      <c r="O256" s="98"/>
      <c r="P256" s="99"/>
      <c r="Q256" s="99"/>
      <c r="R256" s="99"/>
      <c r="S256" s="127"/>
      <c r="T256" s="99"/>
      <c r="U256" s="99"/>
      <c r="V256" s="99"/>
      <c r="W256" s="99"/>
      <c r="X256" s="99"/>
      <c r="Y256" s="99"/>
      <c r="Z256" s="99"/>
      <c r="AD256" s="94"/>
      <c r="AE256" s="94"/>
      <c r="AF256" s="94"/>
      <c r="AG256" s="94"/>
      <c r="AH256" s="94"/>
    </row>
    <row r="257" spans="4:34" s="100" customFormat="1" x14ac:dyDescent="0.25">
      <c r="D257" s="101"/>
      <c r="E257" s="101"/>
      <c r="F257" s="99"/>
      <c r="G257" s="99"/>
      <c r="H257" s="99"/>
      <c r="I257" s="99"/>
      <c r="J257" s="99"/>
      <c r="K257" s="99"/>
      <c r="L257" s="99"/>
      <c r="M257" s="99"/>
      <c r="N257" s="99"/>
      <c r="O257" s="98"/>
      <c r="P257" s="99"/>
      <c r="Q257" s="99"/>
      <c r="R257" s="99"/>
      <c r="S257" s="127"/>
      <c r="T257" s="99"/>
      <c r="U257" s="99"/>
      <c r="V257" s="99"/>
      <c r="W257" s="99"/>
      <c r="X257" s="99"/>
      <c r="Y257" s="99"/>
      <c r="Z257" s="99"/>
      <c r="AD257" s="94"/>
      <c r="AE257" s="94"/>
      <c r="AF257" s="94"/>
      <c r="AG257" s="94"/>
      <c r="AH257" s="94"/>
    </row>
    <row r="258" spans="4:34" s="100" customFormat="1" x14ac:dyDescent="0.25">
      <c r="D258" s="101"/>
      <c r="E258" s="101"/>
      <c r="F258" s="99"/>
      <c r="G258" s="99"/>
      <c r="H258" s="99"/>
      <c r="I258" s="99"/>
      <c r="J258" s="99"/>
      <c r="K258" s="99"/>
      <c r="L258" s="99"/>
      <c r="M258" s="99"/>
      <c r="N258" s="99"/>
      <c r="O258" s="98"/>
      <c r="P258" s="99"/>
      <c r="Q258" s="99"/>
      <c r="R258" s="99"/>
      <c r="S258" s="127"/>
      <c r="T258" s="99"/>
      <c r="U258" s="99"/>
      <c r="V258" s="99"/>
      <c r="W258" s="99"/>
      <c r="X258" s="99"/>
      <c r="Y258" s="99"/>
      <c r="Z258" s="99"/>
      <c r="AD258" s="94"/>
      <c r="AE258" s="94"/>
      <c r="AF258" s="94"/>
      <c r="AG258" s="94"/>
      <c r="AH258" s="94"/>
    </row>
    <row r="259" spans="4:34" s="100" customFormat="1" x14ac:dyDescent="0.25">
      <c r="D259" s="101"/>
      <c r="E259" s="101"/>
      <c r="F259" s="99"/>
      <c r="G259" s="99"/>
      <c r="H259" s="99"/>
      <c r="I259" s="99"/>
      <c r="J259" s="99"/>
      <c r="K259" s="99"/>
      <c r="L259" s="99"/>
      <c r="M259" s="99"/>
      <c r="N259" s="99"/>
      <c r="O259" s="98"/>
      <c r="P259" s="99"/>
      <c r="Q259" s="99"/>
      <c r="R259" s="99"/>
      <c r="S259" s="127"/>
      <c r="T259" s="99"/>
      <c r="U259" s="99"/>
      <c r="V259" s="99"/>
      <c r="W259" s="99"/>
      <c r="X259" s="99"/>
      <c r="Y259" s="99"/>
      <c r="Z259" s="99"/>
      <c r="AD259" s="94"/>
      <c r="AE259" s="94"/>
      <c r="AF259" s="94"/>
      <c r="AG259" s="94"/>
      <c r="AH259" s="94"/>
    </row>
    <row r="260" spans="4:34" s="100" customFormat="1" x14ac:dyDescent="0.25">
      <c r="D260" s="101"/>
      <c r="E260" s="101"/>
      <c r="F260" s="99"/>
      <c r="G260" s="99"/>
      <c r="H260" s="99"/>
      <c r="I260" s="99"/>
      <c r="J260" s="99"/>
      <c r="K260" s="99"/>
      <c r="L260" s="99"/>
      <c r="M260" s="99"/>
      <c r="N260" s="99"/>
      <c r="O260" s="98"/>
      <c r="P260" s="99"/>
      <c r="Q260" s="99"/>
      <c r="R260" s="99"/>
      <c r="S260" s="127"/>
      <c r="T260" s="99"/>
      <c r="U260" s="99"/>
      <c r="V260" s="99"/>
      <c r="W260" s="99"/>
      <c r="X260" s="99"/>
      <c r="Y260" s="99"/>
      <c r="Z260" s="99"/>
      <c r="AD260" s="94"/>
      <c r="AE260" s="94"/>
      <c r="AF260" s="94"/>
      <c r="AG260" s="94"/>
      <c r="AH260" s="94"/>
    </row>
    <row r="261" spans="4:34" s="100" customFormat="1" x14ac:dyDescent="0.25">
      <c r="D261" s="101"/>
      <c r="E261" s="101"/>
      <c r="F261" s="99"/>
      <c r="G261" s="99"/>
      <c r="H261" s="99"/>
      <c r="I261" s="99"/>
      <c r="J261" s="99"/>
      <c r="K261" s="99"/>
      <c r="L261" s="99"/>
      <c r="M261" s="99"/>
      <c r="N261" s="99"/>
      <c r="O261" s="98"/>
      <c r="P261" s="99"/>
      <c r="Q261" s="99"/>
      <c r="R261" s="99"/>
      <c r="S261" s="127"/>
      <c r="T261" s="99"/>
      <c r="U261" s="99"/>
      <c r="V261" s="99"/>
      <c r="W261" s="99"/>
      <c r="X261" s="99"/>
      <c r="Y261" s="99"/>
      <c r="Z261" s="99"/>
      <c r="AD261" s="94"/>
      <c r="AE261" s="94"/>
      <c r="AF261" s="94"/>
      <c r="AG261" s="94"/>
      <c r="AH261" s="94"/>
    </row>
    <row r="262" spans="4:34" s="100" customFormat="1" x14ac:dyDescent="0.25">
      <c r="D262" s="101"/>
      <c r="E262" s="101"/>
      <c r="F262" s="99"/>
      <c r="G262" s="99"/>
      <c r="H262" s="99"/>
      <c r="I262" s="99"/>
      <c r="J262" s="99"/>
      <c r="K262" s="99"/>
      <c r="L262" s="99"/>
      <c r="M262" s="99"/>
      <c r="N262" s="99"/>
      <c r="O262" s="98"/>
      <c r="P262" s="99"/>
      <c r="Q262" s="99"/>
      <c r="R262" s="99"/>
      <c r="S262" s="127"/>
      <c r="T262" s="99"/>
      <c r="U262" s="99"/>
      <c r="V262" s="99"/>
      <c r="W262" s="99"/>
      <c r="X262" s="99"/>
      <c r="Y262" s="99"/>
      <c r="Z262" s="99"/>
      <c r="AD262" s="94"/>
      <c r="AE262" s="94"/>
      <c r="AF262" s="94"/>
      <c r="AG262" s="94"/>
      <c r="AH262" s="94"/>
    </row>
    <row r="263" spans="4:34" s="100" customFormat="1" x14ac:dyDescent="0.25">
      <c r="D263" s="101"/>
      <c r="E263" s="101"/>
      <c r="F263" s="99"/>
      <c r="G263" s="99"/>
      <c r="H263" s="99"/>
      <c r="I263" s="99"/>
      <c r="J263" s="99"/>
      <c r="K263" s="99"/>
      <c r="L263" s="99"/>
      <c r="M263" s="99"/>
      <c r="N263" s="99"/>
      <c r="O263" s="98"/>
      <c r="P263" s="99"/>
      <c r="Q263" s="99"/>
      <c r="R263" s="99"/>
      <c r="S263" s="127"/>
      <c r="T263" s="99"/>
      <c r="U263" s="99"/>
      <c r="V263" s="99"/>
      <c r="W263" s="99"/>
      <c r="X263" s="99"/>
      <c r="Y263" s="99"/>
      <c r="Z263" s="99"/>
      <c r="AD263" s="94"/>
      <c r="AE263" s="94"/>
      <c r="AF263" s="94"/>
      <c r="AG263" s="94"/>
      <c r="AH263" s="94"/>
    </row>
    <row r="264" spans="4:34" s="100" customFormat="1" x14ac:dyDescent="0.25">
      <c r="D264" s="101"/>
      <c r="E264" s="101"/>
      <c r="F264" s="99"/>
      <c r="G264" s="99"/>
      <c r="H264" s="99"/>
      <c r="I264" s="99"/>
      <c r="J264" s="99"/>
      <c r="K264" s="99"/>
      <c r="L264" s="99"/>
      <c r="M264" s="99"/>
      <c r="N264" s="99"/>
      <c r="O264" s="98"/>
      <c r="P264" s="99"/>
      <c r="Q264" s="99"/>
      <c r="R264" s="99"/>
      <c r="S264" s="127"/>
      <c r="T264" s="99"/>
      <c r="U264" s="99"/>
      <c r="V264" s="99"/>
      <c r="W264" s="99"/>
      <c r="X264" s="99"/>
      <c r="Y264" s="99"/>
      <c r="Z264" s="99"/>
      <c r="AD264" s="94"/>
      <c r="AE264" s="94"/>
      <c r="AF264" s="94"/>
      <c r="AG264" s="94"/>
      <c r="AH264" s="94"/>
    </row>
    <row r="265" spans="4:34" s="100" customFormat="1" x14ac:dyDescent="0.25">
      <c r="D265" s="101"/>
      <c r="E265" s="101"/>
      <c r="F265" s="99"/>
      <c r="G265" s="99"/>
      <c r="H265" s="99"/>
      <c r="I265" s="99"/>
      <c r="J265" s="99"/>
      <c r="K265" s="99"/>
      <c r="L265" s="99"/>
      <c r="M265" s="99"/>
      <c r="N265" s="99"/>
      <c r="O265" s="98"/>
      <c r="P265" s="99"/>
      <c r="Q265" s="99"/>
      <c r="R265" s="99"/>
      <c r="S265" s="127"/>
      <c r="T265" s="99"/>
      <c r="U265" s="99"/>
      <c r="V265" s="99"/>
      <c r="W265" s="99"/>
      <c r="X265" s="99"/>
      <c r="Y265" s="99"/>
      <c r="Z265" s="99"/>
      <c r="AD265" s="94"/>
      <c r="AE265" s="94"/>
      <c r="AF265" s="94"/>
      <c r="AG265" s="94"/>
      <c r="AH265" s="94"/>
    </row>
    <row r="266" spans="4:34" s="100" customFormat="1" x14ac:dyDescent="0.25">
      <c r="D266" s="101"/>
      <c r="E266" s="101"/>
      <c r="F266" s="99"/>
      <c r="G266" s="99"/>
      <c r="H266" s="99"/>
      <c r="I266" s="99"/>
      <c r="J266" s="99"/>
      <c r="K266" s="99"/>
      <c r="L266" s="99"/>
      <c r="M266" s="99"/>
      <c r="N266" s="99"/>
      <c r="O266" s="98"/>
      <c r="P266" s="99"/>
      <c r="Q266" s="99"/>
      <c r="R266" s="99"/>
      <c r="S266" s="127"/>
      <c r="T266" s="99"/>
      <c r="U266" s="99"/>
      <c r="V266" s="99"/>
      <c r="W266" s="99"/>
      <c r="X266" s="99"/>
      <c r="Y266" s="99"/>
      <c r="Z266" s="99"/>
      <c r="AD266" s="94"/>
      <c r="AE266" s="94"/>
      <c r="AF266" s="94"/>
      <c r="AG266" s="94"/>
      <c r="AH266" s="94"/>
    </row>
    <row r="267" spans="4:34" s="100" customFormat="1" x14ac:dyDescent="0.25">
      <c r="D267" s="101"/>
      <c r="E267" s="101"/>
      <c r="F267" s="99"/>
      <c r="G267" s="99"/>
      <c r="H267" s="99"/>
      <c r="I267" s="99"/>
      <c r="J267" s="99"/>
      <c r="K267" s="99"/>
      <c r="L267" s="99"/>
      <c r="M267" s="99"/>
      <c r="N267" s="99"/>
      <c r="O267" s="98"/>
      <c r="P267" s="99"/>
      <c r="Q267" s="99"/>
      <c r="R267" s="99"/>
      <c r="S267" s="127"/>
      <c r="T267" s="99"/>
      <c r="U267" s="99"/>
      <c r="V267" s="99"/>
      <c r="W267" s="99"/>
      <c r="X267" s="99"/>
      <c r="Y267" s="99"/>
      <c r="Z267" s="99"/>
      <c r="AD267" s="94"/>
      <c r="AE267" s="94"/>
      <c r="AF267" s="94"/>
      <c r="AG267" s="94"/>
      <c r="AH267" s="94"/>
    </row>
    <row r="268" spans="4:34" s="100" customFormat="1" x14ac:dyDescent="0.25">
      <c r="D268" s="101"/>
      <c r="E268" s="101"/>
      <c r="F268" s="99"/>
      <c r="G268" s="99"/>
      <c r="H268" s="99"/>
      <c r="I268" s="99"/>
      <c r="J268" s="99"/>
      <c r="K268" s="99"/>
      <c r="L268" s="99"/>
      <c r="M268" s="99"/>
      <c r="N268" s="99"/>
      <c r="O268" s="98"/>
      <c r="P268" s="99"/>
      <c r="Q268" s="99"/>
      <c r="R268" s="99"/>
      <c r="S268" s="127"/>
      <c r="T268" s="99"/>
      <c r="U268" s="99"/>
      <c r="V268" s="99"/>
      <c r="W268" s="99"/>
      <c r="X268" s="99"/>
      <c r="Y268" s="99"/>
      <c r="Z268" s="99"/>
      <c r="AD268" s="94"/>
      <c r="AE268" s="94"/>
      <c r="AF268" s="94"/>
      <c r="AG268" s="94"/>
      <c r="AH268" s="94"/>
    </row>
    <row r="269" spans="4:34" s="100" customFormat="1" x14ac:dyDescent="0.25">
      <c r="D269" s="101"/>
      <c r="E269" s="101"/>
      <c r="F269" s="99"/>
      <c r="G269" s="99"/>
      <c r="H269" s="99"/>
      <c r="I269" s="99"/>
      <c r="J269" s="99"/>
      <c r="K269" s="99"/>
      <c r="L269" s="99"/>
      <c r="M269" s="99"/>
      <c r="N269" s="99"/>
      <c r="O269" s="98"/>
      <c r="P269" s="99"/>
      <c r="Q269" s="99"/>
      <c r="R269" s="99"/>
      <c r="S269" s="127"/>
      <c r="T269" s="99"/>
      <c r="U269" s="99"/>
      <c r="V269" s="99"/>
      <c r="W269" s="99"/>
      <c r="X269" s="99"/>
      <c r="Y269" s="99"/>
      <c r="Z269" s="99"/>
      <c r="AD269" s="94"/>
      <c r="AE269" s="94"/>
      <c r="AF269" s="94"/>
      <c r="AG269" s="94"/>
      <c r="AH269" s="94"/>
    </row>
    <row r="270" spans="4:34" s="100" customFormat="1" x14ac:dyDescent="0.25">
      <c r="D270" s="101"/>
      <c r="E270" s="101"/>
      <c r="F270" s="99"/>
      <c r="G270" s="99"/>
      <c r="H270" s="99"/>
      <c r="I270" s="99"/>
      <c r="J270" s="99"/>
      <c r="K270" s="99"/>
      <c r="L270" s="99"/>
      <c r="M270" s="99"/>
      <c r="N270" s="99"/>
      <c r="O270" s="98"/>
      <c r="P270" s="99"/>
      <c r="Q270" s="99"/>
      <c r="R270" s="99"/>
      <c r="S270" s="127"/>
      <c r="T270" s="99"/>
      <c r="U270" s="99"/>
      <c r="V270" s="99"/>
      <c r="W270" s="99"/>
      <c r="X270" s="99"/>
      <c r="Y270" s="99"/>
      <c r="Z270" s="99"/>
      <c r="AD270" s="94"/>
      <c r="AE270" s="94"/>
      <c r="AF270" s="94"/>
      <c r="AG270" s="94"/>
      <c r="AH270" s="94"/>
    </row>
    <row r="271" spans="4:34" s="100" customFormat="1" x14ac:dyDescent="0.25">
      <c r="D271" s="101"/>
      <c r="E271" s="101"/>
      <c r="F271" s="99"/>
      <c r="G271" s="99"/>
      <c r="H271" s="99"/>
      <c r="I271" s="99"/>
      <c r="J271" s="99"/>
      <c r="K271" s="99"/>
      <c r="L271" s="99"/>
      <c r="M271" s="99"/>
      <c r="N271" s="99"/>
      <c r="O271" s="98"/>
      <c r="P271" s="99"/>
      <c r="Q271" s="99"/>
      <c r="R271" s="99"/>
      <c r="S271" s="127"/>
      <c r="T271" s="99"/>
      <c r="U271" s="99"/>
      <c r="V271" s="99"/>
      <c r="W271" s="99"/>
      <c r="X271" s="99"/>
      <c r="Y271" s="99"/>
      <c r="Z271" s="99"/>
      <c r="AD271" s="94"/>
      <c r="AE271" s="94"/>
      <c r="AF271" s="94"/>
      <c r="AG271" s="94"/>
      <c r="AH271" s="94"/>
    </row>
    <row r="272" spans="4:34" s="100" customFormat="1" x14ac:dyDescent="0.25">
      <c r="D272" s="101"/>
      <c r="E272" s="101"/>
      <c r="F272" s="99"/>
      <c r="G272" s="99"/>
      <c r="H272" s="99"/>
      <c r="I272" s="99"/>
      <c r="J272" s="99"/>
      <c r="K272" s="99"/>
      <c r="L272" s="99"/>
      <c r="M272" s="99"/>
      <c r="N272" s="99"/>
      <c r="O272" s="98"/>
      <c r="P272" s="99"/>
      <c r="Q272" s="99"/>
      <c r="R272" s="99"/>
      <c r="S272" s="127"/>
      <c r="T272" s="99"/>
      <c r="U272" s="99"/>
      <c r="V272" s="99"/>
      <c r="W272" s="99"/>
      <c r="X272" s="99"/>
      <c r="Y272" s="99"/>
      <c r="Z272" s="99"/>
      <c r="AD272" s="94"/>
      <c r="AE272" s="94"/>
      <c r="AF272" s="94"/>
      <c r="AG272" s="94"/>
      <c r="AH272" s="94"/>
    </row>
    <row r="273" spans="4:34" s="100" customFormat="1" x14ac:dyDescent="0.25">
      <c r="D273" s="101"/>
      <c r="E273" s="101"/>
      <c r="F273" s="99"/>
      <c r="G273" s="99"/>
      <c r="H273" s="99"/>
      <c r="I273" s="99"/>
      <c r="J273" s="99"/>
      <c r="K273" s="99"/>
      <c r="L273" s="99"/>
      <c r="M273" s="99"/>
      <c r="N273" s="99"/>
      <c r="O273" s="98"/>
      <c r="P273" s="99"/>
      <c r="Q273" s="99"/>
      <c r="R273" s="99"/>
      <c r="S273" s="127"/>
      <c r="T273" s="99"/>
      <c r="U273" s="99"/>
      <c r="V273" s="99"/>
      <c r="W273" s="99"/>
      <c r="X273" s="99"/>
      <c r="Y273" s="99"/>
      <c r="Z273" s="99"/>
      <c r="AD273" s="94"/>
      <c r="AE273" s="94"/>
      <c r="AF273" s="94"/>
      <c r="AG273" s="94"/>
      <c r="AH273" s="94"/>
    </row>
    <row r="274" spans="4:34" s="100" customFormat="1" x14ac:dyDescent="0.25">
      <c r="D274" s="101"/>
      <c r="E274" s="101"/>
      <c r="F274" s="99"/>
      <c r="G274" s="99"/>
      <c r="H274" s="99"/>
      <c r="I274" s="99"/>
      <c r="J274" s="99"/>
      <c r="K274" s="99"/>
      <c r="L274" s="99"/>
      <c r="M274" s="99"/>
      <c r="N274" s="99"/>
      <c r="O274" s="98"/>
      <c r="P274" s="99"/>
      <c r="Q274" s="99"/>
      <c r="R274" s="99"/>
      <c r="S274" s="127"/>
      <c r="T274" s="99"/>
      <c r="U274" s="99"/>
      <c r="V274" s="99"/>
      <c r="W274" s="99"/>
      <c r="X274" s="99"/>
      <c r="Y274" s="99"/>
      <c r="Z274" s="99"/>
      <c r="AD274" s="94"/>
      <c r="AE274" s="94"/>
      <c r="AF274" s="94"/>
      <c r="AG274" s="94"/>
      <c r="AH274" s="94"/>
    </row>
    <row r="275" spans="4:34" s="100" customFormat="1" x14ac:dyDescent="0.25">
      <c r="D275" s="101"/>
      <c r="E275" s="101"/>
      <c r="F275" s="99"/>
      <c r="G275" s="99"/>
      <c r="H275" s="99"/>
      <c r="I275" s="99"/>
      <c r="J275" s="99"/>
      <c r="K275" s="99"/>
      <c r="L275" s="99"/>
      <c r="M275" s="99"/>
      <c r="N275" s="99"/>
      <c r="O275" s="98"/>
      <c r="P275" s="99"/>
      <c r="Q275" s="99"/>
      <c r="R275" s="99"/>
      <c r="S275" s="127"/>
      <c r="T275" s="99"/>
      <c r="U275" s="99"/>
      <c r="V275" s="99"/>
      <c r="W275" s="99"/>
      <c r="X275" s="99"/>
      <c r="Y275" s="99"/>
      <c r="Z275" s="99"/>
      <c r="AD275" s="94"/>
      <c r="AE275" s="94"/>
      <c r="AF275" s="94"/>
      <c r="AG275" s="94"/>
      <c r="AH275" s="94"/>
    </row>
    <row r="276" spans="4:34" s="100" customFormat="1" x14ac:dyDescent="0.25">
      <c r="D276" s="101"/>
      <c r="E276" s="101"/>
      <c r="F276" s="99"/>
      <c r="G276" s="99"/>
      <c r="H276" s="99"/>
      <c r="I276" s="99"/>
      <c r="J276" s="99"/>
      <c r="K276" s="99"/>
      <c r="L276" s="99"/>
      <c r="M276" s="99"/>
      <c r="N276" s="99"/>
      <c r="O276" s="98"/>
      <c r="P276" s="99"/>
      <c r="Q276" s="99"/>
      <c r="R276" s="99"/>
      <c r="S276" s="127"/>
      <c r="T276" s="99"/>
      <c r="U276" s="99"/>
      <c r="V276" s="99"/>
      <c r="W276" s="99"/>
      <c r="X276" s="99"/>
      <c r="Y276" s="99"/>
      <c r="Z276" s="99"/>
      <c r="AD276" s="94"/>
      <c r="AE276" s="94"/>
      <c r="AF276" s="94"/>
      <c r="AG276" s="94"/>
      <c r="AH276" s="94"/>
    </row>
    <row r="277" spans="4:34" s="100" customFormat="1" x14ac:dyDescent="0.25">
      <c r="D277" s="101"/>
      <c r="E277" s="101"/>
      <c r="F277" s="99"/>
      <c r="G277" s="99"/>
      <c r="H277" s="99"/>
      <c r="I277" s="99"/>
      <c r="J277" s="99"/>
      <c r="K277" s="99"/>
      <c r="L277" s="99"/>
      <c r="M277" s="99"/>
      <c r="N277" s="99"/>
      <c r="O277" s="98"/>
      <c r="P277" s="99"/>
      <c r="Q277" s="99"/>
      <c r="R277" s="99"/>
      <c r="S277" s="127"/>
      <c r="T277" s="99"/>
      <c r="U277" s="99"/>
      <c r="V277" s="99"/>
      <c r="W277" s="99"/>
      <c r="X277" s="99"/>
      <c r="Y277" s="99"/>
      <c r="Z277" s="99"/>
      <c r="AD277" s="94"/>
      <c r="AE277" s="94"/>
      <c r="AF277" s="94"/>
      <c r="AG277" s="94"/>
      <c r="AH277" s="94"/>
    </row>
    <row r="278" spans="4:34" s="100" customFormat="1" x14ac:dyDescent="0.25">
      <c r="D278" s="101"/>
      <c r="E278" s="101"/>
      <c r="F278" s="99"/>
      <c r="G278" s="99"/>
      <c r="H278" s="99"/>
      <c r="I278" s="99"/>
      <c r="J278" s="99"/>
      <c r="K278" s="99"/>
      <c r="L278" s="99"/>
      <c r="M278" s="99"/>
      <c r="N278" s="99"/>
      <c r="O278" s="98"/>
      <c r="P278" s="99"/>
      <c r="Q278" s="99"/>
      <c r="R278" s="99"/>
      <c r="S278" s="127"/>
      <c r="T278" s="99"/>
      <c r="U278" s="99"/>
      <c r="V278" s="99"/>
      <c r="W278" s="99"/>
      <c r="X278" s="99"/>
      <c r="Y278" s="99"/>
      <c r="Z278" s="99"/>
      <c r="AD278" s="94"/>
      <c r="AE278" s="94"/>
      <c r="AF278" s="94"/>
      <c r="AG278" s="94"/>
      <c r="AH278" s="94"/>
    </row>
    <row r="279" spans="4:34" s="100" customFormat="1" x14ac:dyDescent="0.25">
      <c r="D279" s="101"/>
      <c r="E279" s="101"/>
      <c r="F279" s="99"/>
      <c r="G279" s="99"/>
      <c r="H279" s="99"/>
      <c r="I279" s="99"/>
      <c r="J279" s="99"/>
      <c r="K279" s="99"/>
      <c r="L279" s="99"/>
      <c r="M279" s="99"/>
      <c r="N279" s="99"/>
      <c r="O279" s="98"/>
      <c r="P279" s="99"/>
      <c r="Q279" s="99"/>
      <c r="R279" s="99"/>
      <c r="S279" s="127"/>
      <c r="T279" s="99"/>
      <c r="U279" s="99"/>
      <c r="V279" s="99"/>
      <c r="W279" s="99"/>
      <c r="X279" s="99"/>
      <c r="Y279" s="99"/>
      <c r="Z279" s="99"/>
      <c r="AD279" s="94"/>
      <c r="AE279" s="94"/>
      <c r="AF279" s="94"/>
      <c r="AG279" s="94"/>
      <c r="AH279" s="94"/>
    </row>
    <row r="280" spans="4:34" s="100" customFormat="1" x14ac:dyDescent="0.25">
      <c r="D280" s="101"/>
      <c r="E280" s="101"/>
      <c r="F280" s="99"/>
      <c r="G280" s="99"/>
      <c r="H280" s="99"/>
      <c r="I280" s="99"/>
      <c r="J280" s="99"/>
      <c r="K280" s="99"/>
      <c r="L280" s="99"/>
      <c r="M280" s="99"/>
      <c r="N280" s="99"/>
      <c r="O280" s="98"/>
      <c r="P280" s="99"/>
      <c r="Q280" s="99"/>
      <c r="R280" s="99"/>
      <c r="S280" s="127"/>
      <c r="T280" s="99"/>
      <c r="U280" s="99"/>
      <c r="V280" s="99"/>
      <c r="W280" s="99"/>
      <c r="X280" s="99"/>
      <c r="Y280" s="99"/>
      <c r="Z280" s="99"/>
      <c r="AD280" s="94"/>
      <c r="AE280" s="94"/>
      <c r="AF280" s="94"/>
      <c r="AG280" s="94"/>
      <c r="AH280" s="94"/>
    </row>
    <row r="281" spans="4:34" s="100" customFormat="1" x14ac:dyDescent="0.25">
      <c r="D281" s="101"/>
      <c r="E281" s="101"/>
      <c r="F281" s="99"/>
      <c r="G281" s="99"/>
      <c r="H281" s="99"/>
      <c r="I281" s="99"/>
      <c r="J281" s="99"/>
      <c r="K281" s="99"/>
      <c r="L281" s="99"/>
      <c r="M281" s="99"/>
      <c r="N281" s="99"/>
      <c r="O281" s="98"/>
      <c r="P281" s="99"/>
      <c r="Q281" s="99"/>
      <c r="R281" s="99"/>
      <c r="S281" s="127"/>
      <c r="T281" s="99"/>
      <c r="U281" s="99"/>
      <c r="V281" s="99"/>
      <c r="W281" s="99"/>
      <c r="X281" s="99"/>
      <c r="Y281" s="99"/>
      <c r="Z281" s="99"/>
      <c r="AD281" s="94"/>
      <c r="AE281" s="94"/>
      <c r="AF281" s="94"/>
      <c r="AG281" s="94"/>
      <c r="AH281" s="94"/>
    </row>
    <row r="282" spans="4:34" s="100" customFormat="1" x14ac:dyDescent="0.25">
      <c r="D282" s="101"/>
      <c r="E282" s="101"/>
      <c r="F282" s="99"/>
      <c r="G282" s="99"/>
      <c r="H282" s="99"/>
      <c r="I282" s="99"/>
      <c r="J282" s="99"/>
      <c r="K282" s="99"/>
      <c r="L282" s="99"/>
      <c r="M282" s="99"/>
      <c r="N282" s="99"/>
      <c r="O282" s="98"/>
      <c r="P282" s="99"/>
      <c r="Q282" s="99"/>
      <c r="R282" s="99"/>
      <c r="S282" s="127"/>
      <c r="T282" s="99"/>
      <c r="U282" s="99"/>
      <c r="V282" s="99"/>
      <c r="W282" s="99"/>
      <c r="X282" s="99"/>
      <c r="Y282" s="99"/>
      <c r="Z282" s="99"/>
      <c r="AD282" s="94"/>
      <c r="AE282" s="94"/>
      <c r="AF282" s="94"/>
      <c r="AG282" s="94"/>
      <c r="AH282" s="94"/>
    </row>
    <row r="283" spans="4:34" s="100" customFormat="1" x14ac:dyDescent="0.25">
      <c r="D283" s="101"/>
      <c r="E283" s="101"/>
      <c r="F283" s="99"/>
      <c r="G283" s="99"/>
      <c r="H283" s="99"/>
      <c r="I283" s="99"/>
      <c r="J283" s="99"/>
      <c r="K283" s="99"/>
      <c r="L283" s="99"/>
      <c r="M283" s="99"/>
      <c r="N283" s="99"/>
      <c r="O283" s="98"/>
      <c r="P283" s="99"/>
      <c r="Q283" s="99"/>
      <c r="R283" s="99"/>
      <c r="S283" s="127"/>
      <c r="T283" s="99"/>
      <c r="U283" s="99"/>
      <c r="V283" s="99"/>
      <c r="W283" s="99"/>
      <c r="X283" s="99"/>
      <c r="Y283" s="99"/>
      <c r="Z283" s="99"/>
      <c r="AD283" s="94"/>
      <c r="AE283" s="94"/>
      <c r="AF283" s="94"/>
      <c r="AG283" s="94"/>
      <c r="AH283" s="94"/>
    </row>
    <row r="284" spans="4:34" s="100" customFormat="1" x14ac:dyDescent="0.25">
      <c r="D284" s="101"/>
      <c r="E284" s="101"/>
      <c r="F284" s="99"/>
      <c r="G284" s="99"/>
      <c r="H284" s="99"/>
      <c r="I284" s="99"/>
      <c r="J284" s="99"/>
      <c r="K284" s="99"/>
      <c r="L284" s="99"/>
      <c r="M284" s="99"/>
      <c r="N284" s="99"/>
      <c r="O284" s="98"/>
      <c r="P284" s="99"/>
      <c r="Q284" s="99"/>
      <c r="R284" s="99"/>
      <c r="S284" s="127"/>
      <c r="T284" s="99"/>
      <c r="U284" s="99"/>
      <c r="V284" s="99"/>
      <c r="W284" s="99"/>
      <c r="X284" s="99"/>
      <c r="Y284" s="99"/>
      <c r="Z284" s="99"/>
      <c r="AD284" s="94"/>
      <c r="AE284" s="94"/>
      <c r="AF284" s="94"/>
      <c r="AG284" s="94"/>
      <c r="AH284" s="94"/>
    </row>
    <row r="285" spans="4:34" s="100" customFormat="1" x14ac:dyDescent="0.25">
      <c r="D285" s="101"/>
      <c r="E285" s="101"/>
      <c r="F285" s="99"/>
      <c r="G285" s="99"/>
      <c r="H285" s="99"/>
      <c r="I285" s="99"/>
      <c r="J285" s="99"/>
      <c r="K285" s="99"/>
      <c r="L285" s="99"/>
      <c r="M285" s="99"/>
      <c r="N285" s="99"/>
      <c r="O285" s="98"/>
      <c r="P285" s="99"/>
      <c r="Q285" s="99"/>
      <c r="R285" s="99"/>
      <c r="S285" s="127"/>
      <c r="T285" s="99"/>
      <c r="U285" s="99"/>
      <c r="V285" s="99"/>
      <c r="W285" s="99"/>
      <c r="X285" s="99"/>
      <c r="Y285" s="99"/>
      <c r="Z285" s="99"/>
      <c r="AD285" s="94"/>
      <c r="AE285" s="94"/>
      <c r="AF285" s="94"/>
      <c r="AG285" s="94"/>
      <c r="AH285" s="94"/>
    </row>
    <row r="286" spans="4:34" s="100" customFormat="1" x14ac:dyDescent="0.25">
      <c r="D286" s="101"/>
      <c r="E286" s="101"/>
      <c r="F286" s="99"/>
      <c r="G286" s="99"/>
      <c r="H286" s="99"/>
      <c r="I286" s="99"/>
      <c r="J286" s="99"/>
      <c r="K286" s="99"/>
      <c r="L286" s="99"/>
      <c r="M286" s="99"/>
      <c r="N286" s="99"/>
      <c r="O286" s="98"/>
      <c r="P286" s="99"/>
      <c r="Q286" s="99"/>
      <c r="R286" s="99"/>
      <c r="S286" s="127"/>
      <c r="T286" s="99"/>
      <c r="U286" s="99"/>
      <c r="V286" s="99"/>
      <c r="W286" s="99"/>
      <c r="X286" s="99"/>
      <c r="Y286" s="99"/>
      <c r="Z286" s="99"/>
      <c r="AD286" s="94"/>
      <c r="AE286" s="94"/>
      <c r="AF286" s="94"/>
      <c r="AG286" s="94"/>
      <c r="AH286" s="94"/>
    </row>
    <row r="287" spans="4:34" s="100" customFormat="1" x14ac:dyDescent="0.25">
      <c r="D287" s="101"/>
      <c r="E287" s="101"/>
      <c r="F287" s="99"/>
      <c r="G287" s="99"/>
      <c r="H287" s="99"/>
      <c r="I287" s="99"/>
      <c r="J287" s="99"/>
      <c r="K287" s="99"/>
      <c r="L287" s="99"/>
      <c r="M287" s="99"/>
      <c r="N287" s="99"/>
      <c r="O287" s="98"/>
      <c r="P287" s="99"/>
      <c r="Q287" s="99"/>
      <c r="R287" s="99"/>
      <c r="S287" s="127"/>
      <c r="T287" s="99"/>
      <c r="U287" s="99"/>
      <c r="V287" s="99"/>
      <c r="W287" s="99"/>
      <c r="X287" s="99"/>
      <c r="Y287" s="99"/>
      <c r="Z287" s="99"/>
      <c r="AD287" s="94"/>
      <c r="AE287" s="94"/>
      <c r="AF287" s="94"/>
      <c r="AG287" s="94"/>
      <c r="AH287" s="94"/>
    </row>
    <row r="288" spans="4:34" s="100" customFormat="1" x14ac:dyDescent="0.25">
      <c r="D288" s="101"/>
      <c r="E288" s="101"/>
      <c r="F288" s="99"/>
      <c r="G288" s="99"/>
      <c r="H288" s="99"/>
      <c r="I288" s="99"/>
      <c r="J288" s="99"/>
      <c r="K288" s="99"/>
      <c r="L288" s="99"/>
      <c r="M288" s="99"/>
      <c r="N288" s="99"/>
      <c r="O288" s="98"/>
      <c r="P288" s="99"/>
      <c r="Q288" s="99"/>
      <c r="R288" s="99"/>
      <c r="S288" s="127"/>
      <c r="T288" s="99"/>
      <c r="U288" s="99"/>
      <c r="V288" s="99"/>
      <c r="W288" s="99"/>
      <c r="X288" s="99"/>
      <c r="Y288" s="99"/>
      <c r="Z288" s="99"/>
      <c r="AD288" s="94"/>
      <c r="AE288" s="94"/>
      <c r="AF288" s="94"/>
      <c r="AG288" s="94"/>
      <c r="AH288" s="94"/>
    </row>
    <row r="289" spans="4:34" s="100" customFormat="1" x14ac:dyDescent="0.25">
      <c r="D289" s="101"/>
      <c r="E289" s="101"/>
      <c r="F289" s="99"/>
      <c r="G289" s="99"/>
      <c r="H289" s="99"/>
      <c r="I289" s="99"/>
      <c r="J289" s="99"/>
      <c r="K289" s="99"/>
      <c r="L289" s="99"/>
      <c r="M289" s="99"/>
      <c r="N289" s="99"/>
      <c r="O289" s="98"/>
      <c r="P289" s="99"/>
      <c r="Q289" s="99"/>
      <c r="R289" s="99"/>
      <c r="S289" s="127"/>
      <c r="T289" s="99"/>
      <c r="U289" s="99"/>
      <c r="V289" s="99"/>
      <c r="W289" s="99"/>
      <c r="X289" s="99"/>
      <c r="Y289" s="99"/>
      <c r="Z289" s="99"/>
      <c r="AD289" s="94"/>
      <c r="AE289" s="94"/>
      <c r="AF289" s="94"/>
      <c r="AG289" s="94"/>
      <c r="AH289" s="94"/>
    </row>
    <row r="290" spans="4:34" s="100" customFormat="1" x14ac:dyDescent="0.25">
      <c r="D290" s="101"/>
      <c r="E290" s="101"/>
      <c r="F290" s="99"/>
      <c r="G290" s="99"/>
      <c r="H290" s="99"/>
      <c r="I290" s="99"/>
      <c r="J290" s="99"/>
      <c r="K290" s="99"/>
      <c r="L290" s="99"/>
      <c r="M290" s="99"/>
      <c r="N290" s="99"/>
      <c r="O290" s="98"/>
      <c r="P290" s="99"/>
      <c r="Q290" s="99"/>
      <c r="R290" s="99"/>
      <c r="S290" s="127"/>
      <c r="T290" s="99"/>
      <c r="U290" s="99"/>
      <c r="V290" s="99"/>
      <c r="W290" s="99"/>
      <c r="X290" s="99"/>
      <c r="Y290" s="99"/>
      <c r="Z290" s="99"/>
      <c r="AD290" s="94"/>
      <c r="AE290" s="94"/>
      <c r="AF290" s="94"/>
      <c r="AG290" s="94"/>
      <c r="AH290" s="94"/>
    </row>
    <row r="291" spans="4:34" s="100" customFormat="1" x14ac:dyDescent="0.25">
      <c r="D291" s="101"/>
      <c r="E291" s="101"/>
      <c r="F291" s="99"/>
      <c r="G291" s="99"/>
      <c r="H291" s="99"/>
      <c r="I291" s="99"/>
      <c r="J291" s="99"/>
      <c r="K291" s="99"/>
      <c r="L291" s="99"/>
      <c r="M291" s="99"/>
      <c r="N291" s="99"/>
      <c r="O291" s="98"/>
      <c r="P291" s="99"/>
      <c r="Q291" s="99"/>
      <c r="R291" s="99"/>
      <c r="S291" s="127"/>
      <c r="T291" s="99"/>
      <c r="U291" s="99"/>
      <c r="V291" s="99"/>
      <c r="W291" s="99"/>
      <c r="X291" s="99"/>
      <c r="Y291" s="99"/>
      <c r="Z291" s="99"/>
      <c r="AD291" s="94"/>
      <c r="AE291" s="94"/>
      <c r="AF291" s="94"/>
      <c r="AG291" s="94"/>
      <c r="AH291" s="94"/>
    </row>
    <row r="292" spans="4:34" s="100" customFormat="1" x14ac:dyDescent="0.25">
      <c r="D292" s="101"/>
      <c r="E292" s="101"/>
      <c r="F292" s="99"/>
      <c r="G292" s="99"/>
      <c r="H292" s="99"/>
      <c r="I292" s="99"/>
      <c r="J292" s="99"/>
      <c r="K292" s="99"/>
      <c r="L292" s="99"/>
      <c r="M292" s="99"/>
      <c r="N292" s="99"/>
      <c r="O292" s="98"/>
      <c r="P292" s="99"/>
      <c r="Q292" s="99"/>
      <c r="R292" s="99"/>
      <c r="S292" s="127"/>
      <c r="T292" s="99"/>
      <c r="U292" s="99"/>
      <c r="V292" s="99"/>
      <c r="W292" s="99"/>
      <c r="X292" s="99"/>
      <c r="Y292" s="99"/>
      <c r="Z292" s="99"/>
      <c r="AD292" s="94"/>
      <c r="AE292" s="94"/>
      <c r="AF292" s="94"/>
      <c r="AG292" s="94"/>
      <c r="AH292" s="94"/>
    </row>
    <row r="293" spans="4:34" s="100" customFormat="1" x14ac:dyDescent="0.25">
      <c r="D293" s="101"/>
      <c r="E293" s="101"/>
      <c r="F293" s="99"/>
      <c r="G293" s="99"/>
      <c r="H293" s="99"/>
      <c r="I293" s="99"/>
      <c r="J293" s="99"/>
      <c r="K293" s="99"/>
      <c r="L293" s="99"/>
      <c r="M293" s="99"/>
      <c r="N293" s="99"/>
      <c r="O293" s="98"/>
      <c r="P293" s="99"/>
      <c r="Q293" s="99"/>
      <c r="R293" s="99"/>
      <c r="S293" s="127"/>
      <c r="T293" s="99"/>
      <c r="U293" s="99"/>
      <c r="V293" s="99"/>
      <c r="W293" s="99"/>
      <c r="X293" s="99"/>
      <c r="Y293" s="99"/>
      <c r="Z293" s="99"/>
      <c r="AD293" s="94"/>
      <c r="AE293" s="94"/>
      <c r="AF293" s="94"/>
      <c r="AG293" s="94"/>
      <c r="AH293" s="94"/>
    </row>
    <row r="294" spans="4:34" s="100" customFormat="1" x14ac:dyDescent="0.25">
      <c r="D294" s="101"/>
      <c r="E294" s="101"/>
      <c r="F294" s="99"/>
      <c r="G294" s="99"/>
      <c r="H294" s="99"/>
      <c r="I294" s="99"/>
      <c r="J294" s="99"/>
      <c r="K294" s="99"/>
      <c r="L294" s="99"/>
      <c r="M294" s="99"/>
      <c r="N294" s="99"/>
      <c r="O294" s="98"/>
      <c r="P294" s="99"/>
      <c r="Q294" s="99"/>
      <c r="R294" s="99"/>
      <c r="S294" s="127"/>
      <c r="T294" s="99"/>
      <c r="U294" s="99"/>
      <c r="V294" s="99"/>
      <c r="W294" s="99"/>
      <c r="X294" s="99"/>
      <c r="Y294" s="99"/>
      <c r="Z294" s="99"/>
      <c r="AD294" s="94"/>
      <c r="AE294" s="94"/>
      <c r="AF294" s="94"/>
      <c r="AG294" s="94"/>
      <c r="AH294" s="94"/>
    </row>
    <row r="295" spans="4:34" s="100" customFormat="1" x14ac:dyDescent="0.25">
      <c r="D295" s="101"/>
      <c r="E295" s="101"/>
      <c r="F295" s="99"/>
      <c r="G295" s="99"/>
      <c r="H295" s="99"/>
      <c r="I295" s="99"/>
      <c r="J295" s="99"/>
      <c r="K295" s="99"/>
      <c r="L295" s="99"/>
      <c r="M295" s="99"/>
      <c r="N295" s="99"/>
      <c r="O295" s="98"/>
      <c r="P295" s="99"/>
      <c r="Q295" s="99"/>
      <c r="R295" s="99"/>
      <c r="S295" s="127"/>
      <c r="T295" s="99"/>
      <c r="U295" s="99"/>
      <c r="V295" s="99"/>
      <c r="W295" s="99"/>
      <c r="X295" s="99"/>
      <c r="Y295" s="99"/>
      <c r="Z295" s="99"/>
      <c r="AD295" s="94"/>
      <c r="AE295" s="94"/>
      <c r="AF295" s="94"/>
      <c r="AG295" s="94"/>
      <c r="AH295" s="94"/>
    </row>
    <row r="296" spans="4:34" s="100" customFormat="1" x14ac:dyDescent="0.25">
      <c r="D296" s="101"/>
      <c r="E296" s="101"/>
      <c r="F296" s="99"/>
      <c r="G296" s="99"/>
      <c r="H296" s="99"/>
      <c r="I296" s="99"/>
      <c r="J296" s="99"/>
      <c r="K296" s="99"/>
      <c r="L296" s="99"/>
      <c r="M296" s="99"/>
      <c r="N296" s="99"/>
      <c r="O296" s="98"/>
      <c r="P296" s="99"/>
      <c r="Q296" s="99"/>
      <c r="R296" s="99"/>
      <c r="S296" s="127"/>
      <c r="T296" s="99"/>
      <c r="U296" s="99"/>
      <c r="V296" s="99"/>
      <c r="W296" s="99"/>
      <c r="X296" s="99"/>
      <c r="Y296" s="99"/>
      <c r="Z296" s="99"/>
      <c r="AD296" s="94"/>
      <c r="AE296" s="94"/>
      <c r="AF296" s="94"/>
      <c r="AG296" s="94"/>
      <c r="AH296" s="94"/>
    </row>
    <row r="297" spans="4:34" s="100" customFormat="1" x14ac:dyDescent="0.25">
      <c r="D297" s="101"/>
      <c r="E297" s="101"/>
      <c r="F297" s="99"/>
      <c r="G297" s="99"/>
      <c r="H297" s="99"/>
      <c r="I297" s="99"/>
      <c r="J297" s="99"/>
      <c r="K297" s="99"/>
      <c r="L297" s="99"/>
      <c r="M297" s="99"/>
      <c r="N297" s="99"/>
      <c r="O297" s="98"/>
      <c r="P297" s="99"/>
      <c r="Q297" s="99"/>
      <c r="R297" s="99"/>
      <c r="S297" s="127"/>
      <c r="T297" s="99"/>
      <c r="U297" s="99"/>
      <c r="V297" s="99"/>
      <c r="W297" s="99"/>
      <c r="X297" s="99"/>
      <c r="Y297" s="99"/>
      <c r="Z297" s="99"/>
      <c r="AD297" s="94"/>
      <c r="AE297" s="94"/>
      <c r="AF297" s="94"/>
      <c r="AG297" s="94"/>
      <c r="AH297" s="94"/>
    </row>
    <row r="298" spans="4:34" s="100" customFormat="1" x14ac:dyDescent="0.25">
      <c r="D298" s="101"/>
      <c r="E298" s="101"/>
      <c r="F298" s="99"/>
      <c r="G298" s="99"/>
      <c r="H298" s="99"/>
      <c r="I298" s="99"/>
      <c r="J298" s="99"/>
      <c r="K298" s="99"/>
      <c r="L298" s="99"/>
      <c r="M298" s="99"/>
      <c r="N298" s="99"/>
      <c r="O298" s="98"/>
      <c r="P298" s="99"/>
      <c r="Q298" s="99"/>
      <c r="R298" s="99"/>
      <c r="S298" s="127"/>
      <c r="T298" s="99"/>
      <c r="U298" s="99"/>
      <c r="V298" s="99"/>
      <c r="W298" s="99"/>
      <c r="X298" s="99"/>
      <c r="Y298" s="99"/>
      <c r="Z298" s="99"/>
      <c r="AD298" s="94"/>
      <c r="AE298" s="94"/>
      <c r="AF298" s="94"/>
      <c r="AG298" s="94"/>
      <c r="AH298" s="94"/>
    </row>
    <row r="299" spans="4:34" s="100" customFormat="1" x14ac:dyDescent="0.25">
      <c r="D299" s="101"/>
      <c r="E299" s="101"/>
      <c r="F299" s="99"/>
      <c r="G299" s="99"/>
      <c r="H299" s="99"/>
      <c r="I299" s="99"/>
      <c r="J299" s="99"/>
      <c r="K299" s="99"/>
      <c r="L299" s="99"/>
      <c r="M299" s="99"/>
      <c r="N299" s="99"/>
      <c r="O299" s="98"/>
      <c r="P299" s="99"/>
      <c r="Q299" s="99"/>
      <c r="R299" s="99"/>
      <c r="S299" s="127"/>
      <c r="T299" s="99"/>
      <c r="U299" s="99"/>
      <c r="V299" s="99"/>
      <c r="W299" s="99"/>
      <c r="X299" s="99"/>
      <c r="Y299" s="99"/>
      <c r="Z299" s="99"/>
      <c r="AD299" s="94"/>
      <c r="AE299" s="94"/>
      <c r="AF299" s="94"/>
      <c r="AG299" s="94"/>
      <c r="AH299" s="94"/>
    </row>
    <row r="300" spans="4:34" s="100" customFormat="1" x14ac:dyDescent="0.25">
      <c r="D300" s="101"/>
      <c r="E300" s="101"/>
      <c r="F300" s="99"/>
      <c r="G300" s="99"/>
      <c r="H300" s="99"/>
      <c r="I300" s="99"/>
      <c r="J300" s="99"/>
      <c r="K300" s="99"/>
      <c r="L300" s="99"/>
      <c r="M300" s="99"/>
      <c r="N300" s="99"/>
      <c r="O300" s="98"/>
      <c r="P300" s="99"/>
      <c r="Q300" s="99"/>
      <c r="R300" s="99"/>
      <c r="S300" s="127"/>
      <c r="T300" s="99"/>
      <c r="U300" s="99"/>
      <c r="V300" s="99"/>
      <c r="W300" s="99"/>
      <c r="X300" s="99"/>
      <c r="Y300" s="99"/>
      <c r="Z300" s="99"/>
      <c r="AD300" s="94"/>
      <c r="AE300" s="94"/>
      <c r="AF300" s="94"/>
      <c r="AG300" s="94"/>
      <c r="AH300" s="94"/>
    </row>
    <row r="301" spans="4:34" s="100" customFormat="1" x14ac:dyDescent="0.25">
      <c r="D301" s="101"/>
      <c r="E301" s="101"/>
      <c r="F301" s="99"/>
      <c r="G301" s="99"/>
      <c r="H301" s="99"/>
      <c r="I301" s="99"/>
      <c r="J301" s="99"/>
      <c r="K301" s="99"/>
      <c r="L301" s="99"/>
      <c r="M301" s="99"/>
      <c r="N301" s="99"/>
      <c r="O301" s="98"/>
      <c r="P301" s="99"/>
      <c r="Q301" s="99"/>
      <c r="R301" s="99"/>
      <c r="S301" s="127"/>
      <c r="T301" s="99"/>
      <c r="U301" s="99"/>
      <c r="V301" s="99"/>
      <c r="W301" s="99"/>
      <c r="X301" s="99"/>
      <c r="Y301" s="99"/>
      <c r="Z301" s="99"/>
      <c r="AD301" s="94"/>
      <c r="AE301" s="94"/>
      <c r="AF301" s="94"/>
      <c r="AG301" s="94"/>
      <c r="AH301" s="94"/>
    </row>
    <row r="302" spans="4:34" s="100" customFormat="1" x14ac:dyDescent="0.25">
      <c r="D302" s="101"/>
      <c r="E302" s="101"/>
      <c r="F302" s="99"/>
      <c r="G302" s="99"/>
      <c r="H302" s="99"/>
      <c r="I302" s="99"/>
      <c r="J302" s="99"/>
      <c r="K302" s="99"/>
      <c r="L302" s="99"/>
      <c r="M302" s="99"/>
      <c r="N302" s="99"/>
      <c r="O302" s="98"/>
      <c r="P302" s="99"/>
      <c r="Q302" s="99"/>
      <c r="R302" s="99"/>
      <c r="S302" s="127"/>
      <c r="T302" s="99"/>
      <c r="U302" s="99"/>
      <c r="V302" s="99"/>
      <c r="W302" s="99"/>
      <c r="X302" s="99"/>
      <c r="Y302" s="99"/>
      <c r="Z302" s="99"/>
      <c r="AD302" s="94"/>
      <c r="AE302" s="94"/>
      <c r="AF302" s="94"/>
      <c r="AG302" s="94"/>
      <c r="AH302" s="94"/>
    </row>
    <row r="303" spans="4:34" s="100" customFormat="1" x14ac:dyDescent="0.25">
      <c r="D303" s="101"/>
      <c r="E303" s="101"/>
      <c r="F303" s="99"/>
      <c r="G303" s="99"/>
      <c r="H303" s="99"/>
      <c r="I303" s="99"/>
      <c r="J303" s="99"/>
      <c r="K303" s="99"/>
      <c r="L303" s="99"/>
      <c r="M303" s="99"/>
      <c r="N303" s="99"/>
      <c r="O303" s="98"/>
      <c r="P303" s="99"/>
      <c r="Q303" s="99"/>
      <c r="R303" s="99"/>
      <c r="S303" s="127"/>
      <c r="T303" s="99"/>
      <c r="U303" s="99"/>
      <c r="V303" s="99"/>
      <c r="W303" s="99"/>
      <c r="X303" s="99"/>
      <c r="Y303" s="99"/>
      <c r="Z303" s="99"/>
      <c r="AD303" s="94"/>
      <c r="AE303" s="94"/>
      <c r="AF303" s="94"/>
      <c r="AG303" s="94"/>
      <c r="AH303" s="94"/>
    </row>
    <row r="304" spans="4:34" s="100" customFormat="1" x14ac:dyDescent="0.25">
      <c r="D304" s="101"/>
      <c r="E304" s="101"/>
      <c r="F304" s="99"/>
      <c r="G304" s="99"/>
      <c r="H304" s="99"/>
      <c r="I304" s="99"/>
      <c r="J304" s="99"/>
      <c r="K304" s="99"/>
      <c r="L304" s="99"/>
      <c r="M304" s="99"/>
      <c r="N304" s="99"/>
      <c r="O304" s="98"/>
      <c r="P304" s="99"/>
      <c r="Q304" s="99"/>
      <c r="R304" s="99"/>
      <c r="S304" s="127"/>
      <c r="T304" s="99"/>
      <c r="U304" s="99"/>
      <c r="V304" s="99"/>
      <c r="W304" s="99"/>
      <c r="X304" s="99"/>
      <c r="Y304" s="99"/>
      <c r="Z304" s="99"/>
      <c r="AD304" s="94"/>
      <c r="AE304" s="94"/>
      <c r="AF304" s="94"/>
      <c r="AG304" s="94"/>
      <c r="AH304" s="94"/>
    </row>
    <row r="305" spans="4:34" s="100" customFormat="1" x14ac:dyDescent="0.25">
      <c r="D305" s="101"/>
      <c r="E305" s="101"/>
      <c r="F305" s="99"/>
      <c r="G305" s="99"/>
      <c r="H305" s="99"/>
      <c r="I305" s="99"/>
      <c r="J305" s="99"/>
      <c r="K305" s="99"/>
      <c r="L305" s="99"/>
      <c r="M305" s="99"/>
      <c r="N305" s="99"/>
      <c r="O305" s="98"/>
      <c r="P305" s="99"/>
      <c r="Q305" s="99"/>
      <c r="R305" s="99"/>
      <c r="S305" s="127"/>
      <c r="T305" s="99"/>
      <c r="U305" s="99"/>
      <c r="V305" s="99"/>
      <c r="W305" s="99"/>
      <c r="X305" s="99"/>
      <c r="Y305" s="99"/>
      <c r="Z305" s="99"/>
      <c r="AD305" s="94"/>
      <c r="AE305" s="94"/>
      <c r="AF305" s="94"/>
      <c r="AG305" s="94"/>
      <c r="AH305" s="94"/>
    </row>
    <row r="306" spans="4:34" s="100" customFormat="1" x14ac:dyDescent="0.25">
      <c r="D306" s="101"/>
      <c r="E306" s="101"/>
      <c r="F306" s="99"/>
      <c r="G306" s="99"/>
      <c r="H306" s="99"/>
      <c r="I306" s="99"/>
      <c r="J306" s="99"/>
      <c r="K306" s="99"/>
      <c r="L306" s="99"/>
      <c r="M306" s="99"/>
      <c r="N306" s="99"/>
      <c r="O306" s="98"/>
      <c r="P306" s="99"/>
      <c r="Q306" s="99"/>
      <c r="R306" s="99"/>
      <c r="S306" s="127"/>
      <c r="T306" s="99"/>
      <c r="U306" s="99"/>
      <c r="V306" s="99"/>
      <c r="W306" s="99"/>
      <c r="X306" s="99"/>
      <c r="Y306" s="99"/>
      <c r="Z306" s="99"/>
      <c r="AD306" s="94"/>
      <c r="AE306" s="94"/>
      <c r="AF306" s="94"/>
      <c r="AG306" s="94"/>
      <c r="AH306" s="94"/>
    </row>
    <row r="307" spans="4:34" s="100" customFormat="1" x14ac:dyDescent="0.25">
      <c r="D307" s="101"/>
      <c r="E307" s="101"/>
      <c r="F307" s="99"/>
      <c r="G307" s="99"/>
      <c r="H307" s="99"/>
      <c r="I307" s="99"/>
      <c r="J307" s="99"/>
      <c r="K307" s="99"/>
      <c r="L307" s="99"/>
      <c r="M307" s="99"/>
      <c r="N307" s="99"/>
      <c r="O307" s="98"/>
      <c r="P307" s="99"/>
      <c r="Q307" s="99"/>
      <c r="R307" s="99"/>
      <c r="S307" s="127"/>
      <c r="T307" s="99"/>
      <c r="U307" s="99"/>
      <c r="V307" s="99"/>
      <c r="W307" s="99"/>
      <c r="X307" s="99"/>
      <c r="Y307" s="99"/>
      <c r="Z307" s="99"/>
      <c r="AD307" s="94"/>
      <c r="AE307" s="94"/>
      <c r="AF307" s="94"/>
      <c r="AG307" s="94"/>
      <c r="AH307" s="94"/>
    </row>
    <row r="308" spans="4:34" s="100" customFormat="1" x14ac:dyDescent="0.25">
      <c r="D308" s="101"/>
      <c r="E308" s="101"/>
      <c r="F308" s="99"/>
      <c r="G308" s="99"/>
      <c r="H308" s="99"/>
      <c r="I308" s="99"/>
      <c r="J308" s="99"/>
      <c r="K308" s="99"/>
      <c r="L308" s="99"/>
      <c r="M308" s="99"/>
      <c r="N308" s="99"/>
      <c r="O308" s="98"/>
      <c r="P308" s="99"/>
      <c r="Q308" s="99"/>
      <c r="R308" s="99"/>
      <c r="S308" s="127"/>
      <c r="T308" s="99"/>
      <c r="U308" s="99"/>
      <c r="V308" s="99"/>
      <c r="W308" s="99"/>
      <c r="X308" s="99"/>
      <c r="Y308" s="99"/>
      <c r="Z308" s="99"/>
      <c r="AD308" s="94"/>
      <c r="AE308" s="94"/>
      <c r="AF308" s="94"/>
      <c r="AG308" s="94"/>
      <c r="AH308" s="94"/>
    </row>
    <row r="309" spans="4:34" s="100" customFormat="1" x14ac:dyDescent="0.25">
      <c r="D309" s="101"/>
      <c r="E309" s="101"/>
      <c r="F309" s="99"/>
      <c r="G309" s="99"/>
      <c r="H309" s="99"/>
      <c r="I309" s="99"/>
      <c r="J309" s="99"/>
      <c r="K309" s="99"/>
      <c r="L309" s="99"/>
      <c r="M309" s="99"/>
      <c r="N309" s="99"/>
      <c r="O309" s="98"/>
      <c r="P309" s="99"/>
      <c r="Q309" s="99"/>
      <c r="R309" s="99"/>
      <c r="S309" s="127"/>
      <c r="T309" s="99"/>
      <c r="U309" s="99"/>
      <c r="V309" s="99"/>
      <c r="W309" s="99"/>
      <c r="X309" s="99"/>
      <c r="Y309" s="99"/>
      <c r="Z309" s="99"/>
      <c r="AD309" s="94"/>
      <c r="AE309" s="94"/>
      <c r="AF309" s="94"/>
      <c r="AG309" s="94"/>
      <c r="AH309" s="94"/>
    </row>
    <row r="310" spans="4:34" s="100" customFormat="1" x14ac:dyDescent="0.25">
      <c r="D310" s="101"/>
      <c r="E310" s="101"/>
      <c r="F310" s="99"/>
      <c r="G310" s="99"/>
      <c r="H310" s="99"/>
      <c r="I310" s="99"/>
      <c r="J310" s="99"/>
      <c r="K310" s="99"/>
      <c r="L310" s="99"/>
      <c r="M310" s="99"/>
      <c r="N310" s="99"/>
      <c r="O310" s="98"/>
      <c r="P310" s="99"/>
      <c r="Q310" s="99"/>
      <c r="R310" s="99"/>
      <c r="S310" s="127"/>
      <c r="T310" s="99"/>
      <c r="U310" s="99"/>
      <c r="V310" s="99"/>
      <c r="W310" s="99"/>
      <c r="X310" s="99"/>
      <c r="Y310" s="99"/>
      <c r="Z310" s="99"/>
      <c r="AD310" s="94"/>
      <c r="AE310" s="94"/>
      <c r="AF310" s="94"/>
      <c r="AG310" s="94"/>
      <c r="AH310" s="94"/>
    </row>
    <row r="311" spans="4:34" s="100" customFormat="1" x14ac:dyDescent="0.25">
      <c r="D311" s="101"/>
      <c r="E311" s="101"/>
      <c r="F311" s="99"/>
      <c r="G311" s="99"/>
      <c r="H311" s="99"/>
      <c r="I311" s="99"/>
      <c r="J311" s="99"/>
      <c r="K311" s="99"/>
      <c r="L311" s="99"/>
      <c r="M311" s="99"/>
      <c r="N311" s="99"/>
      <c r="O311" s="98"/>
      <c r="P311" s="99"/>
      <c r="Q311" s="99"/>
      <c r="R311" s="99"/>
      <c r="S311" s="127"/>
      <c r="T311" s="99"/>
      <c r="U311" s="99"/>
      <c r="V311" s="99"/>
      <c r="W311" s="99"/>
      <c r="X311" s="99"/>
      <c r="Y311" s="99"/>
      <c r="Z311" s="99"/>
      <c r="AD311" s="94"/>
      <c r="AE311" s="94"/>
      <c r="AF311" s="94"/>
      <c r="AG311" s="94"/>
      <c r="AH311" s="94"/>
    </row>
    <row r="312" spans="4:34" s="100" customFormat="1" x14ac:dyDescent="0.25">
      <c r="D312" s="101"/>
      <c r="E312" s="101"/>
      <c r="F312" s="99"/>
      <c r="G312" s="99"/>
      <c r="H312" s="99"/>
      <c r="I312" s="99"/>
      <c r="J312" s="99"/>
      <c r="K312" s="99"/>
      <c r="L312" s="99"/>
      <c r="M312" s="99"/>
      <c r="N312" s="99"/>
      <c r="O312" s="98"/>
      <c r="P312" s="99"/>
      <c r="Q312" s="99"/>
      <c r="R312" s="99"/>
      <c r="S312" s="127"/>
      <c r="T312" s="99"/>
      <c r="U312" s="99"/>
      <c r="V312" s="99"/>
      <c r="W312" s="99"/>
      <c r="X312" s="99"/>
      <c r="Y312" s="99"/>
      <c r="Z312" s="99"/>
      <c r="AD312" s="94"/>
      <c r="AE312" s="94"/>
      <c r="AF312" s="94"/>
      <c r="AG312" s="94"/>
      <c r="AH312" s="94"/>
    </row>
    <row r="313" spans="4:34" s="100" customFormat="1" x14ac:dyDescent="0.25">
      <c r="D313" s="101"/>
      <c r="E313" s="101"/>
      <c r="F313" s="99"/>
      <c r="G313" s="99"/>
      <c r="H313" s="99"/>
      <c r="I313" s="99"/>
      <c r="J313" s="99"/>
      <c r="K313" s="99"/>
      <c r="L313" s="99"/>
      <c r="M313" s="99"/>
      <c r="N313" s="99"/>
      <c r="O313" s="98"/>
      <c r="P313" s="99"/>
      <c r="Q313" s="99"/>
      <c r="R313" s="99"/>
      <c r="S313" s="127"/>
      <c r="T313" s="99"/>
      <c r="U313" s="99"/>
      <c r="V313" s="99"/>
      <c r="W313" s="99"/>
      <c r="X313" s="99"/>
      <c r="Y313" s="99"/>
      <c r="Z313" s="99"/>
      <c r="AD313" s="94"/>
      <c r="AE313" s="94"/>
      <c r="AF313" s="94"/>
      <c r="AG313" s="94"/>
      <c r="AH313" s="94"/>
    </row>
    <row r="314" spans="4:34" s="100" customFormat="1" x14ac:dyDescent="0.25">
      <c r="D314" s="101"/>
      <c r="E314" s="101"/>
      <c r="F314" s="99"/>
      <c r="G314" s="99"/>
      <c r="H314" s="99"/>
      <c r="I314" s="99"/>
      <c r="J314" s="99"/>
      <c r="K314" s="99"/>
      <c r="L314" s="99"/>
      <c r="M314" s="99"/>
      <c r="N314" s="99"/>
      <c r="O314" s="98"/>
      <c r="P314" s="99"/>
      <c r="Q314" s="99"/>
      <c r="R314" s="99"/>
      <c r="S314" s="127"/>
      <c r="T314" s="99"/>
      <c r="U314" s="99"/>
      <c r="V314" s="99"/>
      <c r="W314" s="99"/>
      <c r="X314" s="99"/>
      <c r="Y314" s="99"/>
      <c r="Z314" s="99"/>
      <c r="AD314" s="94"/>
      <c r="AE314" s="94"/>
      <c r="AF314" s="94"/>
      <c r="AG314" s="94"/>
      <c r="AH314" s="94"/>
    </row>
    <row r="315" spans="4:34" s="100" customFormat="1" x14ac:dyDescent="0.25">
      <c r="D315" s="101"/>
      <c r="E315" s="101"/>
      <c r="F315" s="99"/>
      <c r="G315" s="99"/>
      <c r="H315" s="99"/>
      <c r="I315" s="99"/>
      <c r="J315" s="99"/>
      <c r="K315" s="99"/>
      <c r="L315" s="99"/>
      <c r="M315" s="99"/>
      <c r="N315" s="99"/>
      <c r="O315" s="98"/>
      <c r="P315" s="99"/>
      <c r="Q315" s="99"/>
      <c r="R315" s="99"/>
      <c r="S315" s="127"/>
      <c r="T315" s="99"/>
      <c r="U315" s="99"/>
      <c r="V315" s="99"/>
      <c r="W315" s="99"/>
      <c r="X315" s="99"/>
      <c r="Y315" s="99"/>
      <c r="Z315" s="99"/>
      <c r="AD315" s="94"/>
      <c r="AE315" s="94"/>
      <c r="AF315" s="94"/>
      <c r="AG315" s="94"/>
      <c r="AH315" s="94"/>
    </row>
    <row r="316" spans="4:34" s="100" customFormat="1" x14ac:dyDescent="0.25">
      <c r="D316" s="101"/>
      <c r="E316" s="101"/>
      <c r="F316" s="99"/>
      <c r="G316" s="99"/>
      <c r="H316" s="99"/>
      <c r="I316" s="99"/>
      <c r="J316" s="99"/>
      <c r="K316" s="99"/>
      <c r="L316" s="99"/>
      <c r="M316" s="99"/>
      <c r="N316" s="99"/>
      <c r="O316" s="98"/>
      <c r="P316" s="99"/>
      <c r="Q316" s="99"/>
      <c r="R316" s="99"/>
      <c r="S316" s="127"/>
      <c r="T316" s="99"/>
      <c r="U316" s="99"/>
      <c r="V316" s="99"/>
      <c r="W316" s="99"/>
      <c r="X316" s="99"/>
      <c r="Y316" s="99"/>
      <c r="Z316" s="99"/>
      <c r="AD316" s="94"/>
      <c r="AE316" s="94"/>
      <c r="AF316" s="94"/>
      <c r="AG316" s="94"/>
      <c r="AH316" s="94"/>
    </row>
    <row r="317" spans="4:34" s="100" customFormat="1" x14ac:dyDescent="0.25">
      <c r="D317" s="101"/>
      <c r="E317" s="101"/>
      <c r="F317" s="99"/>
      <c r="G317" s="99"/>
      <c r="H317" s="99"/>
      <c r="I317" s="99"/>
      <c r="J317" s="99"/>
      <c r="K317" s="99"/>
      <c r="L317" s="99"/>
      <c r="M317" s="99"/>
      <c r="N317" s="99"/>
      <c r="O317" s="98"/>
      <c r="P317" s="99"/>
      <c r="Q317" s="99"/>
      <c r="R317" s="99"/>
      <c r="S317" s="127"/>
      <c r="T317" s="99"/>
      <c r="U317" s="99"/>
      <c r="V317" s="99"/>
      <c r="W317" s="99"/>
      <c r="X317" s="99"/>
      <c r="Y317" s="99"/>
      <c r="Z317" s="99"/>
      <c r="AD317" s="94"/>
      <c r="AE317" s="94"/>
      <c r="AF317" s="94"/>
      <c r="AG317" s="94"/>
      <c r="AH317" s="94"/>
    </row>
    <row r="318" spans="4:34" s="100" customFormat="1" x14ac:dyDescent="0.25">
      <c r="D318" s="101"/>
      <c r="E318" s="101"/>
      <c r="F318" s="99"/>
      <c r="G318" s="99"/>
      <c r="H318" s="99"/>
      <c r="I318" s="99"/>
      <c r="J318" s="99"/>
      <c r="K318" s="99"/>
      <c r="L318" s="99"/>
      <c r="M318" s="99"/>
      <c r="N318" s="99"/>
      <c r="O318" s="98"/>
      <c r="P318" s="99"/>
      <c r="Q318" s="99"/>
      <c r="R318" s="99"/>
      <c r="S318" s="127"/>
      <c r="T318" s="99"/>
      <c r="U318" s="99"/>
      <c r="V318" s="99"/>
      <c r="W318" s="99"/>
      <c r="X318" s="99"/>
      <c r="Y318" s="99"/>
      <c r="Z318" s="99"/>
      <c r="AD318" s="94"/>
      <c r="AE318" s="94"/>
      <c r="AF318" s="94"/>
      <c r="AG318" s="94"/>
      <c r="AH318" s="94"/>
    </row>
    <row r="319" spans="4:34" s="100" customFormat="1" x14ac:dyDescent="0.25">
      <c r="D319" s="101"/>
      <c r="E319" s="101"/>
      <c r="F319" s="99"/>
      <c r="G319" s="99"/>
      <c r="H319" s="99"/>
      <c r="I319" s="99"/>
      <c r="J319" s="99"/>
      <c r="K319" s="99"/>
      <c r="L319" s="99"/>
      <c r="M319" s="99"/>
      <c r="N319" s="99"/>
      <c r="O319" s="98"/>
      <c r="P319" s="99"/>
      <c r="Q319" s="99"/>
      <c r="R319" s="99"/>
      <c r="S319" s="127"/>
      <c r="T319" s="99"/>
      <c r="U319" s="99"/>
      <c r="V319" s="99"/>
      <c r="W319" s="99"/>
      <c r="X319" s="99"/>
      <c r="Y319" s="99"/>
      <c r="Z319" s="99"/>
      <c r="AD319" s="94"/>
      <c r="AE319" s="94"/>
      <c r="AF319" s="94"/>
      <c r="AG319" s="94"/>
      <c r="AH319" s="94"/>
    </row>
    <row r="320" spans="4:34" s="100" customFormat="1" x14ac:dyDescent="0.25">
      <c r="D320" s="101"/>
      <c r="E320" s="101"/>
      <c r="F320" s="99"/>
      <c r="G320" s="99"/>
      <c r="H320" s="99"/>
      <c r="I320" s="99"/>
      <c r="J320" s="99"/>
      <c r="K320" s="99"/>
      <c r="L320" s="99"/>
      <c r="M320" s="99"/>
      <c r="N320" s="99"/>
      <c r="O320" s="98"/>
      <c r="P320" s="99"/>
      <c r="Q320" s="99"/>
      <c r="R320" s="99"/>
      <c r="S320" s="127"/>
      <c r="T320" s="99"/>
      <c r="U320" s="99"/>
      <c r="V320" s="99"/>
      <c r="W320" s="99"/>
      <c r="X320" s="99"/>
      <c r="Y320" s="99"/>
      <c r="Z320" s="99"/>
      <c r="AD320" s="94"/>
      <c r="AE320" s="94"/>
      <c r="AF320" s="94"/>
      <c r="AG320" s="94"/>
      <c r="AH320" s="94"/>
    </row>
    <row r="321" spans="4:34" s="100" customFormat="1" x14ac:dyDescent="0.25">
      <c r="D321" s="101"/>
      <c r="E321" s="101"/>
      <c r="F321" s="99"/>
      <c r="G321" s="99"/>
      <c r="H321" s="99"/>
      <c r="I321" s="99"/>
      <c r="J321" s="99"/>
      <c r="K321" s="99"/>
      <c r="L321" s="99"/>
      <c r="M321" s="99"/>
      <c r="N321" s="99"/>
      <c r="O321" s="98"/>
      <c r="P321" s="99"/>
      <c r="Q321" s="99"/>
      <c r="R321" s="99"/>
      <c r="S321" s="127"/>
      <c r="T321" s="99"/>
      <c r="U321" s="99"/>
      <c r="V321" s="99"/>
      <c r="W321" s="99"/>
      <c r="X321" s="99"/>
      <c r="Y321" s="99"/>
      <c r="Z321" s="99"/>
      <c r="AD321" s="94"/>
      <c r="AE321" s="94"/>
      <c r="AF321" s="94"/>
      <c r="AG321" s="94"/>
      <c r="AH321" s="94"/>
    </row>
    <row r="322" spans="4:34" s="100" customFormat="1" x14ac:dyDescent="0.25">
      <c r="D322" s="101"/>
      <c r="E322" s="101"/>
      <c r="F322" s="99"/>
      <c r="G322" s="99"/>
      <c r="H322" s="99"/>
      <c r="I322" s="99"/>
      <c r="J322" s="99"/>
      <c r="K322" s="99"/>
      <c r="L322" s="99"/>
      <c r="M322" s="99"/>
      <c r="N322" s="99"/>
      <c r="O322" s="98"/>
      <c r="P322" s="99"/>
      <c r="Q322" s="99"/>
      <c r="R322" s="99"/>
      <c r="S322" s="127"/>
      <c r="T322" s="99"/>
      <c r="U322" s="99"/>
      <c r="V322" s="99"/>
      <c r="W322" s="99"/>
      <c r="X322" s="99"/>
      <c r="Y322" s="99"/>
      <c r="Z322" s="99"/>
      <c r="AD322" s="94"/>
      <c r="AE322" s="94"/>
      <c r="AF322" s="94"/>
      <c r="AG322" s="94"/>
      <c r="AH322" s="94"/>
    </row>
    <row r="323" spans="4:34" s="100" customFormat="1" x14ac:dyDescent="0.25">
      <c r="D323" s="101"/>
      <c r="E323" s="101"/>
      <c r="F323" s="99"/>
      <c r="G323" s="99"/>
      <c r="H323" s="99"/>
      <c r="I323" s="99"/>
      <c r="J323" s="99"/>
      <c r="K323" s="99"/>
      <c r="L323" s="99"/>
      <c r="M323" s="99"/>
      <c r="N323" s="99"/>
      <c r="O323" s="98"/>
      <c r="P323" s="99"/>
      <c r="Q323" s="99"/>
      <c r="R323" s="99"/>
      <c r="S323" s="127"/>
      <c r="T323" s="99"/>
      <c r="U323" s="99"/>
      <c r="V323" s="99"/>
      <c r="W323" s="99"/>
      <c r="X323" s="99"/>
      <c r="Y323" s="99"/>
      <c r="Z323" s="99"/>
      <c r="AD323" s="94"/>
      <c r="AE323" s="94"/>
      <c r="AF323" s="94"/>
      <c r="AG323" s="94"/>
      <c r="AH323" s="94"/>
    </row>
    <row r="324" spans="4:34" s="100" customFormat="1" x14ac:dyDescent="0.25">
      <c r="D324" s="101"/>
      <c r="E324" s="101"/>
      <c r="F324" s="99"/>
      <c r="G324" s="99"/>
      <c r="H324" s="99"/>
      <c r="I324" s="99"/>
      <c r="J324" s="99"/>
      <c r="K324" s="99"/>
      <c r="L324" s="99"/>
      <c r="M324" s="99"/>
      <c r="N324" s="99"/>
      <c r="O324" s="98"/>
      <c r="P324" s="99"/>
      <c r="Q324" s="99"/>
      <c r="R324" s="99"/>
      <c r="S324" s="127"/>
      <c r="T324" s="99"/>
      <c r="U324" s="99"/>
      <c r="V324" s="99"/>
      <c r="W324" s="99"/>
      <c r="X324" s="99"/>
      <c r="Y324" s="99"/>
      <c r="Z324" s="99"/>
      <c r="AD324" s="94"/>
      <c r="AE324" s="94"/>
      <c r="AF324" s="94"/>
      <c r="AG324" s="94"/>
      <c r="AH324" s="94"/>
    </row>
    <row r="325" spans="4:34" s="100" customFormat="1" x14ac:dyDescent="0.25">
      <c r="D325" s="101"/>
      <c r="E325" s="101"/>
      <c r="F325" s="99"/>
      <c r="G325" s="99"/>
      <c r="H325" s="99"/>
      <c r="I325" s="99"/>
      <c r="J325" s="99"/>
      <c r="K325" s="99"/>
      <c r="L325" s="99"/>
      <c r="M325" s="99"/>
      <c r="N325" s="99"/>
      <c r="O325" s="98"/>
      <c r="P325" s="99"/>
      <c r="Q325" s="99"/>
      <c r="R325" s="99"/>
      <c r="S325" s="127"/>
      <c r="T325" s="99"/>
      <c r="U325" s="99"/>
      <c r="V325" s="99"/>
      <c r="W325" s="99"/>
      <c r="X325" s="99"/>
      <c r="Y325" s="99"/>
      <c r="Z325" s="99"/>
      <c r="AD325" s="94"/>
      <c r="AE325" s="94"/>
      <c r="AF325" s="94"/>
      <c r="AG325" s="94"/>
      <c r="AH325" s="94"/>
    </row>
    <row r="326" spans="4:34" s="100" customFormat="1" x14ac:dyDescent="0.25">
      <c r="D326" s="101"/>
      <c r="E326" s="101"/>
      <c r="F326" s="99"/>
      <c r="G326" s="99"/>
      <c r="H326" s="99"/>
      <c r="I326" s="99"/>
      <c r="J326" s="99"/>
      <c r="K326" s="99"/>
      <c r="L326" s="99"/>
      <c r="M326" s="99"/>
      <c r="N326" s="99"/>
      <c r="O326" s="98"/>
      <c r="P326" s="99"/>
      <c r="Q326" s="99"/>
      <c r="R326" s="99"/>
      <c r="S326" s="127"/>
      <c r="T326" s="99"/>
      <c r="U326" s="99"/>
      <c r="V326" s="99"/>
      <c r="W326" s="99"/>
      <c r="X326" s="99"/>
      <c r="Y326" s="99"/>
      <c r="Z326" s="99"/>
      <c r="AD326" s="94"/>
      <c r="AE326" s="94"/>
      <c r="AF326" s="94"/>
      <c r="AG326" s="94"/>
      <c r="AH326" s="94"/>
    </row>
    <row r="327" spans="4:34" s="100" customFormat="1" x14ac:dyDescent="0.25">
      <c r="D327" s="101"/>
      <c r="E327" s="101"/>
      <c r="F327" s="99"/>
      <c r="G327" s="99"/>
      <c r="H327" s="99"/>
      <c r="I327" s="99"/>
      <c r="J327" s="99"/>
      <c r="K327" s="99"/>
      <c r="L327" s="99"/>
      <c r="M327" s="99"/>
      <c r="N327" s="99"/>
      <c r="O327" s="98"/>
      <c r="P327" s="99"/>
      <c r="Q327" s="99"/>
      <c r="R327" s="99"/>
      <c r="S327" s="127"/>
      <c r="T327" s="99"/>
      <c r="U327" s="99"/>
      <c r="V327" s="99"/>
      <c r="W327" s="99"/>
      <c r="X327" s="99"/>
      <c r="Y327" s="99"/>
      <c r="Z327" s="99"/>
      <c r="AD327" s="94"/>
      <c r="AE327" s="94"/>
      <c r="AF327" s="94"/>
      <c r="AG327" s="94"/>
      <c r="AH327" s="94"/>
    </row>
    <row r="328" spans="4:34" s="100" customFormat="1" x14ac:dyDescent="0.25">
      <c r="D328" s="101"/>
      <c r="E328" s="101"/>
      <c r="F328" s="99"/>
      <c r="G328" s="99"/>
      <c r="H328" s="99"/>
      <c r="I328" s="99"/>
      <c r="J328" s="99"/>
      <c r="K328" s="99"/>
      <c r="L328" s="99"/>
      <c r="M328" s="99"/>
      <c r="N328" s="99"/>
      <c r="O328" s="98"/>
      <c r="P328" s="99"/>
      <c r="Q328" s="99"/>
      <c r="R328" s="99"/>
      <c r="S328" s="127"/>
      <c r="T328" s="99"/>
      <c r="U328" s="99"/>
      <c r="V328" s="99"/>
      <c r="W328" s="99"/>
      <c r="X328" s="99"/>
      <c r="Y328" s="99"/>
      <c r="Z328" s="99"/>
      <c r="AD328" s="94"/>
      <c r="AE328" s="94"/>
      <c r="AF328" s="94"/>
      <c r="AG328" s="94"/>
      <c r="AH328" s="94"/>
    </row>
    <row r="329" spans="4:34" s="100" customFormat="1" x14ac:dyDescent="0.25">
      <c r="D329" s="101"/>
      <c r="E329" s="101"/>
      <c r="F329" s="99"/>
      <c r="G329" s="99"/>
      <c r="H329" s="99"/>
      <c r="I329" s="99"/>
      <c r="J329" s="99"/>
      <c r="K329" s="99"/>
      <c r="L329" s="99"/>
      <c r="M329" s="99"/>
      <c r="N329" s="99"/>
      <c r="O329" s="98"/>
      <c r="P329" s="99"/>
      <c r="Q329" s="99"/>
      <c r="R329" s="99"/>
      <c r="S329" s="127"/>
      <c r="T329" s="99"/>
      <c r="U329" s="99"/>
      <c r="V329" s="99"/>
      <c r="W329" s="99"/>
      <c r="X329" s="99"/>
      <c r="Y329" s="99"/>
      <c r="Z329" s="99"/>
      <c r="AD329" s="94"/>
      <c r="AE329" s="94"/>
      <c r="AF329" s="94"/>
      <c r="AG329" s="94"/>
      <c r="AH329" s="94"/>
    </row>
    <row r="330" spans="4:34" s="100" customFormat="1" x14ac:dyDescent="0.25">
      <c r="D330" s="101"/>
      <c r="E330" s="101"/>
      <c r="F330" s="99"/>
      <c r="G330" s="99"/>
      <c r="H330" s="99"/>
      <c r="I330" s="99"/>
      <c r="J330" s="99"/>
      <c r="K330" s="99"/>
      <c r="L330" s="99"/>
      <c r="M330" s="99"/>
      <c r="N330" s="99"/>
      <c r="O330" s="98"/>
      <c r="P330" s="99"/>
      <c r="Q330" s="99"/>
      <c r="R330" s="99"/>
      <c r="S330" s="127"/>
      <c r="T330" s="99"/>
      <c r="U330" s="99"/>
      <c r="V330" s="99"/>
      <c r="W330" s="99"/>
      <c r="X330" s="99"/>
      <c r="Y330" s="99"/>
      <c r="Z330" s="99"/>
      <c r="AD330" s="94"/>
      <c r="AE330" s="94"/>
      <c r="AF330" s="94"/>
      <c r="AG330" s="94"/>
      <c r="AH330" s="94"/>
    </row>
    <row r="331" spans="4:34" s="100" customFormat="1" x14ac:dyDescent="0.25">
      <c r="D331" s="101"/>
      <c r="E331" s="101"/>
      <c r="F331" s="99"/>
      <c r="G331" s="99"/>
      <c r="H331" s="99"/>
      <c r="I331" s="99"/>
      <c r="J331" s="99"/>
      <c r="K331" s="99"/>
      <c r="L331" s="99"/>
      <c r="M331" s="99"/>
      <c r="N331" s="99"/>
      <c r="O331" s="98"/>
      <c r="P331" s="99"/>
      <c r="Q331" s="99"/>
      <c r="R331" s="99"/>
      <c r="S331" s="127"/>
      <c r="T331" s="99"/>
      <c r="U331" s="99"/>
      <c r="V331" s="99"/>
      <c r="W331" s="99"/>
      <c r="X331" s="99"/>
      <c r="Y331" s="99"/>
      <c r="Z331" s="99"/>
      <c r="AD331" s="94"/>
      <c r="AE331" s="94"/>
      <c r="AF331" s="94"/>
      <c r="AG331" s="94"/>
      <c r="AH331" s="94"/>
    </row>
    <row r="332" spans="4:34" s="100" customFormat="1" x14ac:dyDescent="0.25">
      <c r="D332" s="101"/>
      <c r="E332" s="101"/>
      <c r="F332" s="99"/>
      <c r="G332" s="99"/>
      <c r="H332" s="99"/>
      <c r="I332" s="99"/>
      <c r="J332" s="99"/>
      <c r="K332" s="99"/>
      <c r="L332" s="99"/>
      <c r="M332" s="99"/>
      <c r="N332" s="99"/>
      <c r="O332" s="98"/>
      <c r="P332" s="99"/>
      <c r="Q332" s="99"/>
      <c r="R332" s="99"/>
      <c r="S332" s="127"/>
      <c r="T332" s="99"/>
      <c r="U332" s="99"/>
      <c r="V332" s="99"/>
      <c r="W332" s="99"/>
      <c r="X332" s="99"/>
      <c r="Y332" s="99"/>
      <c r="Z332" s="99"/>
      <c r="AD332" s="94"/>
      <c r="AE332" s="94"/>
      <c r="AF332" s="94"/>
      <c r="AG332" s="94"/>
      <c r="AH332" s="94"/>
    </row>
    <row r="333" spans="4:34" s="100" customFormat="1" x14ac:dyDescent="0.25">
      <c r="D333" s="101"/>
      <c r="E333" s="101"/>
      <c r="F333" s="99"/>
      <c r="G333" s="99"/>
      <c r="H333" s="99"/>
      <c r="I333" s="99"/>
      <c r="J333" s="99"/>
      <c r="K333" s="99"/>
      <c r="L333" s="99"/>
      <c r="M333" s="99"/>
      <c r="N333" s="99"/>
      <c r="O333" s="98"/>
      <c r="P333" s="99"/>
      <c r="Q333" s="99"/>
      <c r="R333" s="99"/>
      <c r="S333" s="127"/>
      <c r="T333" s="99"/>
      <c r="U333" s="99"/>
      <c r="V333" s="99"/>
      <c r="W333" s="99"/>
      <c r="X333" s="99"/>
      <c r="Y333" s="99"/>
      <c r="Z333" s="99"/>
      <c r="AD333" s="94"/>
      <c r="AE333" s="94"/>
      <c r="AF333" s="94"/>
      <c r="AG333" s="94"/>
      <c r="AH333" s="94"/>
    </row>
    <row r="334" spans="4:34" s="100" customFormat="1" x14ac:dyDescent="0.25">
      <c r="D334" s="101"/>
      <c r="E334" s="101"/>
      <c r="F334" s="99"/>
      <c r="G334" s="99"/>
      <c r="H334" s="99"/>
      <c r="I334" s="99"/>
      <c r="J334" s="99"/>
      <c r="K334" s="99"/>
      <c r="L334" s="99"/>
      <c r="M334" s="99"/>
      <c r="N334" s="99"/>
      <c r="O334" s="98"/>
      <c r="P334" s="99"/>
      <c r="Q334" s="99"/>
      <c r="R334" s="99"/>
      <c r="S334" s="127"/>
      <c r="T334" s="99"/>
      <c r="U334" s="99"/>
      <c r="V334" s="99"/>
      <c r="W334" s="99"/>
      <c r="X334" s="99"/>
      <c r="Y334" s="99"/>
      <c r="Z334" s="99"/>
      <c r="AD334" s="94"/>
      <c r="AE334" s="94"/>
      <c r="AF334" s="94"/>
      <c r="AG334" s="94"/>
      <c r="AH334" s="94"/>
    </row>
    <row r="335" spans="4:34" s="100" customFormat="1" x14ac:dyDescent="0.25">
      <c r="D335" s="101"/>
      <c r="E335" s="101"/>
      <c r="F335" s="99"/>
      <c r="G335" s="99"/>
      <c r="H335" s="99"/>
      <c r="I335" s="99"/>
      <c r="J335" s="99"/>
      <c r="K335" s="99"/>
      <c r="L335" s="99"/>
      <c r="M335" s="99"/>
      <c r="N335" s="99"/>
      <c r="O335" s="98"/>
      <c r="P335" s="99"/>
      <c r="Q335" s="99"/>
      <c r="R335" s="99"/>
      <c r="S335" s="127"/>
      <c r="T335" s="99"/>
      <c r="U335" s="99"/>
      <c r="V335" s="99"/>
      <c r="W335" s="99"/>
      <c r="X335" s="99"/>
      <c r="Y335" s="99"/>
      <c r="Z335" s="99"/>
      <c r="AD335" s="94"/>
      <c r="AE335" s="94"/>
      <c r="AF335" s="94"/>
      <c r="AG335" s="94"/>
      <c r="AH335" s="94"/>
    </row>
    <row r="336" spans="4:34" s="100" customFormat="1" x14ac:dyDescent="0.25">
      <c r="D336" s="101"/>
      <c r="E336" s="101"/>
      <c r="F336" s="99"/>
      <c r="G336" s="99"/>
      <c r="H336" s="99"/>
      <c r="I336" s="99"/>
      <c r="J336" s="99"/>
      <c r="K336" s="99"/>
      <c r="L336" s="99"/>
      <c r="M336" s="99"/>
      <c r="N336" s="99"/>
      <c r="O336" s="98"/>
      <c r="P336" s="99"/>
      <c r="Q336" s="99"/>
      <c r="R336" s="99"/>
      <c r="S336" s="127"/>
      <c r="T336" s="99"/>
      <c r="U336" s="99"/>
      <c r="V336" s="99"/>
      <c r="W336" s="99"/>
      <c r="X336" s="99"/>
      <c r="Y336" s="99"/>
      <c r="Z336" s="99"/>
      <c r="AD336" s="94"/>
      <c r="AE336" s="94"/>
      <c r="AF336" s="94"/>
      <c r="AG336" s="94"/>
      <c r="AH336" s="94"/>
    </row>
    <row r="337" spans="4:34" s="100" customFormat="1" x14ac:dyDescent="0.25">
      <c r="D337" s="101"/>
      <c r="E337" s="101"/>
      <c r="F337" s="99"/>
      <c r="G337" s="99"/>
      <c r="H337" s="99"/>
      <c r="I337" s="99"/>
      <c r="J337" s="99"/>
      <c r="K337" s="99"/>
      <c r="L337" s="99"/>
      <c r="M337" s="99"/>
      <c r="N337" s="99"/>
      <c r="O337" s="98"/>
      <c r="P337" s="99"/>
      <c r="Q337" s="99"/>
      <c r="R337" s="99"/>
      <c r="S337" s="127"/>
      <c r="T337" s="99"/>
      <c r="U337" s="99"/>
      <c r="V337" s="99"/>
      <c r="W337" s="99"/>
      <c r="X337" s="99"/>
      <c r="Y337" s="99"/>
      <c r="Z337" s="99"/>
      <c r="AD337" s="94"/>
      <c r="AE337" s="94"/>
      <c r="AF337" s="94"/>
      <c r="AG337" s="94"/>
      <c r="AH337" s="94"/>
    </row>
    <row r="338" spans="4:34" s="100" customFormat="1" x14ac:dyDescent="0.25">
      <c r="D338" s="101"/>
      <c r="E338" s="101"/>
      <c r="F338" s="99"/>
      <c r="G338" s="99"/>
      <c r="H338" s="99"/>
      <c r="I338" s="99"/>
      <c r="J338" s="99"/>
      <c r="K338" s="99"/>
      <c r="L338" s="99"/>
      <c r="M338" s="99"/>
      <c r="N338" s="99"/>
      <c r="O338" s="98"/>
      <c r="P338" s="99"/>
      <c r="Q338" s="99"/>
      <c r="R338" s="99"/>
      <c r="S338" s="127"/>
      <c r="T338" s="99"/>
      <c r="U338" s="99"/>
      <c r="V338" s="99"/>
      <c r="W338" s="99"/>
      <c r="X338" s="99"/>
      <c r="Y338" s="99"/>
      <c r="Z338" s="99"/>
      <c r="AD338" s="94"/>
      <c r="AE338" s="94"/>
      <c r="AF338" s="94"/>
      <c r="AG338" s="94"/>
      <c r="AH338" s="94"/>
    </row>
    <row r="339" spans="4:34" s="100" customFormat="1" x14ac:dyDescent="0.25">
      <c r="D339" s="101"/>
      <c r="E339" s="101"/>
      <c r="F339" s="99"/>
      <c r="G339" s="99"/>
      <c r="H339" s="99"/>
      <c r="I339" s="99"/>
      <c r="J339" s="99"/>
      <c r="K339" s="99"/>
      <c r="L339" s="99"/>
      <c r="M339" s="99"/>
      <c r="N339" s="99"/>
      <c r="O339" s="98"/>
      <c r="P339" s="99"/>
      <c r="Q339" s="99"/>
      <c r="R339" s="99"/>
      <c r="S339" s="127"/>
      <c r="T339" s="99"/>
      <c r="U339" s="99"/>
      <c r="V339" s="99"/>
      <c r="W339" s="99"/>
      <c r="X339" s="99"/>
      <c r="Y339" s="99"/>
      <c r="Z339" s="99"/>
      <c r="AD339" s="94"/>
      <c r="AE339" s="94"/>
      <c r="AF339" s="94"/>
      <c r="AG339" s="94"/>
      <c r="AH339" s="94"/>
    </row>
    <row r="340" spans="4:34" s="100" customFormat="1" x14ac:dyDescent="0.25">
      <c r="D340" s="101"/>
      <c r="E340" s="101"/>
      <c r="F340" s="99"/>
      <c r="G340" s="99"/>
      <c r="H340" s="99"/>
      <c r="I340" s="99"/>
      <c r="J340" s="99"/>
      <c r="K340" s="99"/>
      <c r="L340" s="99"/>
      <c r="M340" s="99"/>
      <c r="N340" s="99"/>
      <c r="O340" s="98"/>
      <c r="P340" s="99"/>
      <c r="Q340" s="99"/>
      <c r="R340" s="99"/>
      <c r="S340" s="127"/>
      <c r="T340" s="99"/>
      <c r="U340" s="99"/>
      <c r="V340" s="99"/>
      <c r="W340" s="99"/>
      <c r="X340" s="99"/>
      <c r="Y340" s="99"/>
      <c r="Z340" s="99"/>
      <c r="AD340" s="94"/>
      <c r="AE340" s="94"/>
      <c r="AF340" s="94"/>
      <c r="AG340" s="94"/>
      <c r="AH340" s="94"/>
    </row>
    <row r="341" spans="4:34" s="100" customFormat="1" x14ac:dyDescent="0.25">
      <c r="D341" s="101"/>
      <c r="E341" s="101"/>
      <c r="F341" s="99"/>
      <c r="G341" s="99"/>
      <c r="H341" s="99"/>
      <c r="I341" s="99"/>
      <c r="J341" s="99"/>
      <c r="K341" s="99"/>
      <c r="L341" s="99"/>
      <c r="M341" s="99"/>
      <c r="N341" s="99"/>
      <c r="O341" s="98"/>
      <c r="P341" s="99"/>
      <c r="Q341" s="99"/>
      <c r="R341" s="99"/>
      <c r="S341" s="127"/>
      <c r="T341" s="99"/>
      <c r="U341" s="99"/>
      <c r="V341" s="99"/>
      <c r="W341" s="99"/>
      <c r="X341" s="99"/>
      <c r="Y341" s="99"/>
      <c r="Z341" s="99"/>
      <c r="AD341" s="94"/>
      <c r="AE341" s="94"/>
      <c r="AF341" s="94"/>
      <c r="AG341" s="94"/>
      <c r="AH341" s="94"/>
    </row>
    <row r="342" spans="4:34" s="100" customFormat="1" x14ac:dyDescent="0.25">
      <c r="D342" s="101"/>
      <c r="E342" s="101"/>
      <c r="F342" s="99"/>
      <c r="G342" s="99"/>
      <c r="H342" s="99"/>
      <c r="I342" s="99"/>
      <c r="J342" s="99"/>
      <c r="K342" s="99"/>
      <c r="L342" s="99"/>
      <c r="M342" s="99"/>
      <c r="N342" s="99"/>
      <c r="O342" s="98"/>
      <c r="P342" s="99"/>
      <c r="Q342" s="99"/>
      <c r="R342" s="99"/>
      <c r="S342" s="127"/>
      <c r="T342" s="99"/>
      <c r="U342" s="99"/>
      <c r="V342" s="99"/>
      <c r="W342" s="99"/>
      <c r="X342" s="99"/>
      <c r="Y342" s="99"/>
      <c r="Z342" s="99"/>
      <c r="AD342" s="94"/>
      <c r="AE342" s="94"/>
      <c r="AF342" s="94"/>
      <c r="AG342" s="94"/>
      <c r="AH342" s="94"/>
    </row>
    <row r="343" spans="4:34" s="100" customFormat="1" x14ac:dyDescent="0.25">
      <c r="D343" s="101"/>
      <c r="E343" s="101"/>
      <c r="F343" s="99"/>
      <c r="G343" s="99"/>
      <c r="H343" s="99"/>
      <c r="I343" s="99"/>
      <c r="J343" s="99"/>
      <c r="K343" s="99"/>
      <c r="L343" s="99"/>
      <c r="M343" s="99"/>
      <c r="N343" s="99"/>
      <c r="O343" s="98"/>
      <c r="P343" s="99"/>
      <c r="Q343" s="99"/>
      <c r="R343" s="99"/>
      <c r="S343" s="127"/>
      <c r="T343" s="99"/>
      <c r="U343" s="99"/>
      <c r="V343" s="99"/>
      <c r="W343" s="99"/>
      <c r="X343" s="99"/>
      <c r="Y343" s="99"/>
      <c r="Z343" s="99"/>
      <c r="AD343" s="94"/>
      <c r="AE343" s="94"/>
      <c r="AF343" s="94"/>
      <c r="AG343" s="94"/>
      <c r="AH343" s="94"/>
    </row>
    <row r="344" spans="4:34" s="100" customFormat="1" x14ac:dyDescent="0.25">
      <c r="D344" s="101"/>
      <c r="E344" s="101"/>
      <c r="F344" s="99"/>
      <c r="G344" s="99"/>
      <c r="H344" s="99"/>
      <c r="I344" s="99"/>
      <c r="J344" s="99"/>
      <c r="K344" s="99"/>
      <c r="L344" s="99"/>
      <c r="M344" s="99"/>
      <c r="N344" s="99"/>
      <c r="O344" s="98"/>
      <c r="P344" s="99"/>
      <c r="Q344" s="99"/>
      <c r="R344" s="99"/>
      <c r="S344" s="127"/>
      <c r="T344" s="99"/>
      <c r="U344" s="99"/>
      <c r="V344" s="99"/>
      <c r="W344" s="99"/>
      <c r="X344" s="99"/>
      <c r="Y344" s="99"/>
      <c r="Z344" s="99"/>
      <c r="AD344" s="94"/>
      <c r="AE344" s="94"/>
      <c r="AF344" s="94"/>
      <c r="AG344" s="94"/>
      <c r="AH344" s="94"/>
    </row>
    <row r="345" spans="4:34" s="100" customFormat="1" x14ac:dyDescent="0.25">
      <c r="D345" s="101"/>
      <c r="E345" s="101"/>
      <c r="F345" s="99"/>
      <c r="G345" s="99"/>
      <c r="H345" s="99"/>
      <c r="I345" s="99"/>
      <c r="J345" s="99"/>
      <c r="K345" s="99"/>
      <c r="L345" s="99"/>
      <c r="M345" s="99"/>
      <c r="N345" s="99"/>
      <c r="O345" s="98"/>
      <c r="P345" s="99"/>
      <c r="Q345" s="99"/>
      <c r="R345" s="99"/>
      <c r="S345" s="127"/>
      <c r="T345" s="99"/>
      <c r="U345" s="99"/>
      <c r="V345" s="99"/>
      <c r="W345" s="99"/>
      <c r="X345" s="99"/>
      <c r="Y345" s="99"/>
      <c r="Z345" s="99"/>
      <c r="AD345" s="94"/>
      <c r="AE345" s="94"/>
      <c r="AF345" s="94"/>
      <c r="AG345" s="94"/>
      <c r="AH345" s="94"/>
    </row>
    <row r="346" spans="4:34" s="100" customFormat="1" x14ac:dyDescent="0.25">
      <c r="D346" s="101"/>
      <c r="E346" s="101"/>
      <c r="F346" s="99"/>
      <c r="G346" s="99"/>
      <c r="H346" s="99"/>
      <c r="I346" s="99"/>
      <c r="J346" s="99"/>
      <c r="K346" s="99"/>
      <c r="L346" s="99"/>
      <c r="M346" s="99"/>
      <c r="N346" s="99"/>
      <c r="O346" s="98"/>
      <c r="P346" s="99"/>
      <c r="Q346" s="99"/>
      <c r="R346" s="99"/>
      <c r="S346" s="127"/>
      <c r="T346" s="99"/>
      <c r="U346" s="99"/>
      <c r="V346" s="99"/>
      <c r="W346" s="99"/>
      <c r="X346" s="99"/>
      <c r="Y346" s="99"/>
      <c r="Z346" s="99"/>
      <c r="AD346" s="94"/>
      <c r="AE346" s="94"/>
      <c r="AF346" s="94"/>
      <c r="AG346" s="94"/>
      <c r="AH346" s="94"/>
    </row>
    <row r="347" spans="4:34" s="100" customFormat="1" x14ac:dyDescent="0.25">
      <c r="D347" s="101"/>
      <c r="E347" s="101"/>
      <c r="F347" s="99"/>
      <c r="G347" s="99"/>
      <c r="H347" s="99"/>
      <c r="I347" s="99"/>
      <c r="J347" s="99"/>
      <c r="K347" s="99"/>
      <c r="L347" s="99"/>
      <c r="M347" s="99"/>
      <c r="N347" s="99"/>
      <c r="O347" s="98"/>
      <c r="P347" s="99"/>
      <c r="Q347" s="99"/>
      <c r="R347" s="99"/>
      <c r="S347" s="127"/>
      <c r="T347" s="99"/>
      <c r="U347" s="99"/>
      <c r="V347" s="99"/>
      <c r="W347" s="99"/>
      <c r="X347" s="99"/>
      <c r="Y347" s="99"/>
      <c r="Z347" s="99"/>
      <c r="AD347" s="94"/>
      <c r="AE347" s="94"/>
      <c r="AF347" s="94"/>
      <c r="AG347" s="94"/>
      <c r="AH347" s="94"/>
    </row>
    <row r="348" spans="4:34" s="100" customFormat="1" x14ac:dyDescent="0.25">
      <c r="D348" s="101"/>
      <c r="E348" s="101"/>
      <c r="F348" s="99"/>
      <c r="G348" s="99"/>
      <c r="H348" s="99"/>
      <c r="I348" s="99"/>
      <c r="J348" s="99"/>
      <c r="K348" s="99"/>
      <c r="L348" s="99"/>
      <c r="M348" s="99"/>
      <c r="N348" s="99"/>
      <c r="O348" s="98"/>
      <c r="P348" s="99"/>
      <c r="Q348" s="99"/>
      <c r="R348" s="99"/>
      <c r="S348" s="127"/>
      <c r="T348" s="99"/>
      <c r="U348" s="99"/>
      <c r="V348" s="99"/>
      <c r="W348" s="99"/>
      <c r="X348" s="99"/>
      <c r="Y348" s="99"/>
      <c r="Z348" s="99"/>
      <c r="AD348" s="94"/>
      <c r="AE348" s="94"/>
      <c r="AF348" s="94"/>
      <c r="AG348" s="94"/>
      <c r="AH348" s="94"/>
    </row>
    <row r="349" spans="4:34" s="100" customFormat="1" x14ac:dyDescent="0.25">
      <c r="D349" s="101"/>
      <c r="E349" s="101"/>
      <c r="F349" s="99"/>
      <c r="G349" s="99"/>
      <c r="H349" s="99"/>
      <c r="I349" s="99"/>
      <c r="J349" s="99"/>
      <c r="K349" s="99"/>
      <c r="L349" s="99"/>
      <c r="M349" s="99"/>
      <c r="N349" s="99"/>
      <c r="O349" s="98"/>
      <c r="P349" s="99"/>
      <c r="Q349" s="99"/>
      <c r="R349" s="99"/>
      <c r="S349" s="127"/>
      <c r="T349" s="99"/>
      <c r="U349" s="99"/>
      <c r="V349" s="99"/>
      <c r="W349" s="99"/>
      <c r="X349" s="99"/>
      <c r="Y349" s="99"/>
      <c r="Z349" s="99"/>
      <c r="AD349" s="94"/>
      <c r="AE349" s="94"/>
      <c r="AF349" s="94"/>
      <c r="AG349" s="94"/>
      <c r="AH349" s="94"/>
    </row>
    <row r="350" spans="4:34" s="100" customFormat="1" x14ac:dyDescent="0.25">
      <c r="D350" s="101"/>
      <c r="E350" s="101"/>
      <c r="F350" s="99"/>
      <c r="G350" s="99"/>
      <c r="H350" s="99"/>
      <c r="I350" s="99"/>
      <c r="J350" s="99"/>
      <c r="K350" s="99"/>
      <c r="L350" s="99"/>
      <c r="M350" s="99"/>
      <c r="N350" s="99"/>
      <c r="O350" s="98"/>
      <c r="P350" s="99"/>
      <c r="Q350" s="99"/>
      <c r="R350" s="99"/>
      <c r="S350" s="127"/>
      <c r="T350" s="99"/>
      <c r="U350" s="99"/>
      <c r="V350" s="99"/>
      <c r="W350" s="99"/>
      <c r="X350" s="99"/>
      <c r="Y350" s="99"/>
      <c r="Z350" s="99"/>
      <c r="AD350" s="94"/>
      <c r="AE350" s="94"/>
      <c r="AF350" s="94"/>
      <c r="AG350" s="94"/>
      <c r="AH350" s="94"/>
    </row>
    <row r="351" spans="4:34" s="100" customFormat="1" x14ac:dyDescent="0.25">
      <c r="D351" s="101"/>
      <c r="E351" s="101"/>
      <c r="F351" s="99"/>
      <c r="G351" s="99"/>
      <c r="H351" s="99"/>
      <c r="I351" s="99"/>
      <c r="J351" s="99"/>
      <c r="K351" s="99"/>
      <c r="L351" s="99"/>
      <c r="M351" s="99"/>
      <c r="N351" s="99"/>
      <c r="O351" s="98"/>
      <c r="P351" s="99"/>
      <c r="Q351" s="99"/>
      <c r="R351" s="99"/>
      <c r="S351" s="127"/>
      <c r="T351" s="99"/>
      <c r="U351" s="99"/>
      <c r="V351" s="99"/>
      <c r="W351" s="99"/>
      <c r="X351" s="99"/>
      <c r="Y351" s="99"/>
      <c r="Z351" s="99"/>
      <c r="AD351" s="94"/>
      <c r="AE351" s="94"/>
      <c r="AF351" s="94"/>
      <c r="AG351" s="94"/>
      <c r="AH351" s="94"/>
    </row>
    <row r="352" spans="4:34" s="100" customFormat="1" x14ac:dyDescent="0.25">
      <c r="D352" s="101"/>
      <c r="E352" s="101"/>
      <c r="F352" s="99"/>
      <c r="G352" s="99"/>
      <c r="H352" s="99"/>
      <c r="I352" s="99"/>
      <c r="J352" s="99"/>
      <c r="K352" s="99"/>
      <c r="L352" s="99"/>
      <c r="M352" s="99"/>
      <c r="N352" s="99"/>
      <c r="O352" s="98"/>
      <c r="P352" s="99"/>
      <c r="Q352" s="99"/>
      <c r="R352" s="99"/>
      <c r="S352" s="127"/>
      <c r="T352" s="99"/>
      <c r="U352" s="99"/>
      <c r="V352" s="99"/>
      <c r="W352" s="99"/>
      <c r="X352" s="99"/>
      <c r="Y352" s="99"/>
      <c r="Z352" s="99"/>
      <c r="AD352" s="94"/>
      <c r="AE352" s="94"/>
      <c r="AF352" s="94"/>
      <c r="AG352" s="94"/>
      <c r="AH352" s="94"/>
    </row>
    <row r="353" spans="4:34" s="100" customFormat="1" x14ac:dyDescent="0.25">
      <c r="D353" s="101"/>
      <c r="E353" s="101"/>
      <c r="F353" s="99"/>
      <c r="G353" s="99"/>
      <c r="H353" s="99"/>
      <c r="I353" s="99"/>
      <c r="J353" s="99"/>
      <c r="K353" s="99"/>
      <c r="L353" s="99"/>
      <c r="M353" s="99"/>
      <c r="N353" s="99"/>
      <c r="O353" s="98"/>
      <c r="P353" s="99"/>
      <c r="Q353" s="99"/>
      <c r="R353" s="99"/>
      <c r="S353" s="127"/>
      <c r="T353" s="99"/>
      <c r="U353" s="99"/>
      <c r="V353" s="99"/>
      <c r="W353" s="99"/>
      <c r="X353" s="99"/>
      <c r="Y353" s="99"/>
      <c r="Z353" s="99"/>
      <c r="AD353" s="94"/>
      <c r="AE353" s="94"/>
      <c r="AF353" s="94"/>
      <c r="AG353" s="94"/>
      <c r="AH353" s="94"/>
    </row>
    <row r="354" spans="4:34" s="100" customFormat="1" x14ac:dyDescent="0.25">
      <c r="D354" s="101"/>
      <c r="E354" s="101"/>
      <c r="F354" s="99"/>
      <c r="G354" s="99"/>
      <c r="H354" s="99"/>
      <c r="I354" s="99"/>
      <c r="J354" s="99"/>
      <c r="K354" s="99"/>
      <c r="L354" s="99"/>
      <c r="M354" s="99"/>
      <c r="N354" s="99"/>
      <c r="O354" s="98"/>
      <c r="P354" s="99"/>
      <c r="Q354" s="99"/>
      <c r="R354" s="99"/>
      <c r="S354" s="127"/>
      <c r="T354" s="99"/>
      <c r="U354" s="99"/>
      <c r="V354" s="99"/>
      <c r="W354" s="99"/>
      <c r="X354" s="99"/>
      <c r="Y354" s="99"/>
      <c r="Z354" s="99"/>
      <c r="AD354" s="94"/>
      <c r="AE354" s="94"/>
      <c r="AF354" s="94"/>
      <c r="AG354" s="94"/>
      <c r="AH354" s="94"/>
    </row>
    <row r="355" spans="4:34" s="100" customFormat="1" x14ac:dyDescent="0.25">
      <c r="D355" s="101"/>
      <c r="E355" s="101"/>
      <c r="F355" s="99"/>
      <c r="G355" s="99"/>
      <c r="H355" s="99"/>
      <c r="I355" s="99"/>
      <c r="J355" s="99"/>
      <c r="K355" s="99"/>
      <c r="L355" s="99"/>
      <c r="M355" s="99"/>
      <c r="N355" s="99"/>
      <c r="O355" s="98"/>
      <c r="P355" s="99"/>
      <c r="Q355" s="99"/>
      <c r="R355" s="99"/>
      <c r="S355" s="127"/>
      <c r="T355" s="99"/>
      <c r="U355" s="99"/>
      <c r="V355" s="99"/>
      <c r="W355" s="99"/>
      <c r="X355" s="99"/>
      <c r="Y355" s="99"/>
      <c r="Z355" s="99"/>
      <c r="AD355" s="94"/>
      <c r="AE355" s="94"/>
      <c r="AF355" s="94"/>
      <c r="AG355" s="94"/>
      <c r="AH355" s="94"/>
    </row>
    <row r="356" spans="4:34" s="100" customFormat="1" x14ac:dyDescent="0.25">
      <c r="D356" s="101"/>
      <c r="E356" s="101"/>
      <c r="F356" s="99"/>
      <c r="G356" s="99"/>
      <c r="H356" s="99"/>
      <c r="I356" s="99"/>
      <c r="J356" s="99"/>
      <c r="K356" s="99"/>
      <c r="L356" s="99"/>
      <c r="M356" s="99"/>
      <c r="N356" s="99"/>
      <c r="O356" s="98"/>
      <c r="P356" s="99"/>
      <c r="Q356" s="99"/>
      <c r="R356" s="99"/>
      <c r="S356" s="127"/>
      <c r="T356" s="99"/>
      <c r="U356" s="99"/>
      <c r="V356" s="99"/>
      <c r="W356" s="99"/>
      <c r="X356" s="99"/>
      <c r="Y356" s="99"/>
      <c r="Z356" s="99"/>
      <c r="AD356" s="94"/>
      <c r="AE356" s="94"/>
      <c r="AF356" s="94"/>
      <c r="AG356" s="94"/>
      <c r="AH356" s="94"/>
    </row>
    <row r="357" spans="4:34" s="100" customFormat="1" x14ac:dyDescent="0.25">
      <c r="D357" s="101"/>
      <c r="E357" s="101"/>
      <c r="F357" s="99"/>
      <c r="G357" s="99"/>
      <c r="H357" s="99"/>
      <c r="I357" s="99"/>
      <c r="J357" s="99"/>
      <c r="K357" s="99"/>
      <c r="L357" s="99"/>
      <c r="M357" s="99"/>
      <c r="N357" s="99"/>
      <c r="O357" s="98"/>
      <c r="P357" s="99"/>
      <c r="Q357" s="99"/>
      <c r="R357" s="99"/>
      <c r="S357" s="127"/>
      <c r="T357" s="99"/>
      <c r="U357" s="99"/>
      <c r="V357" s="99"/>
      <c r="W357" s="99"/>
      <c r="X357" s="99"/>
      <c r="Y357" s="99"/>
      <c r="Z357" s="99"/>
      <c r="AD357" s="94"/>
      <c r="AE357" s="94"/>
      <c r="AF357" s="94"/>
      <c r="AG357" s="94"/>
      <c r="AH357" s="94"/>
    </row>
    <row r="358" spans="4:34" s="100" customFormat="1" x14ac:dyDescent="0.25">
      <c r="D358" s="101"/>
      <c r="E358" s="101"/>
      <c r="F358" s="99"/>
      <c r="G358" s="99"/>
      <c r="H358" s="99"/>
      <c r="I358" s="99"/>
      <c r="J358" s="99"/>
      <c r="K358" s="99"/>
      <c r="L358" s="99"/>
      <c r="M358" s="99"/>
      <c r="N358" s="99"/>
      <c r="O358" s="98"/>
      <c r="P358" s="99"/>
      <c r="Q358" s="99"/>
      <c r="R358" s="99"/>
      <c r="S358" s="127"/>
      <c r="T358" s="99"/>
      <c r="U358" s="99"/>
      <c r="V358" s="99"/>
      <c r="W358" s="99"/>
      <c r="X358" s="99"/>
      <c r="Y358" s="99"/>
      <c r="Z358" s="99"/>
      <c r="AD358" s="94"/>
      <c r="AE358" s="94"/>
      <c r="AF358" s="94"/>
      <c r="AG358" s="94"/>
      <c r="AH358" s="94"/>
    </row>
    <row r="359" spans="4:34" s="100" customFormat="1" x14ac:dyDescent="0.25">
      <c r="D359" s="101"/>
      <c r="E359" s="101"/>
      <c r="F359" s="99"/>
      <c r="G359" s="99"/>
      <c r="H359" s="99"/>
      <c r="I359" s="99"/>
      <c r="J359" s="99"/>
      <c r="K359" s="99"/>
      <c r="L359" s="99"/>
      <c r="M359" s="99"/>
      <c r="N359" s="99"/>
      <c r="O359" s="98"/>
      <c r="P359" s="99"/>
      <c r="Q359" s="99"/>
      <c r="R359" s="99"/>
      <c r="S359" s="127"/>
      <c r="T359" s="99"/>
      <c r="U359" s="99"/>
      <c r="V359" s="99"/>
      <c r="W359" s="99"/>
      <c r="X359" s="99"/>
      <c r="Y359" s="99"/>
      <c r="Z359" s="99"/>
      <c r="AD359" s="94"/>
      <c r="AE359" s="94"/>
      <c r="AF359" s="94"/>
      <c r="AG359" s="94"/>
      <c r="AH359" s="94"/>
    </row>
    <row r="360" spans="4:34" s="100" customFormat="1" x14ac:dyDescent="0.25">
      <c r="D360" s="101"/>
      <c r="E360" s="101"/>
      <c r="F360" s="99"/>
      <c r="G360" s="99"/>
      <c r="H360" s="99"/>
      <c r="I360" s="99"/>
      <c r="J360" s="99"/>
      <c r="K360" s="99"/>
      <c r="L360" s="99"/>
      <c r="M360" s="99"/>
      <c r="N360" s="99"/>
      <c r="O360" s="98"/>
      <c r="P360" s="99"/>
      <c r="Q360" s="99"/>
      <c r="R360" s="99"/>
      <c r="S360" s="127"/>
      <c r="T360" s="99"/>
      <c r="U360" s="99"/>
      <c r="V360" s="99"/>
      <c r="W360" s="99"/>
      <c r="X360" s="99"/>
      <c r="Y360" s="99"/>
      <c r="Z360" s="99"/>
      <c r="AD360" s="94"/>
      <c r="AE360" s="94"/>
      <c r="AF360" s="94"/>
      <c r="AG360" s="94"/>
      <c r="AH360" s="94"/>
    </row>
    <row r="361" spans="4:34" s="100" customFormat="1" x14ac:dyDescent="0.25">
      <c r="D361" s="101"/>
      <c r="E361" s="101"/>
      <c r="F361" s="99"/>
      <c r="G361" s="99"/>
      <c r="H361" s="99"/>
      <c r="I361" s="99"/>
      <c r="J361" s="99"/>
      <c r="K361" s="99"/>
      <c r="L361" s="99"/>
      <c r="M361" s="99"/>
      <c r="N361" s="99"/>
      <c r="O361" s="98"/>
      <c r="P361" s="99"/>
      <c r="Q361" s="99"/>
      <c r="R361" s="99"/>
      <c r="S361" s="127"/>
      <c r="T361" s="99"/>
      <c r="U361" s="99"/>
      <c r="V361" s="99"/>
      <c r="W361" s="99"/>
      <c r="X361" s="99"/>
      <c r="Y361" s="99"/>
      <c r="Z361" s="99"/>
      <c r="AD361" s="94"/>
      <c r="AE361" s="94"/>
      <c r="AF361" s="94"/>
      <c r="AG361" s="94"/>
      <c r="AH361" s="94"/>
    </row>
    <row r="362" spans="4:34" s="100" customFormat="1" x14ac:dyDescent="0.25">
      <c r="D362" s="101"/>
      <c r="E362" s="101"/>
      <c r="F362" s="99"/>
      <c r="G362" s="99"/>
      <c r="H362" s="99"/>
      <c r="I362" s="99"/>
      <c r="J362" s="99"/>
      <c r="K362" s="99"/>
      <c r="L362" s="99"/>
      <c r="M362" s="99"/>
      <c r="N362" s="99"/>
      <c r="O362" s="98"/>
      <c r="P362" s="99"/>
      <c r="Q362" s="99"/>
      <c r="R362" s="99"/>
      <c r="S362" s="127"/>
      <c r="T362" s="99"/>
      <c r="U362" s="99"/>
      <c r="V362" s="99"/>
      <c r="W362" s="99"/>
      <c r="X362" s="99"/>
      <c r="Y362" s="99"/>
      <c r="Z362" s="99"/>
      <c r="AD362" s="94"/>
      <c r="AE362" s="94"/>
      <c r="AF362" s="94"/>
      <c r="AG362" s="94"/>
      <c r="AH362" s="94"/>
    </row>
    <row r="363" spans="4:34" s="100" customFormat="1" x14ac:dyDescent="0.25">
      <c r="D363" s="101"/>
      <c r="E363" s="101"/>
      <c r="F363" s="99"/>
      <c r="G363" s="99"/>
      <c r="H363" s="99"/>
      <c r="I363" s="99"/>
      <c r="J363" s="99"/>
      <c r="K363" s="99"/>
      <c r="L363" s="99"/>
      <c r="M363" s="99"/>
      <c r="N363" s="99"/>
      <c r="O363" s="98"/>
      <c r="P363" s="99"/>
      <c r="Q363" s="99"/>
      <c r="R363" s="99"/>
      <c r="S363" s="127"/>
      <c r="T363" s="99"/>
      <c r="U363" s="99"/>
      <c r="V363" s="99"/>
      <c r="W363" s="99"/>
      <c r="X363" s="99"/>
      <c r="Y363" s="99"/>
      <c r="Z363" s="99"/>
      <c r="AD363" s="94"/>
      <c r="AE363" s="94"/>
      <c r="AF363" s="94"/>
      <c r="AG363" s="94"/>
      <c r="AH363" s="94"/>
    </row>
    <row r="364" spans="4:34" s="100" customFormat="1" x14ac:dyDescent="0.25">
      <c r="D364" s="101"/>
      <c r="E364" s="101"/>
      <c r="F364" s="99"/>
      <c r="G364" s="99"/>
      <c r="H364" s="99"/>
      <c r="I364" s="99"/>
      <c r="J364" s="99"/>
      <c r="K364" s="99"/>
      <c r="L364" s="99"/>
      <c r="M364" s="99"/>
      <c r="N364" s="99"/>
      <c r="O364" s="98"/>
      <c r="P364" s="99"/>
      <c r="Q364" s="99"/>
      <c r="R364" s="99"/>
      <c r="S364" s="127"/>
      <c r="T364" s="99"/>
      <c r="U364" s="99"/>
      <c r="V364" s="99"/>
      <c r="W364" s="99"/>
      <c r="X364" s="99"/>
      <c r="Y364" s="99"/>
      <c r="Z364" s="99"/>
      <c r="AD364" s="94"/>
      <c r="AE364" s="94"/>
      <c r="AF364" s="94"/>
      <c r="AG364" s="94"/>
      <c r="AH364" s="94"/>
    </row>
    <row r="365" spans="4:34" s="100" customFormat="1" x14ac:dyDescent="0.25">
      <c r="D365" s="101"/>
      <c r="E365" s="101"/>
      <c r="F365" s="99"/>
      <c r="G365" s="99"/>
      <c r="H365" s="99"/>
      <c r="I365" s="99"/>
      <c r="J365" s="99"/>
      <c r="K365" s="99"/>
      <c r="L365" s="99"/>
      <c r="M365" s="99"/>
      <c r="N365" s="99"/>
      <c r="O365" s="98"/>
      <c r="P365" s="99"/>
      <c r="Q365" s="99"/>
      <c r="R365" s="99"/>
      <c r="S365" s="127"/>
      <c r="T365" s="99"/>
      <c r="U365" s="99"/>
      <c r="V365" s="99"/>
      <c r="W365" s="99"/>
      <c r="X365" s="99"/>
      <c r="Y365" s="99"/>
      <c r="Z365" s="99"/>
      <c r="AD365" s="94"/>
      <c r="AE365" s="94"/>
      <c r="AF365" s="94"/>
      <c r="AG365" s="94"/>
      <c r="AH365" s="94"/>
    </row>
    <row r="366" spans="4:34" s="100" customFormat="1" x14ac:dyDescent="0.25">
      <c r="D366" s="101"/>
      <c r="E366" s="101"/>
      <c r="F366" s="99"/>
      <c r="G366" s="99"/>
      <c r="H366" s="99"/>
      <c r="I366" s="99"/>
      <c r="J366" s="99"/>
      <c r="K366" s="99"/>
      <c r="L366" s="99"/>
      <c r="M366" s="99"/>
      <c r="N366" s="99"/>
      <c r="O366" s="98"/>
      <c r="P366" s="99"/>
      <c r="Q366" s="99"/>
      <c r="R366" s="99"/>
      <c r="S366" s="127"/>
      <c r="T366" s="99"/>
      <c r="U366" s="99"/>
      <c r="V366" s="99"/>
      <c r="W366" s="99"/>
      <c r="X366" s="99"/>
      <c r="Y366" s="99"/>
      <c r="Z366" s="99"/>
      <c r="AD366" s="94"/>
      <c r="AE366" s="94"/>
      <c r="AF366" s="94"/>
      <c r="AG366" s="94"/>
      <c r="AH366" s="94"/>
    </row>
    <row r="367" spans="4:34" s="100" customFormat="1" x14ac:dyDescent="0.25">
      <c r="D367" s="101"/>
      <c r="E367" s="101"/>
      <c r="F367" s="99"/>
      <c r="G367" s="99"/>
      <c r="H367" s="99"/>
      <c r="I367" s="99"/>
      <c r="J367" s="99"/>
      <c r="K367" s="99"/>
      <c r="L367" s="99"/>
      <c r="M367" s="99"/>
      <c r="N367" s="99"/>
      <c r="O367" s="98"/>
      <c r="P367" s="99"/>
      <c r="Q367" s="99"/>
      <c r="R367" s="99"/>
      <c r="S367" s="127"/>
      <c r="T367" s="99"/>
      <c r="U367" s="99"/>
      <c r="V367" s="99"/>
      <c r="W367" s="99"/>
      <c r="X367" s="99"/>
      <c r="Y367" s="99"/>
      <c r="Z367" s="99"/>
      <c r="AD367" s="94"/>
      <c r="AE367" s="94"/>
      <c r="AF367" s="94"/>
      <c r="AG367" s="94"/>
      <c r="AH367" s="94"/>
    </row>
    <row r="368" spans="4:34" s="100" customFormat="1" x14ac:dyDescent="0.25">
      <c r="D368" s="101"/>
      <c r="E368" s="101"/>
      <c r="F368" s="99"/>
      <c r="G368" s="99"/>
      <c r="H368" s="99"/>
      <c r="I368" s="99"/>
      <c r="J368" s="99"/>
      <c r="K368" s="99"/>
      <c r="L368" s="99"/>
      <c r="M368" s="99"/>
      <c r="N368" s="99"/>
      <c r="O368" s="98"/>
      <c r="P368" s="99"/>
      <c r="Q368" s="99"/>
      <c r="R368" s="99"/>
      <c r="S368" s="127"/>
      <c r="T368" s="99"/>
      <c r="U368" s="99"/>
      <c r="V368" s="99"/>
      <c r="W368" s="99"/>
      <c r="X368" s="99"/>
      <c r="Y368" s="99"/>
      <c r="Z368" s="99"/>
      <c r="AD368" s="94"/>
      <c r="AE368" s="94"/>
      <c r="AF368" s="94"/>
      <c r="AG368" s="94"/>
      <c r="AH368" s="94"/>
    </row>
    <row r="369" spans="4:34" s="100" customFormat="1" x14ac:dyDescent="0.25">
      <c r="D369" s="101"/>
      <c r="E369" s="101"/>
      <c r="F369" s="99"/>
      <c r="G369" s="99"/>
      <c r="H369" s="99"/>
      <c r="I369" s="99"/>
      <c r="J369" s="99"/>
      <c r="K369" s="99"/>
      <c r="L369" s="99"/>
      <c r="M369" s="99"/>
      <c r="N369" s="99"/>
      <c r="O369" s="98"/>
      <c r="P369" s="99"/>
      <c r="Q369" s="99"/>
      <c r="R369" s="99"/>
      <c r="S369" s="127"/>
      <c r="T369" s="99"/>
      <c r="U369" s="99"/>
      <c r="V369" s="99"/>
      <c r="W369" s="99"/>
      <c r="X369" s="99"/>
      <c r="Y369" s="99"/>
      <c r="Z369" s="99"/>
      <c r="AD369" s="94"/>
      <c r="AE369" s="94"/>
      <c r="AF369" s="94"/>
      <c r="AG369" s="94"/>
      <c r="AH369" s="94"/>
    </row>
    <row r="370" spans="4:34" s="100" customFormat="1" x14ac:dyDescent="0.25">
      <c r="D370" s="101"/>
      <c r="E370" s="101"/>
      <c r="F370" s="99"/>
      <c r="G370" s="99"/>
      <c r="H370" s="99"/>
      <c r="I370" s="99"/>
      <c r="J370" s="99"/>
      <c r="K370" s="99"/>
      <c r="L370" s="99"/>
      <c r="M370" s="99"/>
      <c r="N370" s="99"/>
      <c r="O370" s="98"/>
      <c r="P370" s="99"/>
      <c r="Q370" s="99"/>
      <c r="R370" s="99"/>
      <c r="S370" s="127"/>
      <c r="T370" s="99"/>
      <c r="U370" s="99"/>
      <c r="V370" s="99"/>
      <c r="W370" s="99"/>
      <c r="X370" s="99"/>
      <c r="Y370" s="99"/>
      <c r="Z370" s="99"/>
      <c r="AD370" s="94"/>
      <c r="AE370" s="94"/>
      <c r="AF370" s="94"/>
      <c r="AG370" s="94"/>
      <c r="AH370" s="94"/>
    </row>
    <row r="371" spans="4:34" s="100" customFormat="1" x14ac:dyDescent="0.25">
      <c r="D371" s="101"/>
      <c r="E371" s="101"/>
      <c r="F371" s="99"/>
      <c r="G371" s="99"/>
      <c r="H371" s="99"/>
      <c r="I371" s="99"/>
      <c r="J371" s="99"/>
      <c r="K371" s="99"/>
      <c r="L371" s="99"/>
      <c r="M371" s="99"/>
      <c r="N371" s="99"/>
      <c r="O371" s="98"/>
      <c r="P371" s="99"/>
      <c r="Q371" s="99"/>
      <c r="R371" s="99"/>
      <c r="S371" s="127"/>
      <c r="T371" s="99"/>
      <c r="U371" s="99"/>
      <c r="V371" s="99"/>
      <c r="W371" s="99"/>
      <c r="X371" s="99"/>
      <c r="Y371" s="99"/>
      <c r="Z371" s="99"/>
      <c r="AD371" s="94"/>
      <c r="AE371" s="94"/>
      <c r="AF371" s="94"/>
      <c r="AG371" s="94"/>
      <c r="AH371" s="94"/>
    </row>
    <row r="372" spans="4:34" s="100" customFormat="1" x14ac:dyDescent="0.25">
      <c r="D372" s="101"/>
      <c r="E372" s="101"/>
      <c r="F372" s="99"/>
      <c r="G372" s="99"/>
      <c r="H372" s="99"/>
      <c r="I372" s="99"/>
      <c r="J372" s="99"/>
      <c r="K372" s="99"/>
      <c r="L372" s="99"/>
      <c r="M372" s="99"/>
      <c r="N372" s="99"/>
      <c r="O372" s="98"/>
      <c r="P372" s="99"/>
      <c r="Q372" s="99"/>
      <c r="R372" s="99"/>
      <c r="S372" s="127"/>
      <c r="T372" s="99"/>
      <c r="U372" s="99"/>
      <c r="V372" s="99"/>
      <c r="W372" s="99"/>
      <c r="X372" s="99"/>
      <c r="Y372" s="99"/>
      <c r="Z372" s="99"/>
      <c r="AD372" s="94"/>
      <c r="AE372" s="94"/>
      <c r="AF372" s="94"/>
      <c r="AG372" s="94"/>
      <c r="AH372" s="94"/>
    </row>
    <row r="373" spans="4:34" s="100" customFormat="1" x14ac:dyDescent="0.25">
      <c r="D373" s="101"/>
      <c r="E373" s="101"/>
      <c r="F373" s="99"/>
      <c r="G373" s="99"/>
      <c r="H373" s="99"/>
      <c r="I373" s="99"/>
      <c r="J373" s="99"/>
      <c r="K373" s="99"/>
      <c r="L373" s="99"/>
      <c r="M373" s="99"/>
      <c r="N373" s="99"/>
      <c r="O373" s="98"/>
      <c r="P373" s="99"/>
      <c r="Q373" s="99"/>
      <c r="R373" s="99"/>
      <c r="S373" s="127"/>
      <c r="T373" s="99"/>
      <c r="U373" s="99"/>
      <c r="V373" s="99"/>
      <c r="W373" s="99"/>
      <c r="X373" s="99"/>
      <c r="Y373" s="99"/>
      <c r="Z373" s="99"/>
      <c r="AD373" s="94"/>
      <c r="AE373" s="94"/>
      <c r="AF373" s="94"/>
      <c r="AG373" s="94"/>
      <c r="AH373" s="94"/>
    </row>
    <row r="374" spans="4:34" s="100" customFormat="1" x14ac:dyDescent="0.25">
      <c r="D374" s="101"/>
      <c r="E374" s="101"/>
      <c r="F374" s="99"/>
      <c r="G374" s="99"/>
      <c r="H374" s="99"/>
      <c r="I374" s="99"/>
      <c r="J374" s="99"/>
      <c r="K374" s="99"/>
      <c r="L374" s="99"/>
      <c r="M374" s="99"/>
      <c r="N374" s="99"/>
      <c r="O374" s="98"/>
      <c r="P374" s="99"/>
      <c r="Q374" s="99"/>
      <c r="R374" s="99"/>
      <c r="S374" s="127"/>
      <c r="T374" s="99"/>
      <c r="U374" s="99"/>
      <c r="V374" s="99"/>
      <c r="W374" s="99"/>
      <c r="X374" s="99"/>
      <c r="Y374" s="99"/>
      <c r="Z374" s="99"/>
      <c r="AD374" s="94"/>
      <c r="AE374" s="94"/>
      <c r="AF374" s="94"/>
      <c r="AG374" s="94"/>
      <c r="AH374" s="94"/>
    </row>
    <row r="375" spans="4:34" s="100" customFormat="1" x14ac:dyDescent="0.25">
      <c r="D375" s="101"/>
      <c r="E375" s="101"/>
      <c r="F375" s="99"/>
      <c r="G375" s="99"/>
      <c r="H375" s="99"/>
      <c r="I375" s="99"/>
      <c r="J375" s="99"/>
      <c r="K375" s="99"/>
      <c r="L375" s="99"/>
      <c r="M375" s="99"/>
      <c r="N375" s="99"/>
      <c r="O375" s="98"/>
      <c r="P375" s="99"/>
      <c r="Q375" s="99"/>
      <c r="R375" s="99"/>
      <c r="S375" s="127"/>
      <c r="T375" s="99"/>
      <c r="U375" s="99"/>
      <c r="V375" s="99"/>
      <c r="W375" s="99"/>
      <c r="X375" s="99"/>
      <c r="Y375" s="99"/>
      <c r="Z375" s="99"/>
      <c r="AD375" s="94"/>
      <c r="AE375" s="94"/>
      <c r="AF375" s="94"/>
      <c r="AG375" s="94"/>
      <c r="AH375" s="94"/>
    </row>
    <row r="376" spans="4:34" s="100" customFormat="1" x14ac:dyDescent="0.25">
      <c r="D376" s="101"/>
      <c r="E376" s="101"/>
      <c r="F376" s="99"/>
      <c r="G376" s="99"/>
      <c r="H376" s="99"/>
      <c r="I376" s="99"/>
      <c r="J376" s="99"/>
      <c r="K376" s="99"/>
      <c r="L376" s="99"/>
      <c r="M376" s="99"/>
      <c r="N376" s="99"/>
      <c r="O376" s="98"/>
      <c r="P376" s="99"/>
      <c r="Q376" s="99"/>
      <c r="R376" s="99"/>
      <c r="S376" s="127"/>
      <c r="T376" s="99"/>
      <c r="U376" s="99"/>
      <c r="V376" s="99"/>
      <c r="W376" s="99"/>
      <c r="X376" s="99"/>
      <c r="Y376" s="99"/>
      <c r="Z376" s="99"/>
      <c r="AD376" s="94"/>
      <c r="AE376" s="94"/>
      <c r="AF376" s="94"/>
      <c r="AG376" s="94"/>
      <c r="AH376" s="94"/>
    </row>
    <row r="377" spans="4:34" s="100" customFormat="1" x14ac:dyDescent="0.25">
      <c r="D377" s="101"/>
      <c r="E377" s="101"/>
      <c r="F377" s="99"/>
      <c r="G377" s="99"/>
      <c r="H377" s="99"/>
      <c r="I377" s="99"/>
      <c r="J377" s="99"/>
      <c r="K377" s="99"/>
      <c r="L377" s="99"/>
      <c r="M377" s="99"/>
      <c r="N377" s="99"/>
      <c r="O377" s="98"/>
      <c r="P377" s="99"/>
      <c r="Q377" s="99"/>
      <c r="R377" s="99"/>
      <c r="S377" s="127"/>
      <c r="T377" s="99"/>
      <c r="U377" s="99"/>
      <c r="V377" s="99"/>
      <c r="W377" s="99"/>
      <c r="X377" s="99"/>
      <c r="Y377" s="99"/>
      <c r="Z377" s="99"/>
      <c r="AD377" s="94"/>
      <c r="AE377" s="94"/>
      <c r="AF377" s="94"/>
      <c r="AG377" s="94"/>
      <c r="AH377" s="94"/>
    </row>
    <row r="378" spans="4:34" s="100" customFormat="1" x14ac:dyDescent="0.25">
      <c r="D378" s="101"/>
      <c r="E378" s="101"/>
      <c r="F378" s="99"/>
      <c r="G378" s="99"/>
      <c r="H378" s="99"/>
      <c r="I378" s="99"/>
      <c r="J378" s="99"/>
      <c r="K378" s="99"/>
      <c r="L378" s="99"/>
      <c r="M378" s="99"/>
      <c r="N378" s="99"/>
      <c r="O378" s="98"/>
      <c r="P378" s="99"/>
      <c r="Q378" s="99"/>
      <c r="R378" s="99"/>
      <c r="S378" s="127"/>
      <c r="T378" s="99"/>
      <c r="U378" s="99"/>
      <c r="V378" s="99"/>
      <c r="W378" s="99"/>
      <c r="X378" s="99"/>
      <c r="Y378" s="99"/>
      <c r="Z378" s="99"/>
      <c r="AD378" s="94"/>
      <c r="AE378" s="94"/>
      <c r="AF378" s="94"/>
      <c r="AG378" s="94"/>
      <c r="AH378" s="94"/>
    </row>
    <row r="379" spans="4:34" s="100" customFormat="1" x14ac:dyDescent="0.25">
      <c r="D379" s="101"/>
      <c r="E379" s="101"/>
      <c r="F379" s="99"/>
      <c r="G379" s="99"/>
      <c r="H379" s="99"/>
      <c r="I379" s="99"/>
      <c r="J379" s="99"/>
      <c r="K379" s="99"/>
      <c r="L379" s="99"/>
      <c r="M379" s="99"/>
      <c r="N379" s="99"/>
      <c r="O379" s="98"/>
      <c r="P379" s="99"/>
      <c r="Q379" s="99"/>
      <c r="R379" s="99"/>
      <c r="S379" s="127"/>
      <c r="T379" s="99"/>
      <c r="U379" s="99"/>
      <c r="V379" s="99"/>
      <c r="W379" s="99"/>
      <c r="X379" s="99"/>
      <c r="Y379" s="99"/>
      <c r="Z379" s="99"/>
      <c r="AD379" s="94"/>
      <c r="AE379" s="94"/>
      <c r="AF379" s="94"/>
      <c r="AG379" s="94"/>
      <c r="AH379" s="94"/>
    </row>
    <row r="380" spans="4:34" s="100" customFormat="1" x14ac:dyDescent="0.25">
      <c r="D380" s="101"/>
      <c r="E380" s="101"/>
      <c r="F380" s="99"/>
      <c r="G380" s="99"/>
      <c r="H380" s="99"/>
      <c r="I380" s="99"/>
      <c r="J380" s="99"/>
      <c r="K380" s="99"/>
      <c r="L380" s="99"/>
      <c r="M380" s="99"/>
      <c r="N380" s="99"/>
      <c r="O380" s="98"/>
      <c r="P380" s="99"/>
      <c r="Q380" s="99"/>
      <c r="R380" s="99"/>
      <c r="S380" s="127"/>
      <c r="T380" s="99"/>
      <c r="U380" s="99"/>
      <c r="V380" s="99"/>
      <c r="W380" s="99"/>
      <c r="X380" s="99"/>
      <c r="Y380" s="99"/>
      <c r="Z380" s="99"/>
      <c r="AD380" s="94"/>
      <c r="AE380" s="94"/>
      <c r="AF380" s="94"/>
      <c r="AG380" s="94"/>
      <c r="AH380" s="94"/>
    </row>
    <row r="381" spans="4:34" s="100" customFormat="1" x14ac:dyDescent="0.25">
      <c r="D381" s="101"/>
      <c r="E381" s="101"/>
      <c r="F381" s="99"/>
      <c r="G381" s="99"/>
      <c r="H381" s="99"/>
      <c r="I381" s="99"/>
      <c r="J381" s="99"/>
      <c r="K381" s="99"/>
      <c r="L381" s="99"/>
      <c r="M381" s="99"/>
      <c r="N381" s="99"/>
      <c r="O381" s="98"/>
      <c r="P381" s="99"/>
      <c r="Q381" s="99"/>
      <c r="R381" s="99"/>
      <c r="S381" s="127"/>
      <c r="T381" s="99"/>
      <c r="U381" s="99"/>
      <c r="V381" s="99"/>
      <c r="W381" s="99"/>
      <c r="X381" s="99"/>
      <c r="Y381" s="99"/>
      <c r="Z381" s="99"/>
      <c r="AD381" s="94"/>
      <c r="AE381" s="94"/>
      <c r="AF381" s="94"/>
      <c r="AG381" s="94"/>
      <c r="AH381" s="94"/>
    </row>
    <row r="382" spans="4:34" s="100" customFormat="1" x14ac:dyDescent="0.25">
      <c r="D382" s="101"/>
      <c r="E382" s="101"/>
      <c r="F382" s="99"/>
      <c r="G382" s="99"/>
      <c r="H382" s="99"/>
      <c r="I382" s="99"/>
      <c r="J382" s="99"/>
      <c r="K382" s="99"/>
      <c r="L382" s="99"/>
      <c r="M382" s="99"/>
      <c r="N382" s="99"/>
      <c r="O382" s="98"/>
      <c r="P382" s="99"/>
      <c r="Q382" s="99"/>
      <c r="R382" s="99"/>
      <c r="S382" s="127"/>
      <c r="T382" s="99"/>
      <c r="U382" s="99"/>
      <c r="V382" s="99"/>
      <c r="W382" s="99"/>
      <c r="X382" s="99"/>
      <c r="Y382" s="99"/>
      <c r="Z382" s="99"/>
      <c r="AD382" s="94"/>
      <c r="AE382" s="94"/>
      <c r="AF382" s="94"/>
      <c r="AG382" s="94"/>
      <c r="AH382" s="94"/>
    </row>
    <row r="383" spans="4:34" s="100" customFormat="1" x14ac:dyDescent="0.25">
      <c r="D383" s="101"/>
      <c r="E383" s="101"/>
      <c r="F383" s="99"/>
      <c r="G383" s="99"/>
      <c r="H383" s="99"/>
      <c r="I383" s="99"/>
      <c r="J383" s="99"/>
      <c r="K383" s="99"/>
      <c r="L383" s="99"/>
      <c r="M383" s="99"/>
      <c r="N383" s="99"/>
      <c r="O383" s="98"/>
      <c r="P383" s="99"/>
      <c r="Q383" s="99"/>
      <c r="R383" s="99"/>
      <c r="S383" s="127"/>
      <c r="T383" s="99"/>
      <c r="U383" s="99"/>
      <c r="V383" s="99"/>
      <c r="W383" s="99"/>
      <c r="X383" s="99"/>
      <c r="Y383" s="99"/>
      <c r="Z383" s="99"/>
      <c r="AD383" s="94"/>
      <c r="AE383" s="94"/>
      <c r="AF383" s="94"/>
      <c r="AG383" s="94"/>
      <c r="AH383" s="94"/>
    </row>
    <row r="384" spans="4:34" s="100" customFormat="1" x14ac:dyDescent="0.25">
      <c r="D384" s="101"/>
      <c r="E384" s="101"/>
      <c r="F384" s="99"/>
      <c r="G384" s="99"/>
      <c r="H384" s="99"/>
      <c r="I384" s="99"/>
      <c r="J384" s="99"/>
      <c r="K384" s="99"/>
      <c r="L384" s="99"/>
      <c r="M384" s="99"/>
      <c r="N384" s="99"/>
      <c r="O384" s="98"/>
      <c r="P384" s="99"/>
      <c r="Q384" s="99"/>
      <c r="R384" s="99"/>
      <c r="S384" s="127"/>
      <c r="T384" s="99"/>
      <c r="U384" s="99"/>
      <c r="V384" s="99"/>
      <c r="W384" s="99"/>
      <c r="X384" s="99"/>
      <c r="Y384" s="99"/>
      <c r="Z384" s="99"/>
      <c r="AD384" s="94"/>
      <c r="AE384" s="94"/>
      <c r="AF384" s="94"/>
      <c r="AG384" s="94"/>
      <c r="AH384" s="94"/>
    </row>
    <row r="385" spans="4:34" s="100" customFormat="1" x14ac:dyDescent="0.25">
      <c r="D385" s="101"/>
      <c r="E385" s="101"/>
      <c r="F385" s="99"/>
      <c r="G385" s="99"/>
      <c r="H385" s="99"/>
      <c r="I385" s="99"/>
      <c r="J385" s="99"/>
      <c r="K385" s="99"/>
      <c r="L385" s="99"/>
      <c r="M385" s="99"/>
      <c r="N385" s="99"/>
      <c r="O385" s="98"/>
      <c r="P385" s="99"/>
      <c r="Q385" s="99"/>
      <c r="R385" s="99"/>
      <c r="S385" s="127"/>
      <c r="T385" s="99"/>
      <c r="U385" s="99"/>
      <c r="V385" s="99"/>
      <c r="W385" s="99"/>
      <c r="X385" s="99"/>
      <c r="Y385" s="99"/>
      <c r="Z385" s="99"/>
      <c r="AD385" s="94"/>
      <c r="AE385" s="94"/>
      <c r="AF385" s="94"/>
      <c r="AG385" s="94"/>
      <c r="AH385" s="94"/>
    </row>
    <row r="386" spans="4:34" s="100" customFormat="1" x14ac:dyDescent="0.25">
      <c r="D386" s="101"/>
      <c r="E386" s="101"/>
      <c r="F386" s="99"/>
      <c r="G386" s="99"/>
      <c r="H386" s="99"/>
      <c r="I386" s="99"/>
      <c r="J386" s="99"/>
      <c r="K386" s="99"/>
      <c r="L386" s="99"/>
      <c r="M386" s="99"/>
      <c r="N386" s="99"/>
      <c r="O386" s="98"/>
      <c r="P386" s="99"/>
      <c r="Q386" s="99"/>
      <c r="R386" s="99"/>
      <c r="S386" s="127"/>
      <c r="T386" s="99"/>
      <c r="U386" s="99"/>
      <c r="V386" s="99"/>
      <c r="W386" s="99"/>
      <c r="X386" s="99"/>
      <c r="Y386" s="99"/>
      <c r="Z386" s="99"/>
      <c r="AD386" s="94"/>
      <c r="AE386" s="94"/>
      <c r="AF386" s="94"/>
      <c r="AG386" s="94"/>
      <c r="AH386" s="94"/>
    </row>
    <row r="387" spans="4:34" s="100" customFormat="1" x14ac:dyDescent="0.25">
      <c r="D387" s="101"/>
      <c r="E387" s="101"/>
      <c r="F387" s="99"/>
      <c r="G387" s="99"/>
      <c r="H387" s="99"/>
      <c r="I387" s="99"/>
      <c r="J387" s="99"/>
      <c r="K387" s="99"/>
      <c r="L387" s="99"/>
      <c r="M387" s="99"/>
      <c r="N387" s="99"/>
      <c r="O387" s="98"/>
      <c r="P387" s="99"/>
      <c r="Q387" s="99"/>
      <c r="R387" s="99"/>
      <c r="S387" s="127"/>
      <c r="T387" s="99"/>
      <c r="U387" s="99"/>
      <c r="V387" s="99"/>
      <c r="W387" s="99"/>
      <c r="X387" s="99"/>
      <c r="Y387" s="99"/>
      <c r="Z387" s="99"/>
      <c r="AD387" s="94"/>
      <c r="AE387" s="94"/>
      <c r="AF387" s="94"/>
      <c r="AG387" s="94"/>
      <c r="AH387" s="94"/>
    </row>
    <row r="388" spans="4:34" s="100" customFormat="1" x14ac:dyDescent="0.25">
      <c r="D388" s="101"/>
      <c r="E388" s="101"/>
      <c r="F388" s="99"/>
      <c r="G388" s="99"/>
      <c r="H388" s="99"/>
      <c r="I388" s="99"/>
      <c r="J388" s="99"/>
      <c r="K388" s="99"/>
      <c r="L388" s="99"/>
      <c r="M388" s="99"/>
      <c r="N388" s="99"/>
      <c r="O388" s="98"/>
      <c r="P388" s="99"/>
      <c r="Q388" s="99"/>
      <c r="R388" s="99"/>
      <c r="S388" s="127"/>
      <c r="T388" s="99"/>
      <c r="U388" s="99"/>
      <c r="V388" s="99"/>
      <c r="W388" s="99"/>
      <c r="X388" s="99"/>
      <c r="Y388" s="99"/>
      <c r="Z388" s="99"/>
      <c r="AD388" s="94"/>
      <c r="AE388" s="94"/>
      <c r="AF388" s="94"/>
      <c r="AG388" s="94"/>
      <c r="AH388" s="94"/>
    </row>
    <row r="389" spans="4:34" s="100" customFormat="1" x14ac:dyDescent="0.25">
      <c r="D389" s="101"/>
      <c r="E389" s="101"/>
      <c r="F389" s="99"/>
      <c r="G389" s="99"/>
      <c r="H389" s="99"/>
      <c r="I389" s="99"/>
      <c r="J389" s="99"/>
      <c r="K389" s="99"/>
      <c r="L389" s="99"/>
      <c r="M389" s="99"/>
      <c r="N389" s="99"/>
      <c r="O389" s="98"/>
      <c r="P389" s="99"/>
      <c r="Q389" s="99"/>
      <c r="R389" s="99"/>
      <c r="S389" s="127"/>
      <c r="T389" s="99"/>
      <c r="U389" s="99"/>
      <c r="V389" s="99"/>
      <c r="W389" s="99"/>
      <c r="X389" s="99"/>
      <c r="Y389" s="99"/>
      <c r="Z389" s="99"/>
      <c r="AD389" s="94"/>
      <c r="AE389" s="94"/>
      <c r="AF389" s="94"/>
      <c r="AG389" s="94"/>
      <c r="AH389" s="94"/>
    </row>
    <row r="390" spans="4:34" s="100" customFormat="1" x14ac:dyDescent="0.25">
      <c r="D390" s="101"/>
      <c r="E390" s="101"/>
      <c r="F390" s="99"/>
      <c r="G390" s="99"/>
      <c r="H390" s="99"/>
      <c r="I390" s="99"/>
      <c r="J390" s="99"/>
      <c r="K390" s="99"/>
      <c r="L390" s="99"/>
      <c r="M390" s="99"/>
      <c r="N390" s="99"/>
      <c r="O390" s="98"/>
      <c r="P390" s="99"/>
      <c r="Q390" s="99"/>
      <c r="R390" s="99"/>
      <c r="S390" s="127"/>
      <c r="T390" s="99"/>
      <c r="U390" s="99"/>
      <c r="V390" s="99"/>
      <c r="W390" s="99"/>
      <c r="X390" s="99"/>
      <c r="Y390" s="99"/>
      <c r="Z390" s="99"/>
      <c r="AD390" s="94"/>
      <c r="AE390" s="94"/>
      <c r="AF390" s="94"/>
      <c r="AG390" s="94"/>
      <c r="AH390" s="94"/>
    </row>
    <row r="391" spans="4:34" s="100" customFormat="1" x14ac:dyDescent="0.25">
      <c r="D391" s="101"/>
      <c r="E391" s="101"/>
      <c r="F391" s="99"/>
      <c r="G391" s="99"/>
      <c r="H391" s="99"/>
      <c r="I391" s="99"/>
      <c r="J391" s="99"/>
      <c r="K391" s="99"/>
      <c r="L391" s="99"/>
      <c r="M391" s="99"/>
      <c r="N391" s="99"/>
      <c r="O391" s="98"/>
      <c r="P391" s="99"/>
      <c r="Q391" s="99"/>
      <c r="R391" s="99"/>
      <c r="S391" s="127"/>
      <c r="T391" s="99"/>
      <c r="U391" s="99"/>
      <c r="V391" s="99"/>
      <c r="W391" s="99"/>
      <c r="X391" s="99"/>
      <c r="Y391" s="99"/>
      <c r="Z391" s="99"/>
      <c r="AD391" s="94"/>
      <c r="AE391" s="94"/>
      <c r="AF391" s="94"/>
      <c r="AG391" s="94"/>
      <c r="AH391" s="94"/>
    </row>
    <row r="392" spans="4:34" s="100" customFormat="1" x14ac:dyDescent="0.25">
      <c r="D392" s="101"/>
      <c r="E392" s="101"/>
      <c r="F392" s="99"/>
      <c r="G392" s="99"/>
      <c r="H392" s="99"/>
      <c r="I392" s="99"/>
      <c r="J392" s="99"/>
      <c r="K392" s="99"/>
      <c r="L392" s="99"/>
      <c r="M392" s="99"/>
      <c r="N392" s="99"/>
      <c r="O392" s="98"/>
      <c r="P392" s="99"/>
      <c r="Q392" s="99"/>
      <c r="R392" s="99"/>
      <c r="S392" s="127"/>
      <c r="T392" s="99"/>
      <c r="U392" s="99"/>
      <c r="V392" s="99"/>
      <c r="W392" s="99"/>
      <c r="X392" s="99"/>
      <c r="Y392" s="99"/>
      <c r="Z392" s="99"/>
      <c r="AD392" s="94"/>
      <c r="AE392" s="94"/>
      <c r="AF392" s="94"/>
      <c r="AG392" s="94"/>
      <c r="AH392" s="94"/>
    </row>
    <row r="393" spans="4:34" s="100" customFormat="1" x14ac:dyDescent="0.25">
      <c r="D393" s="101"/>
      <c r="E393" s="101"/>
      <c r="F393" s="99"/>
      <c r="G393" s="99"/>
      <c r="H393" s="99"/>
      <c r="I393" s="99"/>
      <c r="J393" s="99"/>
      <c r="K393" s="99"/>
      <c r="L393" s="99"/>
      <c r="M393" s="99"/>
      <c r="N393" s="99"/>
      <c r="O393" s="98"/>
      <c r="P393" s="99"/>
      <c r="Q393" s="99"/>
      <c r="R393" s="99"/>
      <c r="S393" s="127"/>
      <c r="T393" s="99"/>
      <c r="U393" s="99"/>
      <c r="V393" s="99"/>
      <c r="W393" s="99"/>
      <c r="X393" s="99"/>
      <c r="Y393" s="99"/>
      <c r="Z393" s="99"/>
      <c r="AD393" s="94"/>
      <c r="AE393" s="94"/>
      <c r="AF393" s="94"/>
      <c r="AG393" s="94"/>
      <c r="AH393" s="94"/>
    </row>
    <row r="394" spans="4:34" s="100" customFormat="1" x14ac:dyDescent="0.25">
      <c r="D394" s="101"/>
      <c r="E394" s="101"/>
      <c r="F394" s="99"/>
      <c r="G394" s="99"/>
      <c r="H394" s="99"/>
      <c r="I394" s="99"/>
      <c r="J394" s="99"/>
      <c r="K394" s="99"/>
      <c r="L394" s="99"/>
      <c r="M394" s="99"/>
      <c r="N394" s="99"/>
      <c r="O394" s="98"/>
      <c r="P394" s="99"/>
      <c r="Q394" s="99"/>
      <c r="R394" s="99"/>
      <c r="S394" s="127"/>
      <c r="T394" s="99"/>
      <c r="U394" s="99"/>
      <c r="V394" s="99"/>
      <c r="W394" s="99"/>
      <c r="X394" s="99"/>
      <c r="Y394" s="99"/>
      <c r="Z394" s="99"/>
      <c r="AD394" s="94"/>
      <c r="AE394" s="94"/>
      <c r="AF394" s="94"/>
      <c r="AG394" s="94"/>
      <c r="AH394" s="94"/>
    </row>
    <row r="395" spans="4:34" s="100" customFormat="1" x14ac:dyDescent="0.25">
      <c r="D395" s="101"/>
      <c r="E395" s="101"/>
      <c r="F395" s="99"/>
      <c r="G395" s="99"/>
      <c r="H395" s="99"/>
      <c r="I395" s="99"/>
      <c r="J395" s="99"/>
      <c r="K395" s="99"/>
      <c r="L395" s="99"/>
      <c r="M395" s="99"/>
      <c r="N395" s="99"/>
      <c r="O395" s="98"/>
      <c r="P395" s="99"/>
      <c r="Q395" s="99"/>
      <c r="R395" s="99"/>
      <c r="S395" s="127"/>
      <c r="T395" s="99"/>
      <c r="U395" s="99"/>
      <c r="V395" s="99"/>
      <c r="W395" s="99"/>
      <c r="X395" s="99"/>
      <c r="Y395" s="99"/>
      <c r="Z395" s="99"/>
      <c r="AD395" s="94"/>
      <c r="AE395" s="94"/>
      <c r="AF395" s="94"/>
      <c r="AG395" s="94"/>
      <c r="AH395" s="94"/>
    </row>
    <row r="396" spans="4:34" s="100" customFormat="1" x14ac:dyDescent="0.25">
      <c r="D396" s="101"/>
      <c r="E396" s="101"/>
      <c r="F396" s="99"/>
      <c r="G396" s="99"/>
      <c r="H396" s="99"/>
      <c r="I396" s="99"/>
      <c r="J396" s="99"/>
      <c r="K396" s="99"/>
      <c r="L396" s="99"/>
      <c r="M396" s="99"/>
      <c r="N396" s="99"/>
      <c r="O396" s="98"/>
      <c r="P396" s="99"/>
      <c r="Q396" s="99"/>
      <c r="R396" s="99"/>
      <c r="S396" s="127"/>
      <c r="T396" s="99"/>
      <c r="U396" s="99"/>
      <c r="V396" s="99"/>
      <c r="W396" s="99"/>
      <c r="X396" s="99"/>
      <c r="Y396" s="99"/>
      <c r="Z396" s="99"/>
      <c r="AD396" s="94"/>
      <c r="AE396" s="94"/>
      <c r="AF396" s="94"/>
      <c r="AG396" s="94"/>
      <c r="AH396" s="94"/>
    </row>
    <row r="397" spans="4:34" s="100" customFormat="1" x14ac:dyDescent="0.25">
      <c r="D397" s="101"/>
      <c r="E397" s="101"/>
      <c r="F397" s="99"/>
      <c r="G397" s="99"/>
      <c r="H397" s="99"/>
      <c r="I397" s="99"/>
      <c r="J397" s="99"/>
      <c r="K397" s="99"/>
      <c r="L397" s="99"/>
      <c r="M397" s="99"/>
      <c r="N397" s="99"/>
      <c r="O397" s="98"/>
      <c r="P397" s="99"/>
      <c r="Q397" s="99"/>
      <c r="R397" s="99"/>
      <c r="S397" s="127"/>
      <c r="T397" s="99"/>
      <c r="U397" s="99"/>
      <c r="V397" s="99"/>
      <c r="W397" s="99"/>
      <c r="X397" s="99"/>
      <c r="Y397" s="99"/>
      <c r="Z397" s="99"/>
      <c r="AD397" s="94"/>
      <c r="AE397" s="94"/>
      <c r="AF397" s="94"/>
      <c r="AG397" s="94"/>
      <c r="AH397" s="94"/>
    </row>
    <row r="398" spans="4:34" s="100" customFormat="1" x14ac:dyDescent="0.25">
      <c r="D398" s="101"/>
      <c r="E398" s="101"/>
      <c r="F398" s="99"/>
      <c r="G398" s="99"/>
      <c r="H398" s="99"/>
      <c r="I398" s="99"/>
      <c r="J398" s="99"/>
      <c r="K398" s="99"/>
      <c r="L398" s="99"/>
      <c r="M398" s="99"/>
      <c r="N398" s="99"/>
      <c r="O398" s="98"/>
      <c r="P398" s="99"/>
      <c r="Q398" s="99"/>
      <c r="R398" s="99"/>
      <c r="S398" s="127"/>
      <c r="T398" s="99"/>
      <c r="U398" s="99"/>
      <c r="V398" s="99"/>
      <c r="W398" s="99"/>
      <c r="X398" s="99"/>
      <c r="Y398" s="99"/>
      <c r="Z398" s="99"/>
      <c r="AD398" s="94"/>
      <c r="AE398" s="94"/>
      <c r="AF398" s="94"/>
      <c r="AG398" s="94"/>
      <c r="AH398" s="94"/>
    </row>
    <row r="399" spans="4:34" s="100" customFormat="1" x14ac:dyDescent="0.25">
      <c r="D399" s="101"/>
      <c r="E399" s="101"/>
      <c r="F399" s="99"/>
      <c r="G399" s="99"/>
      <c r="H399" s="99"/>
      <c r="I399" s="99"/>
      <c r="J399" s="99"/>
      <c r="K399" s="99"/>
      <c r="L399" s="99"/>
      <c r="M399" s="99"/>
      <c r="N399" s="99"/>
      <c r="O399" s="98"/>
      <c r="P399" s="99"/>
      <c r="Q399" s="99"/>
      <c r="R399" s="99"/>
      <c r="S399" s="127"/>
      <c r="T399" s="99"/>
      <c r="U399" s="99"/>
      <c r="V399" s="99"/>
      <c r="W399" s="99"/>
      <c r="X399" s="99"/>
      <c r="Y399" s="99"/>
      <c r="Z399" s="99"/>
      <c r="AD399" s="94"/>
      <c r="AE399" s="94"/>
      <c r="AF399" s="94"/>
      <c r="AG399" s="94"/>
      <c r="AH399" s="94"/>
    </row>
    <row r="400" spans="4:34" s="100" customFormat="1" x14ac:dyDescent="0.25">
      <c r="D400" s="101"/>
      <c r="E400" s="101"/>
      <c r="F400" s="99"/>
      <c r="G400" s="99"/>
      <c r="H400" s="99"/>
      <c r="I400" s="99"/>
      <c r="J400" s="99"/>
      <c r="K400" s="99"/>
      <c r="L400" s="99"/>
      <c r="M400" s="99"/>
      <c r="N400" s="99"/>
      <c r="O400" s="98"/>
      <c r="P400" s="99"/>
      <c r="Q400" s="99"/>
      <c r="R400" s="99"/>
      <c r="S400" s="127"/>
      <c r="T400" s="99"/>
      <c r="U400" s="99"/>
      <c r="V400" s="99"/>
      <c r="W400" s="99"/>
      <c r="X400" s="99"/>
      <c r="Y400" s="99"/>
      <c r="Z400" s="99"/>
      <c r="AD400" s="94"/>
      <c r="AE400" s="94"/>
      <c r="AF400" s="94"/>
      <c r="AG400" s="94"/>
      <c r="AH400" s="94"/>
    </row>
    <row r="401" spans="4:34" s="100" customFormat="1" x14ac:dyDescent="0.25">
      <c r="D401" s="101"/>
      <c r="E401" s="101"/>
      <c r="F401" s="99"/>
      <c r="G401" s="99"/>
      <c r="H401" s="99"/>
      <c r="I401" s="99"/>
      <c r="J401" s="99"/>
      <c r="K401" s="99"/>
      <c r="L401" s="99"/>
      <c r="M401" s="99"/>
      <c r="N401" s="99"/>
      <c r="O401" s="98"/>
      <c r="P401" s="99"/>
      <c r="Q401" s="99"/>
      <c r="R401" s="99"/>
      <c r="S401" s="127"/>
      <c r="T401" s="99"/>
      <c r="U401" s="99"/>
      <c r="V401" s="99"/>
      <c r="W401" s="99"/>
      <c r="X401" s="99"/>
      <c r="Y401" s="99"/>
      <c r="Z401" s="99"/>
      <c r="AD401" s="94"/>
      <c r="AE401" s="94"/>
      <c r="AF401" s="94"/>
      <c r="AG401" s="94"/>
      <c r="AH401" s="94"/>
    </row>
    <row r="402" spans="4:34" s="100" customFormat="1" x14ac:dyDescent="0.25">
      <c r="D402" s="101"/>
      <c r="E402" s="101"/>
      <c r="F402" s="99"/>
      <c r="G402" s="99"/>
      <c r="H402" s="99"/>
      <c r="I402" s="99"/>
      <c r="J402" s="99"/>
      <c r="K402" s="99"/>
      <c r="L402" s="99"/>
      <c r="M402" s="99"/>
      <c r="N402" s="99"/>
      <c r="O402" s="98"/>
      <c r="P402" s="99"/>
      <c r="Q402" s="99"/>
      <c r="R402" s="99"/>
      <c r="S402" s="127"/>
      <c r="T402" s="99"/>
      <c r="U402" s="99"/>
      <c r="V402" s="99"/>
      <c r="W402" s="99"/>
      <c r="X402" s="99"/>
      <c r="Y402" s="99"/>
      <c r="Z402" s="99"/>
      <c r="AD402" s="94"/>
      <c r="AE402" s="94"/>
      <c r="AF402" s="94"/>
      <c r="AG402" s="94"/>
      <c r="AH402" s="94"/>
    </row>
    <row r="403" spans="4:34" s="100" customFormat="1" x14ac:dyDescent="0.25">
      <c r="D403" s="101"/>
      <c r="E403" s="101"/>
      <c r="F403" s="99"/>
      <c r="G403" s="99"/>
      <c r="H403" s="99"/>
      <c r="I403" s="99"/>
      <c r="J403" s="99"/>
      <c r="K403" s="99"/>
      <c r="L403" s="99"/>
      <c r="M403" s="99"/>
      <c r="N403" s="99"/>
      <c r="O403" s="98"/>
      <c r="P403" s="99"/>
      <c r="Q403" s="99"/>
      <c r="R403" s="99"/>
      <c r="S403" s="127"/>
      <c r="T403" s="99"/>
      <c r="U403" s="99"/>
      <c r="V403" s="99"/>
      <c r="W403" s="99"/>
      <c r="X403" s="99"/>
      <c r="Y403" s="99"/>
      <c r="Z403" s="99"/>
      <c r="AD403" s="94"/>
      <c r="AE403" s="94"/>
      <c r="AF403" s="94"/>
      <c r="AG403" s="94"/>
      <c r="AH403" s="94"/>
    </row>
    <row r="404" spans="4:34" s="100" customFormat="1" x14ac:dyDescent="0.25">
      <c r="D404" s="101"/>
      <c r="E404" s="101"/>
      <c r="F404" s="99"/>
      <c r="G404" s="99"/>
      <c r="H404" s="99"/>
      <c r="I404" s="99"/>
      <c r="J404" s="99"/>
      <c r="K404" s="99"/>
      <c r="L404" s="99"/>
      <c r="M404" s="99"/>
      <c r="N404" s="99"/>
      <c r="O404" s="98"/>
      <c r="P404" s="99"/>
      <c r="Q404" s="99"/>
      <c r="R404" s="99"/>
      <c r="S404" s="127"/>
      <c r="T404" s="99"/>
      <c r="U404" s="99"/>
      <c r="V404" s="99"/>
      <c r="W404" s="99"/>
      <c r="X404" s="99"/>
      <c r="Y404" s="99"/>
      <c r="Z404" s="99"/>
      <c r="AD404" s="94"/>
      <c r="AE404" s="94"/>
      <c r="AF404" s="94"/>
      <c r="AG404" s="94"/>
      <c r="AH404" s="94"/>
    </row>
    <row r="405" spans="4:34" s="100" customFormat="1" x14ac:dyDescent="0.25">
      <c r="D405" s="101"/>
      <c r="E405" s="101"/>
      <c r="F405" s="99"/>
      <c r="G405" s="99"/>
      <c r="H405" s="99"/>
      <c r="I405" s="99"/>
      <c r="J405" s="99"/>
      <c r="K405" s="99"/>
      <c r="L405" s="99"/>
      <c r="M405" s="99"/>
      <c r="N405" s="99"/>
      <c r="O405" s="98"/>
      <c r="P405" s="99"/>
      <c r="Q405" s="99"/>
      <c r="R405" s="99"/>
      <c r="S405" s="127"/>
      <c r="T405" s="99"/>
      <c r="U405" s="99"/>
      <c r="V405" s="99"/>
      <c r="W405" s="99"/>
      <c r="X405" s="99"/>
      <c r="Y405" s="99"/>
      <c r="Z405" s="99"/>
      <c r="AD405" s="94"/>
      <c r="AE405" s="94"/>
      <c r="AF405" s="94"/>
      <c r="AG405" s="94"/>
      <c r="AH405" s="94"/>
    </row>
    <row r="406" spans="4:34" s="100" customFormat="1" x14ac:dyDescent="0.25">
      <c r="D406" s="101"/>
      <c r="E406" s="101"/>
      <c r="F406" s="99"/>
      <c r="G406" s="99"/>
      <c r="H406" s="99"/>
      <c r="I406" s="99"/>
      <c r="J406" s="99"/>
      <c r="K406" s="99"/>
      <c r="L406" s="99"/>
      <c r="M406" s="99"/>
      <c r="N406" s="99"/>
      <c r="O406" s="98"/>
      <c r="P406" s="99"/>
      <c r="Q406" s="99"/>
      <c r="R406" s="99"/>
      <c r="S406" s="127"/>
      <c r="T406" s="99"/>
      <c r="U406" s="99"/>
      <c r="V406" s="99"/>
      <c r="W406" s="99"/>
      <c r="X406" s="99"/>
      <c r="Y406" s="99"/>
      <c r="Z406" s="99"/>
      <c r="AD406" s="94"/>
      <c r="AE406" s="94"/>
      <c r="AF406" s="94"/>
      <c r="AG406" s="94"/>
      <c r="AH406" s="94"/>
    </row>
    <row r="407" spans="4:34" s="100" customFormat="1" x14ac:dyDescent="0.25">
      <c r="D407" s="101"/>
      <c r="E407" s="101"/>
      <c r="F407" s="99"/>
      <c r="G407" s="99"/>
      <c r="H407" s="99"/>
      <c r="I407" s="99"/>
      <c r="J407" s="99"/>
      <c r="K407" s="99"/>
      <c r="L407" s="99"/>
      <c r="M407" s="99"/>
      <c r="N407" s="99"/>
      <c r="O407" s="98"/>
      <c r="P407" s="99"/>
      <c r="Q407" s="99"/>
      <c r="R407" s="99"/>
      <c r="S407" s="127"/>
      <c r="T407" s="99"/>
      <c r="U407" s="99"/>
      <c r="V407" s="99"/>
      <c r="W407" s="99"/>
      <c r="X407" s="99"/>
      <c r="Y407" s="99"/>
      <c r="Z407" s="99"/>
      <c r="AD407" s="94"/>
      <c r="AE407" s="94"/>
      <c r="AF407" s="94"/>
      <c r="AG407" s="94"/>
      <c r="AH407" s="94"/>
    </row>
    <row r="408" spans="4:34" s="100" customFormat="1" x14ac:dyDescent="0.25">
      <c r="D408" s="101"/>
      <c r="E408" s="101"/>
      <c r="F408" s="99"/>
      <c r="G408" s="99"/>
      <c r="H408" s="99"/>
      <c r="I408" s="99"/>
      <c r="J408" s="99"/>
      <c r="K408" s="99"/>
      <c r="L408" s="99"/>
      <c r="M408" s="99"/>
      <c r="N408" s="99"/>
      <c r="O408" s="98"/>
      <c r="P408" s="99"/>
      <c r="Q408" s="99"/>
      <c r="R408" s="99"/>
      <c r="S408" s="127"/>
      <c r="T408" s="99"/>
      <c r="U408" s="99"/>
      <c r="V408" s="99"/>
      <c r="W408" s="99"/>
      <c r="X408" s="99"/>
      <c r="Y408" s="99"/>
      <c r="Z408" s="99"/>
      <c r="AD408" s="94"/>
      <c r="AE408" s="94"/>
      <c r="AF408" s="94"/>
      <c r="AG408" s="94"/>
      <c r="AH408" s="94"/>
    </row>
    <row r="409" spans="4:34" s="100" customFormat="1" x14ac:dyDescent="0.25">
      <c r="D409" s="101"/>
      <c r="E409" s="101"/>
      <c r="F409" s="99"/>
      <c r="G409" s="99"/>
      <c r="H409" s="99"/>
      <c r="I409" s="99"/>
      <c r="J409" s="99"/>
      <c r="K409" s="99"/>
      <c r="L409" s="99"/>
      <c r="M409" s="99"/>
      <c r="N409" s="99"/>
      <c r="O409" s="98"/>
      <c r="P409" s="99"/>
      <c r="Q409" s="99"/>
      <c r="R409" s="99"/>
      <c r="S409" s="127"/>
      <c r="T409" s="99"/>
      <c r="U409" s="99"/>
      <c r="V409" s="99"/>
      <c r="W409" s="99"/>
      <c r="X409" s="99"/>
      <c r="Y409" s="99"/>
      <c r="Z409" s="99"/>
      <c r="AD409" s="94"/>
      <c r="AE409" s="94"/>
      <c r="AF409" s="94"/>
      <c r="AG409" s="94"/>
      <c r="AH409" s="94"/>
    </row>
    <row r="410" spans="4:34" s="100" customFormat="1" x14ac:dyDescent="0.25">
      <c r="D410" s="101"/>
      <c r="E410" s="101"/>
      <c r="F410" s="99"/>
      <c r="G410" s="99"/>
      <c r="H410" s="99"/>
      <c r="I410" s="99"/>
      <c r="J410" s="99"/>
      <c r="K410" s="99"/>
      <c r="L410" s="99"/>
      <c r="M410" s="99"/>
      <c r="N410" s="99"/>
      <c r="O410" s="98"/>
      <c r="P410" s="99"/>
      <c r="Q410" s="99"/>
      <c r="R410" s="99"/>
      <c r="S410" s="127"/>
      <c r="T410" s="99"/>
      <c r="U410" s="99"/>
      <c r="V410" s="99"/>
      <c r="W410" s="99"/>
      <c r="X410" s="99"/>
      <c r="Y410" s="99"/>
      <c r="Z410" s="99"/>
      <c r="AD410" s="94"/>
      <c r="AE410" s="94"/>
      <c r="AF410" s="94"/>
      <c r="AG410" s="94"/>
      <c r="AH410" s="94"/>
    </row>
    <row r="411" spans="4:34" s="100" customFormat="1" x14ac:dyDescent="0.25">
      <c r="D411" s="101"/>
      <c r="E411" s="101"/>
      <c r="F411" s="99"/>
      <c r="G411" s="99"/>
      <c r="H411" s="99"/>
      <c r="I411" s="99"/>
      <c r="J411" s="99"/>
      <c r="K411" s="99"/>
      <c r="L411" s="99"/>
      <c r="M411" s="99"/>
      <c r="N411" s="99"/>
      <c r="O411" s="98"/>
      <c r="P411" s="99"/>
      <c r="Q411" s="99"/>
      <c r="R411" s="99"/>
      <c r="S411" s="127"/>
      <c r="T411" s="99"/>
      <c r="U411" s="99"/>
      <c r="V411" s="99"/>
      <c r="W411" s="99"/>
      <c r="X411" s="99"/>
      <c r="Y411" s="99"/>
      <c r="Z411" s="99"/>
      <c r="AD411" s="94"/>
      <c r="AE411" s="94"/>
      <c r="AF411" s="94"/>
      <c r="AG411" s="94"/>
      <c r="AH411" s="94"/>
    </row>
    <row r="412" spans="4:34" s="100" customFormat="1" x14ac:dyDescent="0.25">
      <c r="D412" s="101"/>
      <c r="E412" s="101"/>
      <c r="F412" s="99"/>
      <c r="G412" s="99"/>
      <c r="H412" s="99"/>
      <c r="I412" s="99"/>
      <c r="J412" s="99"/>
      <c r="K412" s="99"/>
      <c r="L412" s="99"/>
      <c r="M412" s="99"/>
      <c r="N412" s="99"/>
      <c r="O412" s="98"/>
      <c r="P412" s="99"/>
      <c r="Q412" s="99"/>
      <c r="R412" s="99"/>
      <c r="S412" s="127"/>
      <c r="T412" s="99"/>
      <c r="U412" s="99"/>
      <c r="V412" s="99"/>
      <c r="W412" s="99"/>
      <c r="X412" s="99"/>
      <c r="Y412" s="99"/>
      <c r="Z412" s="99"/>
      <c r="AD412" s="94"/>
      <c r="AE412" s="94"/>
      <c r="AF412" s="94"/>
      <c r="AG412" s="94"/>
      <c r="AH412" s="94"/>
    </row>
    <row r="413" spans="4:34" s="100" customFormat="1" x14ac:dyDescent="0.25">
      <c r="D413" s="101"/>
      <c r="E413" s="101"/>
      <c r="F413" s="99"/>
      <c r="G413" s="99"/>
      <c r="H413" s="99"/>
      <c r="I413" s="99"/>
      <c r="J413" s="99"/>
      <c r="K413" s="99"/>
      <c r="L413" s="99"/>
      <c r="M413" s="99"/>
      <c r="N413" s="99"/>
      <c r="O413" s="98"/>
      <c r="P413" s="99"/>
      <c r="Q413" s="99"/>
      <c r="R413" s="99"/>
      <c r="S413" s="127"/>
      <c r="T413" s="99"/>
      <c r="U413" s="99"/>
      <c r="V413" s="99"/>
      <c r="W413" s="99"/>
      <c r="X413" s="99"/>
      <c r="Y413" s="99"/>
      <c r="Z413" s="99"/>
      <c r="AD413" s="94"/>
      <c r="AE413" s="94"/>
      <c r="AF413" s="94"/>
      <c r="AG413" s="94"/>
      <c r="AH413" s="94"/>
    </row>
    <row r="414" spans="4:34" s="100" customFormat="1" x14ac:dyDescent="0.25">
      <c r="D414" s="101"/>
      <c r="E414" s="101"/>
      <c r="F414" s="99"/>
      <c r="G414" s="99"/>
      <c r="H414" s="99"/>
      <c r="I414" s="99"/>
      <c r="J414" s="99"/>
      <c r="K414" s="99"/>
      <c r="L414" s="99"/>
      <c r="M414" s="99"/>
      <c r="N414" s="99"/>
      <c r="O414" s="98"/>
      <c r="P414" s="99"/>
      <c r="Q414" s="99"/>
      <c r="R414" s="99"/>
      <c r="S414" s="127"/>
      <c r="T414" s="99"/>
      <c r="U414" s="99"/>
      <c r="V414" s="99"/>
      <c r="W414" s="99"/>
      <c r="X414" s="99"/>
      <c r="Y414" s="99"/>
      <c r="Z414" s="99"/>
      <c r="AD414" s="94"/>
      <c r="AE414" s="94"/>
      <c r="AF414" s="94"/>
      <c r="AG414" s="94"/>
      <c r="AH414" s="94"/>
    </row>
    <row r="415" spans="4:34" s="100" customFormat="1" x14ac:dyDescent="0.25">
      <c r="D415" s="101"/>
      <c r="E415" s="101"/>
      <c r="F415" s="99"/>
      <c r="G415" s="99"/>
      <c r="H415" s="99"/>
      <c r="I415" s="99"/>
      <c r="J415" s="99"/>
      <c r="K415" s="99"/>
      <c r="L415" s="99"/>
      <c r="M415" s="99"/>
      <c r="N415" s="99"/>
      <c r="O415" s="98"/>
      <c r="P415" s="99"/>
      <c r="Q415" s="99"/>
      <c r="R415" s="99"/>
      <c r="S415" s="127"/>
      <c r="T415" s="99"/>
      <c r="U415" s="99"/>
      <c r="V415" s="99"/>
      <c r="W415" s="99"/>
      <c r="X415" s="99"/>
      <c r="Y415" s="99"/>
      <c r="Z415" s="99"/>
      <c r="AD415" s="94"/>
      <c r="AE415" s="94"/>
      <c r="AF415" s="94"/>
      <c r="AG415" s="94"/>
      <c r="AH415" s="94"/>
    </row>
    <row r="416" spans="4:34" s="100" customFormat="1" x14ac:dyDescent="0.25">
      <c r="D416" s="101"/>
      <c r="E416" s="101"/>
      <c r="F416" s="99"/>
      <c r="G416" s="99"/>
      <c r="H416" s="99"/>
      <c r="I416" s="99"/>
      <c r="J416" s="99"/>
      <c r="K416" s="99"/>
      <c r="L416" s="99"/>
      <c r="M416" s="99"/>
      <c r="N416" s="99"/>
      <c r="O416" s="98"/>
      <c r="P416" s="99"/>
      <c r="Q416" s="99"/>
      <c r="R416" s="99"/>
      <c r="S416" s="127"/>
      <c r="T416" s="99"/>
      <c r="U416" s="99"/>
      <c r="V416" s="99"/>
      <c r="W416" s="99"/>
      <c r="X416" s="99"/>
      <c r="Y416" s="99"/>
      <c r="Z416" s="99"/>
      <c r="AD416" s="94"/>
      <c r="AE416" s="94"/>
      <c r="AF416" s="94"/>
      <c r="AG416" s="94"/>
      <c r="AH416" s="94"/>
    </row>
    <row r="417" spans="4:34" s="100" customFormat="1" x14ac:dyDescent="0.25">
      <c r="D417" s="101"/>
      <c r="E417" s="101"/>
      <c r="F417" s="99"/>
      <c r="G417" s="99"/>
      <c r="H417" s="99"/>
      <c r="I417" s="99"/>
      <c r="J417" s="99"/>
      <c r="K417" s="99"/>
      <c r="L417" s="99"/>
      <c r="M417" s="99"/>
      <c r="N417" s="99"/>
      <c r="O417" s="98"/>
      <c r="P417" s="99"/>
      <c r="Q417" s="99"/>
      <c r="R417" s="99"/>
      <c r="S417" s="127"/>
      <c r="T417" s="99"/>
      <c r="U417" s="99"/>
      <c r="V417" s="99"/>
      <c r="W417" s="99"/>
      <c r="X417" s="99"/>
      <c r="Y417" s="99"/>
      <c r="Z417" s="99"/>
      <c r="AD417" s="94"/>
      <c r="AE417" s="94"/>
      <c r="AF417" s="94"/>
      <c r="AG417" s="94"/>
      <c r="AH417" s="94"/>
    </row>
    <row r="418" spans="4:34" s="100" customFormat="1" x14ac:dyDescent="0.25">
      <c r="D418" s="101"/>
      <c r="E418" s="101"/>
      <c r="F418" s="99"/>
      <c r="G418" s="99"/>
      <c r="H418" s="99"/>
      <c r="I418" s="99"/>
      <c r="J418" s="99"/>
      <c r="K418" s="99"/>
      <c r="L418" s="99"/>
      <c r="M418" s="99"/>
      <c r="N418" s="99"/>
      <c r="O418" s="98"/>
      <c r="P418" s="99"/>
      <c r="Q418" s="99"/>
      <c r="R418" s="99"/>
      <c r="S418" s="127"/>
      <c r="T418" s="99"/>
      <c r="U418" s="99"/>
      <c r="V418" s="99"/>
      <c r="W418" s="99"/>
      <c r="X418" s="99"/>
      <c r="Y418" s="99"/>
      <c r="Z418" s="99"/>
      <c r="AD418" s="94"/>
      <c r="AE418" s="94"/>
      <c r="AF418" s="94"/>
      <c r="AG418" s="94"/>
      <c r="AH418" s="94"/>
    </row>
    <row r="419" spans="4:34" s="100" customFormat="1" x14ac:dyDescent="0.25">
      <c r="D419" s="101"/>
      <c r="E419" s="101"/>
      <c r="F419" s="99"/>
      <c r="G419" s="99"/>
      <c r="H419" s="99"/>
      <c r="I419" s="99"/>
      <c r="J419" s="99"/>
      <c r="K419" s="99"/>
      <c r="L419" s="99"/>
      <c r="M419" s="99"/>
      <c r="N419" s="99"/>
      <c r="O419" s="98"/>
      <c r="P419" s="99"/>
      <c r="Q419" s="99"/>
      <c r="R419" s="99"/>
      <c r="S419" s="127"/>
      <c r="T419" s="99"/>
      <c r="U419" s="99"/>
      <c r="V419" s="99"/>
      <c r="W419" s="99"/>
      <c r="X419" s="99"/>
      <c r="Y419" s="99"/>
      <c r="Z419" s="99"/>
      <c r="AD419" s="94"/>
      <c r="AE419" s="94"/>
      <c r="AF419" s="94"/>
      <c r="AG419" s="94"/>
      <c r="AH419" s="94"/>
    </row>
    <row r="420" spans="4:34" s="100" customFormat="1" x14ac:dyDescent="0.25">
      <c r="D420" s="101"/>
      <c r="E420" s="101"/>
      <c r="F420" s="99"/>
      <c r="G420" s="99"/>
      <c r="H420" s="99"/>
      <c r="I420" s="99"/>
      <c r="J420" s="99"/>
      <c r="K420" s="99"/>
      <c r="L420" s="99"/>
      <c r="M420" s="99"/>
      <c r="N420" s="99"/>
      <c r="O420" s="98"/>
      <c r="P420" s="99"/>
      <c r="Q420" s="99"/>
      <c r="R420" s="99"/>
      <c r="S420" s="127"/>
      <c r="T420" s="99"/>
      <c r="U420" s="99"/>
      <c r="V420" s="99"/>
      <c r="W420" s="99"/>
      <c r="X420" s="99"/>
      <c r="Y420" s="99"/>
      <c r="Z420" s="99"/>
      <c r="AD420" s="94"/>
      <c r="AE420" s="94"/>
      <c r="AF420" s="94"/>
      <c r="AG420" s="94"/>
      <c r="AH420" s="94"/>
    </row>
    <row r="421" spans="4:34" s="100" customFormat="1" x14ac:dyDescent="0.25">
      <c r="D421" s="101"/>
      <c r="E421" s="101"/>
      <c r="F421" s="99"/>
      <c r="G421" s="99"/>
      <c r="H421" s="99"/>
      <c r="I421" s="99"/>
      <c r="J421" s="99"/>
      <c r="K421" s="99"/>
      <c r="L421" s="99"/>
      <c r="M421" s="99"/>
      <c r="N421" s="99"/>
      <c r="O421" s="98"/>
      <c r="P421" s="99"/>
      <c r="Q421" s="99"/>
      <c r="R421" s="99"/>
      <c r="S421" s="127"/>
      <c r="T421" s="99"/>
      <c r="U421" s="99"/>
      <c r="V421" s="99"/>
      <c r="W421" s="99"/>
      <c r="X421" s="99"/>
      <c r="Y421" s="99"/>
      <c r="Z421" s="99"/>
      <c r="AD421" s="94"/>
      <c r="AE421" s="94"/>
      <c r="AF421" s="94"/>
      <c r="AG421" s="94"/>
      <c r="AH421" s="94"/>
    </row>
    <row r="422" spans="4:34" s="100" customFormat="1" x14ac:dyDescent="0.25">
      <c r="D422" s="101"/>
      <c r="E422" s="101"/>
      <c r="F422" s="99"/>
      <c r="G422" s="99"/>
      <c r="H422" s="99"/>
      <c r="I422" s="99"/>
      <c r="J422" s="99"/>
      <c r="K422" s="99"/>
      <c r="L422" s="99"/>
      <c r="M422" s="99"/>
      <c r="N422" s="99"/>
      <c r="O422" s="98"/>
      <c r="P422" s="99"/>
      <c r="Q422" s="99"/>
      <c r="R422" s="99"/>
      <c r="S422" s="127"/>
      <c r="T422" s="99"/>
      <c r="U422" s="99"/>
      <c r="V422" s="99"/>
      <c r="W422" s="99"/>
      <c r="X422" s="99"/>
      <c r="Y422" s="99"/>
      <c r="Z422" s="99"/>
      <c r="AD422" s="94"/>
      <c r="AE422" s="94"/>
      <c r="AF422" s="94"/>
      <c r="AG422" s="94"/>
      <c r="AH422" s="94"/>
    </row>
    <row r="423" spans="4:34" s="100" customFormat="1" x14ac:dyDescent="0.25">
      <c r="D423" s="101"/>
      <c r="E423" s="101"/>
      <c r="F423" s="99"/>
      <c r="G423" s="99"/>
      <c r="H423" s="99"/>
      <c r="I423" s="99"/>
      <c r="J423" s="99"/>
      <c r="K423" s="99"/>
      <c r="L423" s="99"/>
      <c r="M423" s="99"/>
      <c r="N423" s="99"/>
      <c r="O423" s="98"/>
      <c r="P423" s="99"/>
      <c r="Q423" s="99"/>
      <c r="R423" s="99"/>
      <c r="S423" s="127"/>
      <c r="T423" s="99"/>
      <c r="U423" s="99"/>
      <c r="V423" s="99"/>
      <c r="W423" s="99"/>
      <c r="X423" s="99"/>
      <c r="Y423" s="99"/>
      <c r="Z423" s="99"/>
      <c r="AD423" s="94"/>
      <c r="AE423" s="94"/>
      <c r="AF423" s="94"/>
      <c r="AG423" s="94"/>
      <c r="AH423" s="94"/>
    </row>
    <row r="424" spans="4:34" s="100" customFormat="1" x14ac:dyDescent="0.25">
      <c r="D424" s="101"/>
      <c r="E424" s="101"/>
      <c r="F424" s="99"/>
      <c r="G424" s="99"/>
      <c r="H424" s="99"/>
      <c r="I424" s="99"/>
      <c r="J424" s="99"/>
      <c r="K424" s="99"/>
      <c r="L424" s="99"/>
      <c r="M424" s="99"/>
      <c r="N424" s="99"/>
      <c r="O424" s="98"/>
      <c r="P424" s="99"/>
      <c r="Q424" s="99"/>
      <c r="R424" s="99"/>
      <c r="S424" s="127"/>
      <c r="T424" s="99"/>
      <c r="U424" s="99"/>
      <c r="V424" s="99"/>
      <c r="W424" s="99"/>
      <c r="X424" s="99"/>
      <c r="Y424" s="99"/>
      <c r="Z424" s="99"/>
      <c r="AD424" s="94"/>
      <c r="AE424" s="94"/>
      <c r="AF424" s="94"/>
      <c r="AG424" s="94"/>
      <c r="AH424" s="94"/>
    </row>
    <row r="425" spans="4:34" s="100" customFormat="1" x14ac:dyDescent="0.25">
      <c r="D425" s="101"/>
      <c r="E425" s="101"/>
      <c r="F425" s="99"/>
      <c r="G425" s="99"/>
      <c r="H425" s="99"/>
      <c r="I425" s="99"/>
      <c r="J425" s="99"/>
      <c r="K425" s="99"/>
      <c r="L425" s="99"/>
      <c r="M425" s="99"/>
      <c r="N425" s="99"/>
      <c r="O425" s="98"/>
      <c r="P425" s="99"/>
      <c r="Q425" s="99"/>
      <c r="R425" s="99"/>
      <c r="S425" s="127"/>
      <c r="T425" s="99"/>
      <c r="U425" s="99"/>
      <c r="V425" s="99"/>
      <c r="W425" s="99"/>
      <c r="X425" s="99"/>
      <c r="Y425" s="99"/>
      <c r="Z425" s="99"/>
      <c r="AD425" s="94"/>
      <c r="AE425" s="94"/>
      <c r="AF425" s="94"/>
      <c r="AG425" s="94"/>
      <c r="AH425" s="94"/>
    </row>
    <row r="426" spans="4:34" s="100" customFormat="1" x14ac:dyDescent="0.25">
      <c r="D426" s="101"/>
      <c r="E426" s="101"/>
      <c r="F426" s="99"/>
      <c r="G426" s="99"/>
      <c r="H426" s="99"/>
      <c r="I426" s="99"/>
      <c r="J426" s="99"/>
      <c r="K426" s="99"/>
      <c r="L426" s="99"/>
      <c r="M426" s="99"/>
      <c r="N426" s="99"/>
      <c r="O426" s="98"/>
      <c r="P426" s="99"/>
      <c r="Q426" s="99"/>
      <c r="R426" s="99"/>
      <c r="S426" s="127"/>
      <c r="T426" s="99"/>
      <c r="U426" s="99"/>
      <c r="V426" s="99"/>
      <c r="W426" s="99"/>
      <c r="X426" s="99"/>
      <c r="Y426" s="99"/>
      <c r="Z426" s="99"/>
      <c r="AD426" s="94"/>
      <c r="AE426" s="94"/>
      <c r="AF426" s="94"/>
      <c r="AG426" s="94"/>
      <c r="AH426" s="94"/>
    </row>
    <row r="427" spans="4:34" s="100" customFormat="1" x14ac:dyDescent="0.25">
      <c r="D427" s="101"/>
      <c r="E427" s="101"/>
      <c r="F427" s="99"/>
      <c r="G427" s="99"/>
      <c r="H427" s="99"/>
      <c r="I427" s="99"/>
      <c r="J427" s="99"/>
      <c r="K427" s="99"/>
      <c r="L427" s="99"/>
      <c r="M427" s="99"/>
      <c r="N427" s="99"/>
      <c r="O427" s="98"/>
      <c r="P427" s="99"/>
      <c r="Q427" s="99"/>
      <c r="R427" s="99"/>
      <c r="S427" s="127"/>
      <c r="T427" s="99"/>
      <c r="U427" s="99"/>
      <c r="V427" s="99"/>
      <c r="W427" s="99"/>
      <c r="X427" s="99"/>
      <c r="Y427" s="99"/>
      <c r="Z427" s="99"/>
      <c r="AD427" s="94"/>
      <c r="AE427" s="94"/>
      <c r="AF427" s="94"/>
      <c r="AG427" s="94"/>
      <c r="AH427" s="94"/>
    </row>
    <row r="428" spans="4:34" s="100" customFormat="1" x14ac:dyDescent="0.25">
      <c r="D428" s="101"/>
      <c r="E428" s="101"/>
      <c r="F428" s="99"/>
      <c r="G428" s="99"/>
      <c r="H428" s="99"/>
      <c r="I428" s="99"/>
      <c r="J428" s="99"/>
      <c r="K428" s="99"/>
      <c r="L428" s="99"/>
      <c r="M428" s="99"/>
      <c r="N428" s="99"/>
      <c r="O428" s="98"/>
      <c r="P428" s="99"/>
      <c r="Q428" s="99"/>
      <c r="R428" s="99"/>
      <c r="S428" s="127"/>
      <c r="T428" s="99"/>
      <c r="U428" s="99"/>
      <c r="V428" s="99"/>
      <c r="W428" s="99"/>
      <c r="X428" s="99"/>
      <c r="Y428" s="99"/>
      <c r="Z428" s="99"/>
      <c r="AD428" s="94"/>
      <c r="AE428" s="94"/>
      <c r="AF428" s="94"/>
      <c r="AG428" s="94"/>
      <c r="AH428" s="94"/>
    </row>
    <row r="429" spans="4:34" s="100" customFormat="1" x14ac:dyDescent="0.25">
      <c r="D429" s="101"/>
      <c r="E429" s="101"/>
      <c r="F429" s="99"/>
      <c r="G429" s="99"/>
      <c r="H429" s="99"/>
      <c r="I429" s="99"/>
      <c r="J429" s="99"/>
      <c r="K429" s="99"/>
      <c r="L429" s="99"/>
      <c r="M429" s="99"/>
      <c r="N429" s="99"/>
      <c r="O429" s="98"/>
      <c r="P429" s="99"/>
      <c r="Q429" s="99"/>
      <c r="R429" s="99"/>
      <c r="S429" s="127"/>
      <c r="T429" s="99"/>
      <c r="U429" s="99"/>
      <c r="V429" s="99"/>
      <c r="W429" s="99"/>
      <c r="X429" s="99"/>
      <c r="Y429" s="99"/>
      <c r="Z429" s="99"/>
      <c r="AD429" s="94"/>
      <c r="AE429" s="94"/>
      <c r="AF429" s="94"/>
      <c r="AG429" s="94"/>
      <c r="AH429" s="94"/>
    </row>
    <row r="430" spans="4:34" s="100" customFormat="1" x14ac:dyDescent="0.25">
      <c r="D430" s="101"/>
      <c r="E430" s="101"/>
      <c r="F430" s="99"/>
      <c r="G430" s="99"/>
      <c r="H430" s="99"/>
      <c r="I430" s="99"/>
      <c r="J430" s="99"/>
      <c r="K430" s="99"/>
      <c r="L430" s="99"/>
      <c r="M430" s="99"/>
      <c r="N430" s="99"/>
      <c r="O430" s="98"/>
      <c r="P430" s="99"/>
      <c r="Q430" s="99"/>
      <c r="R430" s="99"/>
      <c r="S430" s="127"/>
      <c r="T430" s="99"/>
      <c r="U430" s="99"/>
      <c r="V430" s="99"/>
      <c r="W430" s="99"/>
      <c r="X430" s="99"/>
      <c r="Y430" s="99"/>
      <c r="Z430" s="99"/>
      <c r="AD430" s="94"/>
      <c r="AE430" s="94"/>
      <c r="AF430" s="94"/>
      <c r="AG430" s="94"/>
      <c r="AH430" s="94"/>
    </row>
    <row r="431" spans="4:34" s="100" customFormat="1" x14ac:dyDescent="0.25">
      <c r="D431" s="101"/>
      <c r="E431" s="101"/>
      <c r="F431" s="99"/>
      <c r="G431" s="99"/>
      <c r="H431" s="99"/>
      <c r="I431" s="99"/>
      <c r="J431" s="99"/>
      <c r="K431" s="99"/>
      <c r="L431" s="99"/>
      <c r="M431" s="99"/>
      <c r="N431" s="99"/>
      <c r="O431" s="98"/>
      <c r="P431" s="99"/>
      <c r="Q431" s="99"/>
      <c r="R431" s="99"/>
      <c r="S431" s="127"/>
      <c r="T431" s="99"/>
      <c r="U431" s="99"/>
      <c r="V431" s="99"/>
      <c r="W431" s="99"/>
      <c r="X431" s="99"/>
      <c r="Y431" s="99"/>
      <c r="Z431" s="99"/>
      <c r="AD431" s="94"/>
      <c r="AE431" s="94"/>
      <c r="AF431" s="94"/>
      <c r="AG431" s="94"/>
      <c r="AH431" s="94"/>
    </row>
    <row r="432" spans="4:34" s="100" customFormat="1" x14ac:dyDescent="0.25">
      <c r="D432" s="101"/>
      <c r="E432" s="101"/>
      <c r="F432" s="99"/>
      <c r="G432" s="99"/>
      <c r="H432" s="99"/>
      <c r="I432" s="99"/>
      <c r="J432" s="99"/>
      <c r="K432" s="99"/>
      <c r="L432" s="99"/>
      <c r="M432" s="99"/>
      <c r="N432" s="99"/>
      <c r="O432" s="98"/>
      <c r="P432" s="99"/>
      <c r="Q432" s="99"/>
      <c r="R432" s="99"/>
      <c r="S432" s="127"/>
      <c r="T432" s="99"/>
      <c r="U432" s="99"/>
      <c r="V432" s="99"/>
      <c r="W432" s="99"/>
      <c r="X432" s="99"/>
      <c r="Y432" s="99"/>
      <c r="Z432" s="99"/>
      <c r="AD432" s="94"/>
      <c r="AE432" s="94"/>
      <c r="AF432" s="94"/>
      <c r="AG432" s="94"/>
      <c r="AH432" s="94"/>
    </row>
    <row r="433" spans="4:34" s="100" customFormat="1" x14ac:dyDescent="0.25">
      <c r="D433" s="101"/>
      <c r="E433" s="101"/>
      <c r="F433" s="99"/>
      <c r="G433" s="99"/>
      <c r="H433" s="99"/>
      <c r="I433" s="99"/>
      <c r="J433" s="99"/>
      <c r="K433" s="99"/>
      <c r="L433" s="99"/>
      <c r="M433" s="99"/>
      <c r="N433" s="99"/>
      <c r="O433" s="98"/>
      <c r="P433" s="99"/>
      <c r="Q433" s="99"/>
      <c r="R433" s="99"/>
      <c r="S433" s="127"/>
      <c r="T433" s="99"/>
      <c r="U433" s="99"/>
      <c r="V433" s="99"/>
      <c r="W433" s="99"/>
      <c r="X433" s="99"/>
      <c r="Y433" s="99"/>
      <c r="Z433" s="99"/>
      <c r="AD433" s="94"/>
      <c r="AE433" s="94"/>
      <c r="AF433" s="94"/>
      <c r="AG433" s="94"/>
      <c r="AH433" s="94"/>
    </row>
    <row r="434" spans="4:34" s="100" customFormat="1" x14ac:dyDescent="0.25">
      <c r="D434" s="101"/>
      <c r="E434" s="101"/>
      <c r="F434" s="99"/>
      <c r="G434" s="99"/>
      <c r="H434" s="99"/>
      <c r="I434" s="99"/>
      <c r="J434" s="99"/>
      <c r="K434" s="99"/>
      <c r="L434" s="99"/>
      <c r="M434" s="99"/>
      <c r="N434" s="99"/>
      <c r="O434" s="98"/>
      <c r="P434" s="99"/>
      <c r="Q434" s="99"/>
      <c r="R434" s="99"/>
      <c r="S434" s="127"/>
      <c r="T434" s="99"/>
      <c r="U434" s="99"/>
      <c r="V434" s="99"/>
      <c r="W434" s="99"/>
      <c r="X434" s="99"/>
      <c r="Y434" s="99"/>
      <c r="Z434" s="99"/>
      <c r="AD434" s="94"/>
      <c r="AE434" s="94"/>
      <c r="AF434" s="94"/>
      <c r="AG434" s="94"/>
      <c r="AH434" s="94"/>
    </row>
    <row r="435" spans="4:34" s="100" customFormat="1" x14ac:dyDescent="0.25">
      <c r="D435" s="101"/>
      <c r="E435" s="101"/>
      <c r="F435" s="99"/>
      <c r="G435" s="99"/>
      <c r="H435" s="99"/>
      <c r="I435" s="99"/>
      <c r="J435" s="99"/>
      <c r="K435" s="99"/>
      <c r="L435" s="99"/>
      <c r="M435" s="99"/>
      <c r="N435" s="99"/>
      <c r="O435" s="98"/>
      <c r="P435" s="99"/>
      <c r="Q435" s="99"/>
      <c r="R435" s="99"/>
      <c r="S435" s="127"/>
      <c r="T435" s="99"/>
      <c r="U435" s="99"/>
      <c r="V435" s="99"/>
      <c r="W435" s="99"/>
      <c r="X435" s="99"/>
      <c r="Y435" s="99"/>
      <c r="Z435" s="99"/>
      <c r="AD435" s="94"/>
      <c r="AE435" s="94"/>
      <c r="AF435" s="94"/>
      <c r="AG435" s="94"/>
      <c r="AH435" s="94"/>
    </row>
    <row r="436" spans="4:34" s="100" customFormat="1" x14ac:dyDescent="0.25">
      <c r="D436" s="101"/>
      <c r="E436" s="101"/>
      <c r="F436" s="99"/>
      <c r="G436" s="99"/>
      <c r="H436" s="99"/>
      <c r="I436" s="99"/>
      <c r="J436" s="99"/>
      <c r="K436" s="99"/>
      <c r="L436" s="99"/>
      <c r="M436" s="99"/>
      <c r="N436" s="99"/>
      <c r="O436" s="98"/>
      <c r="P436" s="99"/>
      <c r="Q436" s="99"/>
      <c r="R436" s="99"/>
      <c r="S436" s="127"/>
      <c r="T436" s="99"/>
      <c r="U436" s="99"/>
      <c r="V436" s="99"/>
      <c r="W436" s="99"/>
      <c r="X436" s="99"/>
      <c r="Y436" s="99"/>
      <c r="Z436" s="99"/>
      <c r="AD436" s="94"/>
      <c r="AE436" s="94"/>
      <c r="AF436" s="94"/>
      <c r="AG436" s="94"/>
      <c r="AH436" s="94"/>
    </row>
    <row r="437" spans="4:34" s="100" customFormat="1" x14ac:dyDescent="0.25">
      <c r="D437" s="101"/>
      <c r="E437" s="101"/>
      <c r="F437" s="99"/>
      <c r="G437" s="99"/>
      <c r="H437" s="99"/>
      <c r="I437" s="99"/>
      <c r="J437" s="99"/>
      <c r="K437" s="99"/>
      <c r="L437" s="99"/>
      <c r="M437" s="99"/>
      <c r="N437" s="99"/>
      <c r="O437" s="98"/>
      <c r="P437" s="99"/>
      <c r="Q437" s="99"/>
      <c r="R437" s="99"/>
      <c r="S437" s="127"/>
      <c r="T437" s="99"/>
      <c r="U437" s="99"/>
      <c r="V437" s="99"/>
      <c r="W437" s="99"/>
      <c r="X437" s="99"/>
      <c r="Y437" s="99"/>
      <c r="Z437" s="99"/>
      <c r="AD437" s="94"/>
      <c r="AE437" s="94"/>
      <c r="AF437" s="94"/>
      <c r="AG437" s="94"/>
      <c r="AH437" s="94"/>
    </row>
    <row r="438" spans="4:34" s="100" customFormat="1" x14ac:dyDescent="0.25">
      <c r="D438" s="101"/>
      <c r="E438" s="101"/>
      <c r="F438" s="99"/>
      <c r="G438" s="99"/>
      <c r="H438" s="99"/>
      <c r="I438" s="99"/>
      <c r="J438" s="99"/>
      <c r="K438" s="99"/>
      <c r="L438" s="99"/>
      <c r="M438" s="99"/>
      <c r="N438" s="99"/>
      <c r="O438" s="98"/>
      <c r="P438" s="99"/>
      <c r="Q438" s="99"/>
      <c r="R438" s="99"/>
      <c r="S438" s="127"/>
      <c r="T438" s="99"/>
      <c r="U438" s="99"/>
      <c r="V438" s="99"/>
      <c r="W438" s="99"/>
      <c r="X438" s="99"/>
      <c r="Y438" s="99"/>
      <c r="Z438" s="99"/>
      <c r="AD438" s="94"/>
      <c r="AE438" s="94"/>
      <c r="AF438" s="94"/>
      <c r="AG438" s="94"/>
      <c r="AH438" s="94"/>
    </row>
    <row r="439" spans="4:34" s="100" customFormat="1" x14ac:dyDescent="0.25">
      <c r="D439" s="101"/>
      <c r="E439" s="101"/>
      <c r="F439" s="99"/>
      <c r="G439" s="99"/>
      <c r="H439" s="99"/>
      <c r="I439" s="99"/>
      <c r="J439" s="99"/>
      <c r="K439" s="99"/>
      <c r="L439" s="99"/>
      <c r="M439" s="99"/>
      <c r="N439" s="99"/>
      <c r="O439" s="98"/>
      <c r="P439" s="99"/>
      <c r="Q439" s="99"/>
      <c r="R439" s="99"/>
      <c r="S439" s="127"/>
      <c r="T439" s="99"/>
      <c r="U439" s="99"/>
      <c r="V439" s="99"/>
      <c r="W439" s="99"/>
      <c r="X439" s="99"/>
      <c r="Y439" s="99"/>
      <c r="Z439" s="99"/>
      <c r="AD439" s="94"/>
      <c r="AE439" s="94"/>
      <c r="AF439" s="94"/>
      <c r="AG439" s="94"/>
      <c r="AH439" s="94"/>
    </row>
    <row r="440" spans="4:34" s="100" customFormat="1" x14ac:dyDescent="0.25">
      <c r="D440" s="101"/>
      <c r="E440" s="101"/>
      <c r="F440" s="99"/>
      <c r="G440" s="99"/>
      <c r="H440" s="99"/>
      <c r="I440" s="99"/>
      <c r="J440" s="99"/>
      <c r="K440" s="99"/>
      <c r="L440" s="99"/>
      <c r="M440" s="99"/>
      <c r="N440" s="99"/>
      <c r="O440" s="98"/>
      <c r="P440" s="99"/>
      <c r="Q440" s="99"/>
      <c r="R440" s="99"/>
      <c r="S440" s="127"/>
      <c r="T440" s="99"/>
      <c r="U440" s="99"/>
      <c r="V440" s="99"/>
      <c r="W440" s="99"/>
      <c r="X440" s="99"/>
      <c r="Y440" s="99"/>
      <c r="Z440" s="99"/>
      <c r="AD440" s="94"/>
      <c r="AE440" s="94"/>
      <c r="AF440" s="94"/>
      <c r="AG440" s="94"/>
      <c r="AH440" s="94"/>
    </row>
    <row r="441" spans="4:34" s="100" customFormat="1" x14ac:dyDescent="0.25">
      <c r="D441" s="101"/>
      <c r="E441" s="101"/>
      <c r="F441" s="99"/>
      <c r="G441" s="99"/>
      <c r="H441" s="99"/>
      <c r="I441" s="99"/>
      <c r="J441" s="99"/>
      <c r="K441" s="99"/>
      <c r="L441" s="99"/>
      <c r="M441" s="99"/>
      <c r="N441" s="99"/>
      <c r="O441" s="98"/>
      <c r="P441" s="99"/>
      <c r="Q441" s="99"/>
      <c r="R441" s="99"/>
      <c r="S441" s="127"/>
      <c r="T441" s="99"/>
      <c r="U441" s="99"/>
      <c r="V441" s="99"/>
      <c r="W441" s="99"/>
      <c r="X441" s="99"/>
      <c r="Y441" s="99"/>
      <c r="Z441" s="99"/>
      <c r="AD441" s="94"/>
      <c r="AE441" s="94"/>
      <c r="AF441" s="94"/>
      <c r="AG441" s="94"/>
      <c r="AH441" s="94"/>
    </row>
    <row r="442" spans="4:34" s="100" customFormat="1" x14ac:dyDescent="0.25">
      <c r="D442" s="101"/>
      <c r="E442" s="101"/>
      <c r="F442" s="99"/>
      <c r="G442" s="99"/>
      <c r="H442" s="99"/>
      <c r="I442" s="99"/>
      <c r="J442" s="99"/>
      <c r="K442" s="99"/>
      <c r="L442" s="99"/>
      <c r="M442" s="99"/>
      <c r="N442" s="99"/>
      <c r="O442" s="98"/>
      <c r="P442" s="99"/>
      <c r="Q442" s="99"/>
      <c r="R442" s="99"/>
      <c r="S442" s="127"/>
      <c r="T442" s="99"/>
      <c r="U442" s="99"/>
      <c r="V442" s="99"/>
      <c r="W442" s="99"/>
      <c r="X442" s="99"/>
      <c r="Y442" s="99"/>
      <c r="Z442" s="99"/>
      <c r="AD442" s="94"/>
      <c r="AE442" s="94"/>
      <c r="AF442" s="94"/>
      <c r="AG442" s="94"/>
      <c r="AH442" s="94"/>
    </row>
    <row r="443" spans="4:34" s="100" customFormat="1" x14ac:dyDescent="0.25">
      <c r="D443" s="101"/>
      <c r="E443" s="101"/>
      <c r="F443" s="99"/>
      <c r="G443" s="99"/>
      <c r="H443" s="99"/>
      <c r="I443" s="99"/>
      <c r="J443" s="99"/>
      <c r="K443" s="99"/>
      <c r="L443" s="99"/>
      <c r="M443" s="99"/>
      <c r="N443" s="99"/>
      <c r="O443" s="98"/>
      <c r="P443" s="99"/>
      <c r="Q443" s="99"/>
      <c r="R443" s="99"/>
      <c r="S443" s="127"/>
      <c r="T443" s="99"/>
      <c r="U443" s="99"/>
      <c r="V443" s="99"/>
      <c r="W443" s="99"/>
      <c r="X443" s="99"/>
      <c r="Y443" s="99"/>
      <c r="Z443" s="99"/>
      <c r="AD443" s="94"/>
      <c r="AE443" s="94"/>
      <c r="AF443" s="94"/>
      <c r="AG443" s="94"/>
      <c r="AH443" s="94"/>
    </row>
    <row r="444" spans="4:34" s="100" customFormat="1" x14ac:dyDescent="0.25">
      <c r="D444" s="101"/>
      <c r="E444" s="101"/>
      <c r="F444" s="99"/>
      <c r="G444" s="99"/>
      <c r="H444" s="99"/>
      <c r="I444" s="99"/>
      <c r="J444" s="99"/>
      <c r="K444" s="99"/>
      <c r="L444" s="99"/>
      <c r="M444" s="99"/>
      <c r="N444" s="99"/>
      <c r="O444" s="98"/>
      <c r="P444" s="99"/>
      <c r="Q444" s="99"/>
      <c r="R444" s="99"/>
      <c r="S444" s="127"/>
      <c r="T444" s="99"/>
      <c r="U444" s="99"/>
      <c r="V444" s="99"/>
      <c r="W444" s="99"/>
      <c r="X444" s="99"/>
      <c r="Y444" s="99"/>
      <c r="Z444" s="99"/>
      <c r="AD444" s="94"/>
      <c r="AE444" s="94"/>
      <c r="AF444" s="94"/>
      <c r="AG444" s="94"/>
      <c r="AH444" s="94"/>
    </row>
    <row r="445" spans="4:34" s="100" customFormat="1" x14ac:dyDescent="0.25">
      <c r="D445" s="101"/>
      <c r="E445" s="101"/>
      <c r="F445" s="99"/>
      <c r="G445" s="99"/>
      <c r="H445" s="99"/>
      <c r="I445" s="99"/>
      <c r="J445" s="99"/>
      <c r="K445" s="99"/>
      <c r="L445" s="99"/>
      <c r="M445" s="99"/>
      <c r="N445" s="99"/>
      <c r="O445" s="98"/>
      <c r="P445" s="99"/>
      <c r="Q445" s="99"/>
      <c r="R445" s="99"/>
      <c r="S445" s="127"/>
      <c r="T445" s="99"/>
      <c r="U445" s="99"/>
      <c r="V445" s="99"/>
      <c r="W445" s="99"/>
      <c r="X445" s="99"/>
      <c r="Y445" s="99"/>
      <c r="Z445" s="99"/>
      <c r="AD445" s="94"/>
      <c r="AE445" s="94"/>
      <c r="AF445" s="94"/>
      <c r="AG445" s="94"/>
      <c r="AH445" s="94"/>
    </row>
    <row r="446" spans="4:34" s="100" customFormat="1" x14ac:dyDescent="0.25">
      <c r="D446" s="101"/>
      <c r="E446" s="101"/>
      <c r="F446" s="99"/>
      <c r="G446" s="99"/>
      <c r="H446" s="99"/>
      <c r="I446" s="99"/>
      <c r="J446" s="99"/>
      <c r="K446" s="99"/>
      <c r="L446" s="99"/>
      <c r="M446" s="99"/>
      <c r="N446" s="99"/>
      <c r="O446" s="98"/>
      <c r="P446" s="99"/>
      <c r="Q446" s="99"/>
      <c r="R446" s="99"/>
      <c r="S446" s="127"/>
      <c r="T446" s="99"/>
      <c r="U446" s="99"/>
      <c r="V446" s="99"/>
      <c r="W446" s="99"/>
      <c r="X446" s="99"/>
      <c r="Y446" s="99"/>
      <c r="Z446" s="99"/>
      <c r="AD446" s="94"/>
      <c r="AE446" s="94"/>
      <c r="AF446" s="94"/>
      <c r="AG446" s="94"/>
      <c r="AH446" s="94"/>
    </row>
    <row r="447" spans="4:34" s="100" customFormat="1" x14ac:dyDescent="0.25">
      <c r="D447" s="101"/>
      <c r="E447" s="101"/>
      <c r="F447" s="99"/>
      <c r="G447" s="99"/>
      <c r="H447" s="99"/>
      <c r="I447" s="99"/>
      <c r="J447" s="99"/>
      <c r="K447" s="99"/>
      <c r="L447" s="99"/>
      <c r="M447" s="99"/>
      <c r="N447" s="99"/>
      <c r="O447" s="98"/>
      <c r="P447" s="99"/>
      <c r="Q447" s="99"/>
      <c r="R447" s="99"/>
      <c r="S447" s="127"/>
      <c r="T447" s="99"/>
      <c r="U447" s="99"/>
      <c r="V447" s="99"/>
      <c r="W447" s="99"/>
      <c r="X447" s="99"/>
      <c r="Y447" s="99"/>
      <c r="Z447" s="99"/>
      <c r="AD447" s="94"/>
      <c r="AE447" s="94"/>
      <c r="AF447" s="94"/>
      <c r="AG447" s="94"/>
      <c r="AH447" s="94"/>
    </row>
    <row r="448" spans="4:34" s="100" customFormat="1" x14ac:dyDescent="0.25">
      <c r="D448" s="101"/>
      <c r="E448" s="101"/>
      <c r="F448" s="99"/>
      <c r="G448" s="99"/>
      <c r="H448" s="99"/>
      <c r="I448" s="99"/>
      <c r="J448" s="99"/>
      <c r="K448" s="99"/>
      <c r="L448" s="99"/>
      <c r="M448" s="99"/>
      <c r="N448" s="99"/>
      <c r="O448" s="98"/>
      <c r="P448" s="99"/>
      <c r="Q448" s="99"/>
      <c r="R448" s="99"/>
      <c r="S448" s="127"/>
      <c r="T448" s="99"/>
      <c r="U448" s="99"/>
      <c r="V448" s="99"/>
      <c r="W448" s="99"/>
      <c r="X448" s="99"/>
      <c r="Y448" s="99"/>
      <c r="Z448" s="99"/>
      <c r="AD448" s="94"/>
      <c r="AE448" s="94"/>
      <c r="AF448" s="94"/>
      <c r="AG448" s="94"/>
      <c r="AH448" s="94"/>
    </row>
    <row r="449" spans="4:34" s="100" customFormat="1" x14ac:dyDescent="0.25">
      <c r="D449" s="101"/>
      <c r="E449" s="101"/>
      <c r="F449" s="99"/>
      <c r="G449" s="99"/>
      <c r="H449" s="99"/>
      <c r="I449" s="99"/>
      <c r="J449" s="99"/>
      <c r="K449" s="99"/>
      <c r="L449" s="99"/>
      <c r="M449" s="99"/>
      <c r="N449" s="99"/>
      <c r="O449" s="98"/>
      <c r="P449" s="99"/>
      <c r="Q449" s="99"/>
      <c r="R449" s="99"/>
      <c r="S449" s="127"/>
      <c r="T449" s="99"/>
      <c r="U449" s="99"/>
      <c r="V449" s="99"/>
      <c r="W449" s="99"/>
      <c r="X449" s="99"/>
      <c r="Y449" s="99"/>
      <c r="Z449" s="99"/>
      <c r="AD449" s="94"/>
      <c r="AE449" s="94"/>
      <c r="AF449" s="94"/>
      <c r="AG449" s="94"/>
      <c r="AH449" s="94"/>
    </row>
    <row r="450" spans="4:34" s="100" customFormat="1" x14ac:dyDescent="0.25">
      <c r="D450" s="101"/>
      <c r="E450" s="101"/>
      <c r="F450" s="99"/>
      <c r="G450" s="99"/>
      <c r="H450" s="99"/>
      <c r="I450" s="99"/>
      <c r="J450" s="99"/>
      <c r="K450" s="99"/>
      <c r="L450" s="99"/>
      <c r="M450" s="99"/>
      <c r="N450" s="99"/>
      <c r="O450" s="98"/>
      <c r="P450" s="99"/>
      <c r="Q450" s="99"/>
      <c r="R450" s="99"/>
      <c r="S450" s="127"/>
      <c r="T450" s="99"/>
      <c r="U450" s="99"/>
      <c r="V450" s="99"/>
      <c r="W450" s="99"/>
      <c r="X450" s="99"/>
      <c r="Y450" s="99"/>
      <c r="Z450" s="99"/>
      <c r="AD450" s="94"/>
      <c r="AE450" s="94"/>
      <c r="AF450" s="94"/>
      <c r="AG450" s="94"/>
      <c r="AH450" s="94"/>
    </row>
    <row r="451" spans="4:34" s="100" customFormat="1" x14ac:dyDescent="0.25">
      <c r="D451" s="101"/>
      <c r="E451" s="101"/>
      <c r="F451" s="99"/>
      <c r="G451" s="99"/>
      <c r="H451" s="99"/>
      <c r="I451" s="99"/>
      <c r="J451" s="99"/>
      <c r="K451" s="99"/>
      <c r="L451" s="99"/>
      <c r="M451" s="99"/>
      <c r="N451" s="99"/>
      <c r="O451" s="98"/>
      <c r="P451" s="99"/>
      <c r="Q451" s="99"/>
      <c r="R451" s="99"/>
      <c r="S451" s="127"/>
      <c r="T451" s="99"/>
      <c r="U451" s="99"/>
      <c r="V451" s="99"/>
      <c r="W451" s="99"/>
      <c r="X451" s="99"/>
      <c r="Y451" s="99"/>
      <c r="Z451" s="99"/>
      <c r="AD451" s="94"/>
      <c r="AE451" s="94"/>
      <c r="AF451" s="94"/>
      <c r="AG451" s="94"/>
      <c r="AH451" s="94"/>
    </row>
    <row r="452" spans="4:34" s="100" customFormat="1" x14ac:dyDescent="0.25">
      <c r="D452" s="101"/>
      <c r="E452" s="101"/>
      <c r="F452" s="99"/>
      <c r="G452" s="99"/>
      <c r="H452" s="99"/>
      <c r="I452" s="99"/>
      <c r="J452" s="99"/>
      <c r="K452" s="99"/>
      <c r="L452" s="99"/>
      <c r="M452" s="99"/>
      <c r="N452" s="99"/>
      <c r="O452" s="98"/>
      <c r="P452" s="99"/>
      <c r="Q452" s="99"/>
      <c r="R452" s="99"/>
      <c r="S452" s="127"/>
      <c r="T452" s="99"/>
      <c r="U452" s="99"/>
      <c r="V452" s="99"/>
      <c r="W452" s="99"/>
      <c r="X452" s="99"/>
      <c r="Y452" s="99"/>
      <c r="Z452" s="99"/>
      <c r="AD452" s="94"/>
      <c r="AE452" s="94"/>
      <c r="AF452" s="94"/>
      <c r="AG452" s="94"/>
      <c r="AH452" s="94"/>
    </row>
    <row r="453" spans="4:34" s="100" customFormat="1" x14ac:dyDescent="0.25">
      <c r="D453" s="101"/>
      <c r="E453" s="101"/>
      <c r="F453" s="99"/>
      <c r="G453" s="99"/>
      <c r="H453" s="99"/>
      <c r="I453" s="99"/>
      <c r="J453" s="99"/>
      <c r="K453" s="99"/>
      <c r="L453" s="99"/>
      <c r="M453" s="99"/>
      <c r="N453" s="99"/>
      <c r="O453" s="98"/>
      <c r="P453" s="99"/>
      <c r="Q453" s="99"/>
      <c r="R453" s="99"/>
      <c r="S453" s="127"/>
      <c r="T453" s="99"/>
      <c r="U453" s="99"/>
      <c r="V453" s="99"/>
      <c r="W453" s="99"/>
      <c r="X453" s="99"/>
      <c r="Y453" s="99"/>
      <c r="Z453" s="99"/>
      <c r="AD453" s="94"/>
      <c r="AE453" s="94"/>
      <c r="AF453" s="94"/>
      <c r="AG453" s="94"/>
      <c r="AH453" s="94"/>
    </row>
    <row r="454" spans="4:34" s="100" customFormat="1" x14ac:dyDescent="0.25">
      <c r="D454" s="101"/>
      <c r="E454" s="101"/>
      <c r="F454" s="99"/>
      <c r="G454" s="99"/>
      <c r="H454" s="99"/>
      <c r="I454" s="99"/>
      <c r="J454" s="99"/>
      <c r="K454" s="99"/>
      <c r="L454" s="99"/>
      <c r="M454" s="99"/>
      <c r="N454" s="99"/>
      <c r="O454" s="98"/>
      <c r="P454" s="99"/>
      <c r="Q454" s="99"/>
      <c r="R454" s="99"/>
      <c r="S454" s="127"/>
      <c r="T454" s="99"/>
      <c r="U454" s="99"/>
      <c r="V454" s="99"/>
      <c r="W454" s="99"/>
      <c r="X454" s="99"/>
      <c r="Y454" s="99"/>
      <c r="Z454" s="99"/>
      <c r="AD454" s="94"/>
      <c r="AE454" s="94"/>
      <c r="AF454" s="94"/>
      <c r="AG454" s="94"/>
      <c r="AH454" s="94"/>
    </row>
    <row r="455" spans="4:34" s="100" customFormat="1" x14ac:dyDescent="0.25">
      <c r="D455" s="101"/>
      <c r="E455" s="101"/>
      <c r="F455" s="99"/>
      <c r="G455" s="99"/>
      <c r="H455" s="99"/>
      <c r="I455" s="99"/>
      <c r="J455" s="99"/>
      <c r="K455" s="99"/>
      <c r="L455" s="99"/>
      <c r="M455" s="99"/>
      <c r="N455" s="99"/>
      <c r="O455" s="98"/>
      <c r="P455" s="99"/>
      <c r="Q455" s="99"/>
      <c r="R455" s="99"/>
      <c r="S455" s="127"/>
      <c r="T455" s="99"/>
      <c r="U455" s="99"/>
      <c r="V455" s="99"/>
      <c r="W455" s="99"/>
      <c r="X455" s="99"/>
      <c r="Y455" s="99"/>
      <c r="Z455" s="99"/>
      <c r="AD455" s="94"/>
      <c r="AE455" s="94"/>
      <c r="AF455" s="94"/>
      <c r="AG455" s="94"/>
      <c r="AH455" s="94"/>
    </row>
    <row r="456" spans="4:34" s="100" customFormat="1" x14ac:dyDescent="0.25">
      <c r="D456" s="101"/>
      <c r="E456" s="101"/>
      <c r="F456" s="99"/>
      <c r="G456" s="99"/>
      <c r="H456" s="99"/>
      <c r="I456" s="99"/>
      <c r="J456" s="99"/>
      <c r="K456" s="99"/>
      <c r="L456" s="99"/>
      <c r="M456" s="99"/>
      <c r="N456" s="99"/>
      <c r="O456" s="98"/>
      <c r="P456" s="99"/>
      <c r="Q456" s="99"/>
      <c r="R456" s="99"/>
      <c r="S456" s="127"/>
      <c r="T456" s="99"/>
      <c r="U456" s="99"/>
      <c r="V456" s="99"/>
      <c r="W456" s="99"/>
      <c r="X456" s="99"/>
      <c r="Y456" s="99"/>
      <c r="Z456" s="99"/>
      <c r="AD456" s="94"/>
      <c r="AE456" s="94"/>
      <c r="AF456" s="94"/>
      <c r="AG456" s="94"/>
      <c r="AH456" s="94"/>
    </row>
    <row r="457" spans="4:34" s="100" customFormat="1" x14ac:dyDescent="0.25">
      <c r="D457" s="101"/>
      <c r="E457" s="101"/>
      <c r="F457" s="99"/>
      <c r="G457" s="99"/>
      <c r="H457" s="99"/>
      <c r="I457" s="99"/>
      <c r="J457" s="99"/>
      <c r="K457" s="99"/>
      <c r="L457" s="99"/>
      <c r="M457" s="99"/>
      <c r="N457" s="99"/>
      <c r="O457" s="98"/>
      <c r="P457" s="99"/>
      <c r="Q457" s="99"/>
      <c r="R457" s="99"/>
      <c r="S457" s="127"/>
      <c r="T457" s="99"/>
      <c r="U457" s="99"/>
      <c r="V457" s="99"/>
      <c r="W457" s="99"/>
      <c r="X457" s="99"/>
      <c r="Y457" s="99"/>
      <c r="Z457" s="99"/>
      <c r="AD457" s="94"/>
      <c r="AE457" s="94"/>
      <c r="AF457" s="94"/>
      <c r="AG457" s="94"/>
      <c r="AH457" s="94"/>
    </row>
    <row r="458" spans="4:34" s="100" customFormat="1" x14ac:dyDescent="0.25">
      <c r="D458" s="101"/>
      <c r="E458" s="101"/>
      <c r="F458" s="99"/>
      <c r="G458" s="99"/>
      <c r="H458" s="99"/>
      <c r="I458" s="99"/>
      <c r="J458" s="99"/>
      <c r="K458" s="99"/>
      <c r="L458" s="99"/>
      <c r="M458" s="99"/>
      <c r="N458" s="99"/>
      <c r="O458" s="98"/>
      <c r="P458" s="99"/>
      <c r="Q458" s="99"/>
      <c r="R458" s="99"/>
      <c r="S458" s="127"/>
      <c r="T458" s="99"/>
      <c r="U458" s="99"/>
      <c r="V458" s="99"/>
      <c r="W458" s="99"/>
      <c r="X458" s="99"/>
      <c r="Y458" s="99"/>
      <c r="Z458" s="99"/>
      <c r="AD458" s="94"/>
      <c r="AE458" s="94"/>
      <c r="AF458" s="94"/>
      <c r="AG458" s="94"/>
      <c r="AH458" s="94"/>
    </row>
    <row r="459" spans="4:34" s="100" customFormat="1" x14ac:dyDescent="0.25">
      <c r="D459" s="101"/>
      <c r="E459" s="101"/>
      <c r="F459" s="99"/>
      <c r="G459" s="99"/>
      <c r="H459" s="99"/>
      <c r="I459" s="99"/>
      <c r="J459" s="99"/>
      <c r="K459" s="99"/>
      <c r="L459" s="99"/>
      <c r="M459" s="99"/>
      <c r="N459" s="99"/>
      <c r="O459" s="98"/>
      <c r="P459" s="99"/>
      <c r="Q459" s="99"/>
      <c r="R459" s="99"/>
      <c r="S459" s="127"/>
      <c r="T459" s="99"/>
      <c r="U459" s="99"/>
      <c r="V459" s="99"/>
      <c r="W459" s="99"/>
      <c r="X459" s="99"/>
      <c r="Y459" s="99"/>
      <c r="Z459" s="99"/>
      <c r="AD459" s="94"/>
      <c r="AE459" s="94"/>
      <c r="AF459" s="94"/>
      <c r="AG459" s="94"/>
      <c r="AH459" s="94"/>
    </row>
    <row r="460" spans="4:34" s="100" customFormat="1" x14ac:dyDescent="0.25">
      <c r="D460" s="101"/>
      <c r="E460" s="101"/>
      <c r="F460" s="99"/>
      <c r="G460" s="99"/>
      <c r="H460" s="99"/>
      <c r="I460" s="99"/>
      <c r="J460" s="99"/>
      <c r="K460" s="99"/>
      <c r="L460" s="99"/>
      <c r="M460" s="99"/>
      <c r="N460" s="99"/>
      <c r="O460" s="98"/>
      <c r="P460" s="99"/>
      <c r="Q460" s="99"/>
      <c r="R460" s="99"/>
      <c r="S460" s="127"/>
      <c r="T460" s="99"/>
      <c r="U460" s="99"/>
      <c r="V460" s="99"/>
      <c r="W460" s="99"/>
      <c r="X460" s="99"/>
      <c r="Y460" s="99"/>
      <c r="Z460" s="99"/>
      <c r="AD460" s="94"/>
      <c r="AE460" s="94"/>
      <c r="AF460" s="94"/>
      <c r="AG460" s="94"/>
      <c r="AH460" s="94"/>
    </row>
    <row r="461" spans="4:34" s="100" customFormat="1" x14ac:dyDescent="0.25">
      <c r="D461" s="101"/>
      <c r="E461" s="101"/>
      <c r="F461" s="99"/>
      <c r="G461" s="99"/>
      <c r="H461" s="99"/>
      <c r="I461" s="99"/>
      <c r="J461" s="99"/>
      <c r="K461" s="99"/>
      <c r="L461" s="99"/>
      <c r="M461" s="99"/>
      <c r="N461" s="99"/>
      <c r="O461" s="98"/>
      <c r="P461" s="99"/>
      <c r="Q461" s="99"/>
      <c r="R461" s="99"/>
      <c r="S461" s="127"/>
      <c r="T461" s="99"/>
      <c r="U461" s="99"/>
      <c r="V461" s="99"/>
      <c r="W461" s="99"/>
      <c r="X461" s="99"/>
      <c r="Y461" s="99"/>
      <c r="Z461" s="99"/>
      <c r="AD461" s="94"/>
      <c r="AE461" s="94"/>
      <c r="AF461" s="94"/>
      <c r="AG461" s="94"/>
      <c r="AH461" s="94"/>
    </row>
    <row r="462" spans="4:34" s="100" customFormat="1" x14ac:dyDescent="0.25">
      <c r="D462" s="101"/>
      <c r="E462" s="101"/>
      <c r="F462" s="99"/>
      <c r="G462" s="99"/>
      <c r="H462" s="99"/>
      <c r="I462" s="99"/>
      <c r="J462" s="99"/>
      <c r="K462" s="99"/>
      <c r="L462" s="99"/>
      <c r="M462" s="99"/>
      <c r="N462" s="99"/>
      <c r="O462" s="98"/>
      <c r="P462" s="99"/>
      <c r="Q462" s="99"/>
      <c r="R462" s="99"/>
      <c r="S462" s="127"/>
      <c r="T462" s="99"/>
      <c r="U462" s="99"/>
      <c r="V462" s="99"/>
      <c r="W462" s="99"/>
      <c r="X462" s="99"/>
      <c r="Y462" s="99"/>
      <c r="Z462" s="99"/>
      <c r="AD462" s="94"/>
      <c r="AE462" s="94"/>
      <c r="AF462" s="94"/>
      <c r="AG462" s="94"/>
      <c r="AH462" s="94"/>
    </row>
    <row r="463" spans="4:34" s="100" customFormat="1" x14ac:dyDescent="0.25">
      <c r="D463" s="101"/>
      <c r="E463" s="101"/>
      <c r="F463" s="99"/>
      <c r="G463" s="99"/>
      <c r="H463" s="99"/>
      <c r="I463" s="99"/>
      <c r="J463" s="99"/>
      <c r="K463" s="99"/>
      <c r="L463" s="99"/>
      <c r="M463" s="99"/>
      <c r="N463" s="99"/>
      <c r="O463" s="98"/>
      <c r="P463" s="99"/>
      <c r="Q463" s="99"/>
      <c r="R463" s="99"/>
      <c r="S463" s="127"/>
      <c r="T463" s="99"/>
      <c r="U463" s="99"/>
      <c r="V463" s="99"/>
      <c r="W463" s="99"/>
      <c r="X463" s="99"/>
      <c r="Y463" s="99"/>
      <c r="Z463" s="99"/>
      <c r="AD463" s="94"/>
      <c r="AE463" s="94"/>
      <c r="AF463" s="94"/>
      <c r="AG463" s="94"/>
      <c r="AH463" s="94"/>
    </row>
    <row r="464" spans="4:34" s="100" customFormat="1" x14ac:dyDescent="0.25">
      <c r="D464" s="101"/>
      <c r="E464" s="101"/>
      <c r="F464" s="99"/>
      <c r="G464" s="99"/>
      <c r="H464" s="99"/>
      <c r="I464" s="99"/>
      <c r="J464" s="99"/>
      <c r="K464" s="99"/>
      <c r="L464" s="99"/>
      <c r="M464" s="99"/>
      <c r="N464" s="99"/>
      <c r="O464" s="98"/>
      <c r="P464" s="99"/>
      <c r="Q464" s="99"/>
      <c r="R464" s="99"/>
      <c r="S464" s="127"/>
      <c r="T464" s="99"/>
      <c r="U464" s="99"/>
      <c r="V464" s="99"/>
      <c r="W464" s="99"/>
      <c r="X464" s="99"/>
      <c r="Y464" s="99"/>
      <c r="Z464" s="99"/>
      <c r="AD464" s="94"/>
      <c r="AE464" s="94"/>
      <c r="AF464" s="94"/>
      <c r="AG464" s="94"/>
      <c r="AH464" s="94"/>
    </row>
    <row r="465" spans="4:34" s="100" customFormat="1" x14ac:dyDescent="0.25">
      <c r="D465" s="101"/>
      <c r="E465" s="101"/>
      <c r="F465" s="99"/>
      <c r="G465" s="99"/>
      <c r="H465" s="99"/>
      <c r="I465" s="99"/>
      <c r="J465" s="99"/>
      <c r="K465" s="99"/>
      <c r="L465" s="99"/>
      <c r="M465" s="99"/>
      <c r="N465" s="99"/>
      <c r="O465" s="98"/>
      <c r="P465" s="99"/>
      <c r="Q465" s="99"/>
      <c r="R465" s="99"/>
      <c r="S465" s="127"/>
      <c r="T465" s="99"/>
      <c r="U465" s="99"/>
      <c r="V465" s="99"/>
      <c r="W465" s="99"/>
      <c r="X465" s="99"/>
      <c r="Y465" s="99"/>
      <c r="Z465" s="99"/>
      <c r="AD465" s="94"/>
      <c r="AE465" s="94"/>
      <c r="AF465" s="94"/>
      <c r="AG465" s="94"/>
      <c r="AH465" s="94"/>
    </row>
    <row r="466" spans="4:34" s="100" customFormat="1" x14ac:dyDescent="0.25">
      <c r="D466" s="101"/>
      <c r="E466" s="101"/>
      <c r="F466" s="99"/>
      <c r="G466" s="99"/>
      <c r="H466" s="99"/>
      <c r="I466" s="99"/>
      <c r="J466" s="99"/>
      <c r="K466" s="99"/>
      <c r="L466" s="99"/>
      <c r="M466" s="99"/>
      <c r="N466" s="99"/>
      <c r="O466" s="98"/>
      <c r="P466" s="99"/>
      <c r="Q466" s="99"/>
      <c r="R466" s="99"/>
      <c r="S466" s="127"/>
      <c r="T466" s="99"/>
      <c r="U466" s="99"/>
      <c r="V466" s="99"/>
      <c r="W466" s="99"/>
      <c r="X466" s="99"/>
      <c r="Y466" s="99"/>
      <c r="Z466" s="99"/>
      <c r="AD466" s="94"/>
      <c r="AE466" s="94"/>
      <c r="AF466" s="94"/>
      <c r="AG466" s="94"/>
      <c r="AH466" s="94"/>
    </row>
    <row r="467" spans="4:34" s="100" customFormat="1" x14ac:dyDescent="0.25">
      <c r="D467" s="101"/>
      <c r="E467" s="101"/>
      <c r="F467" s="99"/>
      <c r="G467" s="99"/>
      <c r="H467" s="99"/>
      <c r="I467" s="99"/>
      <c r="J467" s="99"/>
      <c r="K467" s="99"/>
      <c r="L467" s="99"/>
      <c r="M467" s="99"/>
      <c r="N467" s="99"/>
      <c r="O467" s="98"/>
      <c r="P467" s="99"/>
      <c r="Q467" s="99"/>
      <c r="R467" s="99"/>
      <c r="S467" s="127"/>
      <c r="T467" s="99"/>
      <c r="U467" s="99"/>
      <c r="V467" s="99"/>
      <c r="W467" s="99"/>
      <c r="X467" s="99"/>
      <c r="Y467" s="99"/>
      <c r="Z467" s="99"/>
      <c r="AD467" s="94"/>
      <c r="AE467" s="94"/>
      <c r="AF467" s="94"/>
      <c r="AG467" s="94"/>
      <c r="AH467" s="94"/>
    </row>
    <row r="468" spans="4:34" s="100" customFormat="1" x14ac:dyDescent="0.25">
      <c r="D468" s="101"/>
      <c r="E468" s="101"/>
      <c r="F468" s="99"/>
      <c r="G468" s="99"/>
      <c r="H468" s="99"/>
      <c r="I468" s="99"/>
      <c r="J468" s="99"/>
      <c r="K468" s="99"/>
      <c r="L468" s="99"/>
      <c r="M468" s="99"/>
      <c r="N468" s="99"/>
      <c r="O468" s="98"/>
      <c r="P468" s="99"/>
      <c r="Q468" s="99"/>
      <c r="R468" s="99"/>
      <c r="S468" s="127"/>
      <c r="T468" s="99"/>
      <c r="U468" s="99"/>
      <c r="V468" s="99"/>
      <c r="W468" s="99"/>
      <c r="X468" s="99"/>
      <c r="Y468" s="99"/>
      <c r="Z468" s="99"/>
      <c r="AD468" s="94"/>
      <c r="AE468" s="94"/>
      <c r="AF468" s="94"/>
      <c r="AG468" s="94"/>
      <c r="AH468" s="94"/>
    </row>
    <row r="469" spans="4:34" s="100" customFormat="1" x14ac:dyDescent="0.25">
      <c r="D469" s="101"/>
      <c r="E469" s="101"/>
      <c r="F469" s="99"/>
      <c r="G469" s="99"/>
      <c r="H469" s="99"/>
      <c r="I469" s="99"/>
      <c r="J469" s="99"/>
      <c r="K469" s="99"/>
      <c r="L469" s="99"/>
      <c r="M469" s="99"/>
      <c r="N469" s="99"/>
      <c r="O469" s="98"/>
      <c r="P469" s="99"/>
      <c r="Q469" s="99"/>
      <c r="R469" s="99"/>
      <c r="S469" s="127"/>
      <c r="T469" s="99"/>
      <c r="U469" s="99"/>
      <c r="V469" s="99"/>
      <c r="W469" s="99"/>
      <c r="X469" s="99"/>
      <c r="Y469" s="99"/>
      <c r="Z469" s="99"/>
      <c r="AD469" s="94"/>
      <c r="AE469" s="94"/>
      <c r="AF469" s="94"/>
      <c r="AG469" s="94"/>
      <c r="AH469" s="94"/>
    </row>
    <row r="470" spans="4:34" s="100" customFormat="1" x14ac:dyDescent="0.25">
      <c r="D470" s="101"/>
      <c r="E470" s="101"/>
      <c r="F470" s="99"/>
      <c r="G470" s="99"/>
      <c r="H470" s="99"/>
      <c r="I470" s="99"/>
      <c r="J470" s="99"/>
      <c r="K470" s="99"/>
      <c r="L470" s="99"/>
      <c r="M470" s="99"/>
      <c r="N470" s="99"/>
      <c r="O470" s="98"/>
      <c r="P470" s="99"/>
      <c r="Q470" s="99"/>
      <c r="R470" s="99"/>
      <c r="S470" s="127"/>
      <c r="T470" s="99"/>
      <c r="U470" s="99"/>
      <c r="V470" s="99"/>
      <c r="W470" s="99"/>
      <c r="X470" s="99"/>
      <c r="Y470" s="99"/>
      <c r="Z470" s="99"/>
      <c r="AD470" s="94"/>
      <c r="AE470" s="94"/>
      <c r="AF470" s="94"/>
      <c r="AG470" s="94"/>
      <c r="AH470" s="94"/>
    </row>
    <row r="471" spans="4:34" s="100" customFormat="1" x14ac:dyDescent="0.25">
      <c r="D471" s="101"/>
      <c r="E471" s="101"/>
      <c r="F471" s="99"/>
      <c r="G471" s="99"/>
      <c r="H471" s="99"/>
      <c r="I471" s="99"/>
      <c r="J471" s="99"/>
      <c r="K471" s="99"/>
      <c r="L471" s="99"/>
      <c r="M471" s="99"/>
      <c r="N471" s="99"/>
      <c r="O471" s="98"/>
      <c r="P471" s="99"/>
      <c r="Q471" s="99"/>
      <c r="R471" s="99"/>
      <c r="S471" s="127"/>
      <c r="T471" s="99"/>
      <c r="U471" s="99"/>
      <c r="V471" s="99"/>
      <c r="W471" s="99"/>
      <c r="X471" s="99"/>
      <c r="Y471" s="99"/>
      <c r="Z471" s="99"/>
      <c r="AD471" s="94"/>
      <c r="AE471" s="94"/>
      <c r="AF471" s="94"/>
      <c r="AG471" s="94"/>
      <c r="AH471" s="94"/>
    </row>
    <row r="472" spans="4:34" s="100" customFormat="1" x14ac:dyDescent="0.25">
      <c r="D472" s="101"/>
      <c r="E472" s="101"/>
      <c r="F472" s="99"/>
      <c r="G472" s="99"/>
      <c r="H472" s="99"/>
      <c r="I472" s="99"/>
      <c r="J472" s="99"/>
      <c r="K472" s="99"/>
      <c r="L472" s="99"/>
      <c r="M472" s="99"/>
      <c r="N472" s="99"/>
      <c r="O472" s="98"/>
      <c r="P472" s="99"/>
      <c r="Q472" s="99"/>
      <c r="R472" s="99"/>
      <c r="S472" s="127"/>
      <c r="T472" s="99"/>
      <c r="U472" s="99"/>
      <c r="V472" s="99"/>
      <c r="W472" s="99"/>
      <c r="X472" s="99"/>
      <c r="Y472" s="99"/>
      <c r="Z472" s="99"/>
      <c r="AD472" s="94"/>
      <c r="AE472" s="94"/>
      <c r="AF472" s="94"/>
      <c r="AG472" s="94"/>
      <c r="AH472" s="94"/>
    </row>
    <row r="473" spans="4:34" s="100" customFormat="1" x14ac:dyDescent="0.25">
      <c r="D473" s="101"/>
      <c r="E473" s="101"/>
      <c r="F473" s="99"/>
      <c r="G473" s="99"/>
      <c r="H473" s="99"/>
      <c r="I473" s="99"/>
      <c r="J473" s="99"/>
      <c r="K473" s="99"/>
      <c r="L473" s="99"/>
      <c r="M473" s="99"/>
      <c r="N473" s="99"/>
      <c r="O473" s="98"/>
      <c r="P473" s="99"/>
      <c r="Q473" s="99"/>
      <c r="R473" s="99"/>
      <c r="S473" s="127"/>
      <c r="T473" s="99"/>
      <c r="U473" s="99"/>
      <c r="V473" s="99"/>
      <c r="W473" s="99"/>
      <c r="X473" s="99"/>
      <c r="Y473" s="99"/>
      <c r="Z473" s="99"/>
      <c r="AD473" s="94"/>
      <c r="AE473" s="94"/>
      <c r="AF473" s="94"/>
      <c r="AG473" s="94"/>
      <c r="AH473" s="94"/>
    </row>
    <row r="474" spans="4:34" s="100" customFormat="1" x14ac:dyDescent="0.25">
      <c r="D474" s="101"/>
      <c r="E474" s="101"/>
      <c r="F474" s="99"/>
      <c r="G474" s="99"/>
      <c r="H474" s="99"/>
      <c r="I474" s="99"/>
      <c r="J474" s="99"/>
      <c r="K474" s="99"/>
      <c r="L474" s="99"/>
      <c r="M474" s="99"/>
      <c r="N474" s="99"/>
      <c r="O474" s="98"/>
      <c r="P474" s="99"/>
      <c r="Q474" s="99"/>
      <c r="R474" s="99"/>
      <c r="S474" s="127"/>
      <c r="T474" s="99"/>
      <c r="U474" s="99"/>
      <c r="V474" s="99"/>
      <c r="W474" s="99"/>
      <c r="X474" s="99"/>
      <c r="Y474" s="99"/>
      <c r="Z474" s="99"/>
      <c r="AD474" s="94"/>
      <c r="AE474" s="94"/>
      <c r="AF474" s="94"/>
      <c r="AG474" s="94"/>
      <c r="AH474" s="94"/>
    </row>
    <row r="475" spans="4:34" s="100" customFormat="1" x14ac:dyDescent="0.25">
      <c r="D475" s="101"/>
      <c r="E475" s="101"/>
      <c r="F475" s="99"/>
      <c r="G475" s="99"/>
      <c r="H475" s="99"/>
      <c r="I475" s="99"/>
      <c r="J475" s="99"/>
      <c r="K475" s="99"/>
      <c r="L475" s="99"/>
      <c r="M475" s="99"/>
      <c r="N475" s="99"/>
      <c r="O475" s="98"/>
      <c r="P475" s="99"/>
      <c r="Q475" s="99"/>
      <c r="R475" s="99"/>
      <c r="S475" s="127"/>
      <c r="T475" s="99"/>
      <c r="U475" s="99"/>
      <c r="V475" s="99"/>
      <c r="W475" s="99"/>
      <c r="X475" s="99"/>
      <c r="Y475" s="99"/>
      <c r="Z475" s="99"/>
      <c r="AD475" s="94"/>
      <c r="AE475" s="94"/>
      <c r="AF475" s="94"/>
      <c r="AG475" s="94"/>
      <c r="AH475" s="94"/>
    </row>
    <row r="476" spans="4:34" s="100" customFormat="1" x14ac:dyDescent="0.25">
      <c r="D476" s="101"/>
      <c r="E476" s="101"/>
      <c r="F476" s="99"/>
      <c r="G476" s="99"/>
      <c r="H476" s="99"/>
      <c r="I476" s="99"/>
      <c r="J476" s="99"/>
      <c r="K476" s="99"/>
      <c r="L476" s="99"/>
      <c r="M476" s="99"/>
      <c r="N476" s="99"/>
      <c r="O476" s="98"/>
      <c r="P476" s="99"/>
      <c r="Q476" s="99"/>
      <c r="R476" s="99"/>
      <c r="S476" s="127"/>
      <c r="T476" s="99"/>
      <c r="U476" s="99"/>
      <c r="V476" s="99"/>
      <c r="W476" s="99"/>
      <c r="X476" s="99"/>
      <c r="Y476" s="99"/>
      <c r="Z476" s="99"/>
      <c r="AD476" s="94"/>
      <c r="AE476" s="94"/>
      <c r="AF476" s="94"/>
      <c r="AG476" s="94"/>
      <c r="AH476" s="94"/>
    </row>
    <row r="477" spans="4:34" s="100" customFormat="1" x14ac:dyDescent="0.25">
      <c r="D477" s="101"/>
      <c r="E477" s="101"/>
      <c r="F477" s="99"/>
      <c r="G477" s="99"/>
      <c r="H477" s="99"/>
      <c r="I477" s="99"/>
      <c r="J477" s="99"/>
      <c r="K477" s="99"/>
      <c r="L477" s="99"/>
      <c r="M477" s="99"/>
      <c r="N477" s="99"/>
      <c r="O477" s="98"/>
      <c r="P477" s="99"/>
      <c r="Q477" s="99"/>
      <c r="R477" s="99"/>
      <c r="S477" s="127"/>
      <c r="T477" s="99"/>
      <c r="U477" s="99"/>
      <c r="V477" s="99"/>
      <c r="W477" s="99"/>
      <c r="X477" s="99"/>
      <c r="Y477" s="99"/>
      <c r="Z477" s="99"/>
      <c r="AD477" s="94"/>
      <c r="AE477" s="94"/>
      <c r="AF477" s="94"/>
      <c r="AG477" s="94"/>
      <c r="AH477" s="94"/>
    </row>
    <row r="478" spans="4:34" s="100" customFormat="1" x14ac:dyDescent="0.25">
      <c r="D478" s="101"/>
      <c r="E478" s="101"/>
      <c r="F478" s="99"/>
      <c r="G478" s="99"/>
      <c r="H478" s="99"/>
      <c r="I478" s="99"/>
      <c r="J478" s="99"/>
      <c r="K478" s="99"/>
      <c r="L478" s="99"/>
      <c r="M478" s="99"/>
      <c r="N478" s="99"/>
      <c r="O478" s="98"/>
      <c r="P478" s="99"/>
      <c r="Q478" s="99"/>
      <c r="R478" s="99"/>
      <c r="S478" s="127"/>
      <c r="T478" s="99"/>
      <c r="U478" s="99"/>
      <c r="V478" s="99"/>
      <c r="W478" s="99"/>
      <c r="X478" s="99"/>
      <c r="Y478" s="99"/>
      <c r="Z478" s="99"/>
      <c r="AD478" s="94"/>
      <c r="AE478" s="94"/>
      <c r="AF478" s="94"/>
      <c r="AG478" s="94"/>
      <c r="AH478" s="94"/>
    </row>
    <row r="479" spans="4:34" s="100" customFormat="1" x14ac:dyDescent="0.25">
      <c r="D479" s="101"/>
      <c r="E479" s="101"/>
      <c r="F479" s="99"/>
      <c r="G479" s="99"/>
      <c r="H479" s="99"/>
      <c r="I479" s="99"/>
      <c r="J479" s="99"/>
      <c r="K479" s="99"/>
      <c r="L479" s="99"/>
      <c r="M479" s="99"/>
      <c r="N479" s="99"/>
      <c r="O479" s="98"/>
      <c r="P479" s="99"/>
      <c r="Q479" s="99"/>
      <c r="R479" s="99"/>
      <c r="S479" s="127"/>
      <c r="T479" s="99"/>
      <c r="U479" s="99"/>
      <c r="V479" s="99"/>
      <c r="W479" s="99"/>
      <c r="X479" s="99"/>
      <c r="Y479" s="99"/>
      <c r="Z479" s="99"/>
      <c r="AD479" s="94"/>
      <c r="AE479" s="94"/>
      <c r="AF479" s="94"/>
      <c r="AG479" s="94"/>
      <c r="AH479" s="94"/>
    </row>
    <row r="480" spans="4:34" s="100" customFormat="1" x14ac:dyDescent="0.25">
      <c r="D480" s="101"/>
      <c r="E480" s="101"/>
      <c r="F480" s="99"/>
      <c r="G480" s="99"/>
      <c r="H480" s="99"/>
      <c r="I480" s="99"/>
      <c r="J480" s="99"/>
      <c r="K480" s="99"/>
      <c r="L480" s="99"/>
      <c r="M480" s="99"/>
      <c r="N480" s="99"/>
      <c r="O480" s="98"/>
      <c r="P480" s="99"/>
      <c r="Q480" s="99"/>
      <c r="R480" s="99"/>
      <c r="S480" s="127"/>
      <c r="T480" s="99"/>
      <c r="U480" s="99"/>
      <c r="V480" s="99"/>
      <c r="W480" s="99"/>
      <c r="X480" s="99"/>
      <c r="Y480" s="99"/>
      <c r="Z480" s="99"/>
      <c r="AD480" s="94"/>
      <c r="AE480" s="94"/>
      <c r="AF480" s="94"/>
      <c r="AG480" s="94"/>
      <c r="AH480" s="94"/>
    </row>
    <row r="481" spans="4:34" s="100" customFormat="1" x14ac:dyDescent="0.25">
      <c r="D481" s="101"/>
      <c r="E481" s="101"/>
      <c r="F481" s="99"/>
      <c r="G481" s="99"/>
      <c r="H481" s="99"/>
      <c r="I481" s="99"/>
      <c r="J481" s="99"/>
      <c r="K481" s="99"/>
      <c r="L481" s="99"/>
      <c r="M481" s="99"/>
      <c r="N481" s="99"/>
      <c r="O481" s="98"/>
      <c r="P481" s="99"/>
      <c r="Q481" s="99"/>
      <c r="R481" s="99"/>
      <c r="S481" s="127"/>
      <c r="T481" s="99"/>
      <c r="U481" s="99"/>
      <c r="V481" s="99"/>
      <c r="W481" s="99"/>
      <c r="X481" s="99"/>
      <c r="Y481" s="99"/>
      <c r="Z481" s="99"/>
      <c r="AD481" s="94"/>
      <c r="AE481" s="94"/>
      <c r="AF481" s="94"/>
      <c r="AG481" s="94"/>
      <c r="AH481" s="94"/>
    </row>
    <row r="482" spans="4:34" s="100" customFormat="1" x14ac:dyDescent="0.25">
      <c r="D482" s="101"/>
      <c r="E482" s="101"/>
      <c r="F482" s="99"/>
      <c r="G482" s="99"/>
      <c r="H482" s="99"/>
      <c r="I482" s="99"/>
      <c r="J482" s="99"/>
      <c r="K482" s="99"/>
      <c r="L482" s="99"/>
      <c r="M482" s="99"/>
      <c r="N482" s="99"/>
      <c r="O482" s="98"/>
      <c r="P482" s="99"/>
      <c r="Q482" s="99"/>
      <c r="R482" s="99"/>
      <c r="S482" s="127"/>
      <c r="T482" s="99"/>
      <c r="U482" s="99"/>
      <c r="V482" s="99"/>
      <c r="W482" s="99"/>
      <c r="X482" s="99"/>
      <c r="Y482" s="99"/>
      <c r="Z482" s="99"/>
      <c r="AD482" s="94"/>
      <c r="AE482" s="94"/>
      <c r="AF482" s="94"/>
      <c r="AG482" s="94"/>
      <c r="AH482" s="94"/>
    </row>
    <row r="483" spans="4:34" s="100" customFormat="1" x14ac:dyDescent="0.25">
      <c r="D483" s="101"/>
      <c r="E483" s="101"/>
      <c r="F483" s="99"/>
      <c r="G483" s="99"/>
      <c r="H483" s="99"/>
      <c r="I483" s="99"/>
      <c r="J483" s="99"/>
      <c r="K483" s="99"/>
      <c r="L483" s="99"/>
      <c r="M483" s="99"/>
      <c r="N483" s="99"/>
      <c r="O483" s="98"/>
      <c r="P483" s="99"/>
      <c r="Q483" s="99"/>
      <c r="R483" s="99"/>
      <c r="S483" s="127"/>
      <c r="T483" s="99"/>
      <c r="U483" s="99"/>
      <c r="V483" s="99"/>
      <c r="W483" s="99"/>
      <c r="X483" s="99"/>
      <c r="Y483" s="99"/>
      <c r="Z483" s="99"/>
      <c r="AD483" s="94"/>
      <c r="AE483" s="94"/>
      <c r="AF483" s="94"/>
      <c r="AG483" s="94"/>
      <c r="AH483" s="94"/>
    </row>
    <row r="484" spans="4:34" s="100" customFormat="1" x14ac:dyDescent="0.25">
      <c r="D484" s="101"/>
      <c r="E484" s="101"/>
      <c r="F484" s="99"/>
      <c r="G484" s="99"/>
      <c r="H484" s="99"/>
      <c r="I484" s="99"/>
      <c r="J484" s="99"/>
      <c r="K484" s="99"/>
      <c r="L484" s="99"/>
      <c r="M484" s="99"/>
      <c r="N484" s="99"/>
      <c r="O484" s="98"/>
      <c r="P484" s="99"/>
      <c r="Q484" s="99"/>
      <c r="R484" s="99"/>
      <c r="S484" s="127"/>
      <c r="T484" s="99"/>
      <c r="U484" s="99"/>
      <c r="V484" s="99"/>
      <c r="W484" s="99"/>
      <c r="X484" s="99"/>
      <c r="Y484" s="99"/>
      <c r="Z484" s="99"/>
      <c r="AD484" s="94"/>
      <c r="AE484" s="94"/>
      <c r="AF484" s="94"/>
      <c r="AG484" s="94"/>
      <c r="AH484" s="94"/>
    </row>
    <row r="485" spans="4:34" s="100" customFormat="1" x14ac:dyDescent="0.25">
      <c r="D485" s="101"/>
      <c r="E485" s="101"/>
      <c r="F485" s="99"/>
      <c r="G485" s="99"/>
      <c r="H485" s="99"/>
      <c r="I485" s="99"/>
      <c r="J485" s="99"/>
      <c r="K485" s="99"/>
      <c r="L485" s="99"/>
      <c r="M485" s="99"/>
      <c r="N485" s="99"/>
      <c r="O485" s="98"/>
      <c r="P485" s="99"/>
      <c r="Q485" s="99"/>
      <c r="R485" s="99"/>
      <c r="S485" s="127"/>
      <c r="T485" s="99"/>
      <c r="U485" s="99"/>
      <c r="V485" s="99"/>
      <c r="W485" s="99"/>
      <c r="X485" s="99"/>
      <c r="Y485" s="99"/>
      <c r="Z485" s="99"/>
      <c r="AD485" s="94"/>
      <c r="AE485" s="94"/>
      <c r="AF485" s="94"/>
      <c r="AG485" s="94"/>
      <c r="AH485" s="94"/>
    </row>
    <row r="486" spans="4:34" s="100" customFormat="1" x14ac:dyDescent="0.25">
      <c r="D486" s="101"/>
      <c r="E486" s="101"/>
      <c r="F486" s="99"/>
      <c r="G486" s="99"/>
      <c r="H486" s="99"/>
      <c r="I486" s="99"/>
      <c r="J486" s="99"/>
      <c r="K486" s="99"/>
      <c r="L486" s="99"/>
      <c r="M486" s="99"/>
      <c r="N486" s="99"/>
      <c r="O486" s="98"/>
      <c r="P486" s="99"/>
      <c r="Q486" s="99"/>
      <c r="R486" s="99"/>
      <c r="S486" s="127"/>
      <c r="T486" s="99"/>
      <c r="U486" s="99"/>
      <c r="V486" s="99"/>
      <c r="W486" s="99"/>
      <c r="X486" s="99"/>
      <c r="Y486" s="99"/>
      <c r="Z486" s="99"/>
      <c r="AD486" s="94"/>
      <c r="AE486" s="94"/>
      <c r="AF486" s="94"/>
      <c r="AG486" s="94"/>
      <c r="AH486" s="94"/>
    </row>
    <row r="487" spans="4:34" s="100" customFormat="1" x14ac:dyDescent="0.25">
      <c r="D487" s="101"/>
      <c r="E487" s="101"/>
      <c r="F487" s="99"/>
      <c r="G487" s="99"/>
      <c r="H487" s="99"/>
      <c r="I487" s="99"/>
      <c r="J487" s="99"/>
      <c r="K487" s="99"/>
      <c r="L487" s="99"/>
      <c r="M487" s="99"/>
      <c r="N487" s="99"/>
      <c r="O487" s="98"/>
      <c r="P487" s="99"/>
      <c r="Q487" s="99"/>
      <c r="R487" s="99"/>
      <c r="S487" s="127"/>
      <c r="T487" s="99"/>
      <c r="U487" s="99"/>
      <c r="V487" s="99"/>
      <c r="W487" s="99"/>
      <c r="X487" s="99"/>
      <c r="Y487" s="99"/>
      <c r="Z487" s="99"/>
      <c r="AD487" s="94"/>
      <c r="AE487" s="94"/>
      <c r="AF487" s="94"/>
      <c r="AG487" s="94"/>
      <c r="AH487" s="94"/>
    </row>
    <row r="488" spans="4:34" s="100" customFormat="1" x14ac:dyDescent="0.25">
      <c r="D488" s="101"/>
      <c r="E488" s="101"/>
      <c r="F488" s="99"/>
      <c r="G488" s="99"/>
      <c r="H488" s="99"/>
      <c r="I488" s="99"/>
      <c r="J488" s="99"/>
      <c r="K488" s="99"/>
      <c r="L488" s="99"/>
      <c r="M488" s="99"/>
      <c r="N488" s="99"/>
      <c r="O488" s="98"/>
      <c r="P488" s="99"/>
      <c r="Q488" s="99"/>
      <c r="R488" s="99"/>
      <c r="S488" s="127"/>
      <c r="T488" s="99"/>
      <c r="U488" s="99"/>
      <c r="V488" s="99"/>
      <c r="W488" s="99"/>
      <c r="X488" s="99"/>
      <c r="Y488" s="99"/>
      <c r="Z488" s="99"/>
      <c r="AD488" s="94"/>
      <c r="AE488" s="94"/>
      <c r="AF488" s="94"/>
      <c r="AG488" s="94"/>
      <c r="AH488" s="94"/>
    </row>
    <row r="489" spans="4:34" s="100" customFormat="1" x14ac:dyDescent="0.25">
      <c r="D489" s="101"/>
      <c r="E489" s="101"/>
      <c r="F489" s="99"/>
      <c r="G489" s="99"/>
      <c r="H489" s="99"/>
      <c r="I489" s="99"/>
      <c r="J489" s="99"/>
      <c r="K489" s="99"/>
      <c r="L489" s="99"/>
      <c r="M489" s="99"/>
      <c r="N489" s="99"/>
      <c r="O489" s="98"/>
      <c r="P489" s="99"/>
      <c r="Q489" s="99"/>
      <c r="R489" s="99"/>
      <c r="S489" s="127"/>
      <c r="T489" s="99"/>
      <c r="U489" s="99"/>
      <c r="V489" s="99"/>
      <c r="W489" s="99"/>
      <c r="X489" s="99"/>
      <c r="Y489" s="99"/>
      <c r="Z489" s="99"/>
      <c r="AD489" s="94"/>
      <c r="AE489" s="94"/>
      <c r="AF489" s="94"/>
      <c r="AG489" s="94"/>
      <c r="AH489" s="94"/>
    </row>
    <row r="490" spans="4:34" s="100" customFormat="1" x14ac:dyDescent="0.25">
      <c r="D490" s="101"/>
      <c r="E490" s="101"/>
      <c r="F490" s="99"/>
      <c r="G490" s="99"/>
      <c r="H490" s="99"/>
      <c r="I490" s="99"/>
      <c r="J490" s="99"/>
      <c r="K490" s="99"/>
      <c r="L490" s="99"/>
      <c r="M490" s="99"/>
      <c r="N490" s="99"/>
      <c r="O490" s="98"/>
      <c r="P490" s="99"/>
      <c r="Q490" s="99"/>
      <c r="R490" s="99"/>
      <c r="S490" s="127"/>
      <c r="T490" s="99"/>
      <c r="U490" s="99"/>
      <c r="V490" s="99"/>
      <c r="W490" s="99"/>
      <c r="X490" s="99"/>
      <c r="Y490" s="99"/>
      <c r="Z490" s="99"/>
      <c r="AD490" s="94"/>
      <c r="AE490" s="94"/>
      <c r="AF490" s="94"/>
      <c r="AG490" s="94"/>
      <c r="AH490" s="94"/>
    </row>
    <row r="491" spans="4:34" s="100" customFormat="1" x14ac:dyDescent="0.25">
      <c r="D491" s="101"/>
      <c r="E491" s="101"/>
      <c r="F491" s="99"/>
      <c r="G491" s="99"/>
      <c r="H491" s="99"/>
      <c r="I491" s="99"/>
      <c r="J491" s="99"/>
      <c r="K491" s="99"/>
      <c r="L491" s="99"/>
      <c r="M491" s="99"/>
      <c r="N491" s="99"/>
      <c r="O491" s="98"/>
      <c r="P491" s="99"/>
      <c r="Q491" s="99"/>
      <c r="R491" s="99"/>
      <c r="S491" s="127"/>
      <c r="T491" s="99"/>
      <c r="U491" s="99"/>
      <c r="V491" s="99"/>
      <c r="W491" s="99"/>
      <c r="X491" s="99"/>
      <c r="Y491" s="99"/>
      <c r="Z491" s="99"/>
      <c r="AD491" s="94"/>
      <c r="AE491" s="94"/>
      <c r="AF491" s="94"/>
      <c r="AG491" s="94"/>
      <c r="AH491" s="94"/>
    </row>
    <row r="492" spans="4:34" s="100" customFormat="1" x14ac:dyDescent="0.25">
      <c r="D492" s="101"/>
      <c r="E492" s="101"/>
      <c r="F492" s="99"/>
      <c r="G492" s="99"/>
      <c r="H492" s="99"/>
      <c r="I492" s="99"/>
      <c r="J492" s="99"/>
      <c r="K492" s="99"/>
      <c r="L492" s="99"/>
      <c r="M492" s="99"/>
      <c r="N492" s="99"/>
      <c r="O492" s="98"/>
      <c r="P492" s="99"/>
      <c r="Q492" s="99"/>
      <c r="R492" s="99"/>
      <c r="S492" s="127"/>
      <c r="T492" s="99"/>
      <c r="U492" s="99"/>
      <c r="V492" s="99"/>
      <c r="W492" s="99"/>
      <c r="X492" s="99"/>
      <c r="Y492" s="99"/>
      <c r="Z492" s="99"/>
      <c r="AD492" s="94"/>
      <c r="AE492" s="94"/>
      <c r="AF492" s="94"/>
      <c r="AG492" s="94"/>
      <c r="AH492" s="94"/>
    </row>
    <row r="493" spans="4:34" s="100" customFormat="1" x14ac:dyDescent="0.25">
      <c r="D493" s="101"/>
      <c r="E493" s="101"/>
      <c r="F493" s="99"/>
      <c r="G493" s="99"/>
      <c r="H493" s="99"/>
      <c r="I493" s="99"/>
      <c r="J493" s="99"/>
      <c r="K493" s="99"/>
      <c r="L493" s="99"/>
      <c r="M493" s="99"/>
      <c r="N493" s="99"/>
      <c r="O493" s="98"/>
      <c r="P493" s="99"/>
      <c r="Q493" s="99"/>
      <c r="R493" s="99"/>
      <c r="S493" s="127"/>
      <c r="T493" s="99"/>
      <c r="U493" s="99"/>
      <c r="V493" s="99"/>
      <c r="W493" s="99"/>
      <c r="X493" s="99"/>
      <c r="Y493" s="99"/>
      <c r="Z493" s="99"/>
      <c r="AD493" s="94"/>
      <c r="AE493" s="94"/>
      <c r="AF493" s="94"/>
      <c r="AG493" s="94"/>
      <c r="AH493" s="94"/>
    </row>
    <row r="494" spans="4:34" s="100" customFormat="1" x14ac:dyDescent="0.25">
      <c r="D494" s="101"/>
      <c r="E494" s="101"/>
      <c r="F494" s="99"/>
      <c r="G494" s="99"/>
      <c r="H494" s="99"/>
      <c r="I494" s="99"/>
      <c r="J494" s="99"/>
      <c r="K494" s="99"/>
      <c r="L494" s="99"/>
      <c r="M494" s="99"/>
      <c r="N494" s="99"/>
      <c r="O494" s="98"/>
      <c r="P494" s="99"/>
      <c r="Q494" s="99"/>
      <c r="R494" s="99"/>
      <c r="S494" s="127"/>
      <c r="T494" s="99"/>
      <c r="U494" s="99"/>
      <c r="V494" s="99"/>
      <c r="W494" s="99"/>
      <c r="X494" s="99"/>
      <c r="Y494" s="99"/>
      <c r="Z494" s="99"/>
      <c r="AD494" s="94"/>
      <c r="AE494" s="94"/>
      <c r="AF494" s="94"/>
      <c r="AG494" s="94"/>
      <c r="AH494" s="94"/>
    </row>
    <row r="495" spans="4:34" s="100" customFormat="1" x14ac:dyDescent="0.25">
      <c r="D495" s="101"/>
      <c r="E495" s="101"/>
      <c r="F495" s="99"/>
      <c r="G495" s="99"/>
      <c r="H495" s="99"/>
      <c r="I495" s="99"/>
      <c r="J495" s="99"/>
      <c r="K495" s="99"/>
      <c r="L495" s="99"/>
      <c r="M495" s="99"/>
      <c r="N495" s="99"/>
      <c r="O495" s="98"/>
      <c r="P495" s="99"/>
      <c r="Q495" s="99"/>
      <c r="R495" s="99"/>
      <c r="S495" s="127"/>
      <c r="T495" s="99"/>
      <c r="U495" s="99"/>
      <c r="V495" s="99"/>
      <c r="W495" s="99"/>
      <c r="X495" s="99"/>
      <c r="Y495" s="99"/>
      <c r="Z495" s="99"/>
      <c r="AD495" s="94"/>
      <c r="AE495" s="94"/>
      <c r="AF495" s="94"/>
      <c r="AG495" s="94"/>
      <c r="AH495" s="94"/>
    </row>
    <row r="496" spans="4:34" s="100" customFormat="1" x14ac:dyDescent="0.25">
      <c r="D496" s="101"/>
      <c r="E496" s="101"/>
      <c r="F496" s="99"/>
      <c r="G496" s="99"/>
      <c r="H496" s="99"/>
      <c r="I496" s="99"/>
      <c r="J496" s="99"/>
      <c r="K496" s="99"/>
      <c r="L496" s="99"/>
      <c r="M496" s="99"/>
      <c r="N496" s="99"/>
      <c r="O496" s="98"/>
      <c r="P496" s="99"/>
      <c r="Q496" s="99"/>
      <c r="R496" s="99"/>
      <c r="S496" s="127"/>
      <c r="T496" s="99"/>
      <c r="U496" s="99"/>
      <c r="V496" s="99"/>
      <c r="W496" s="99"/>
      <c r="X496" s="99"/>
      <c r="Y496" s="99"/>
      <c r="Z496" s="99"/>
      <c r="AD496" s="94"/>
      <c r="AE496" s="94"/>
      <c r="AF496" s="94"/>
      <c r="AG496" s="94"/>
      <c r="AH496" s="94"/>
    </row>
    <row r="497" spans="4:34" s="100" customFormat="1" x14ac:dyDescent="0.25">
      <c r="D497" s="101"/>
      <c r="E497" s="101"/>
      <c r="F497" s="99"/>
      <c r="G497" s="99"/>
      <c r="H497" s="99"/>
      <c r="I497" s="99"/>
      <c r="J497" s="99"/>
      <c r="K497" s="99"/>
      <c r="L497" s="99"/>
      <c r="M497" s="99"/>
      <c r="N497" s="99"/>
      <c r="O497" s="98"/>
      <c r="P497" s="99"/>
      <c r="Q497" s="99"/>
      <c r="R497" s="99"/>
      <c r="S497" s="127"/>
      <c r="T497" s="99"/>
      <c r="U497" s="99"/>
      <c r="V497" s="99"/>
      <c r="W497" s="99"/>
      <c r="X497" s="99"/>
      <c r="Y497" s="99"/>
      <c r="Z497" s="99"/>
      <c r="AD497" s="94"/>
      <c r="AE497" s="94"/>
      <c r="AF497" s="94"/>
      <c r="AG497" s="94"/>
      <c r="AH497" s="94"/>
    </row>
    <row r="498" spans="4:34" s="100" customFormat="1" x14ac:dyDescent="0.25">
      <c r="D498" s="101"/>
      <c r="E498" s="101"/>
      <c r="F498" s="99"/>
      <c r="G498" s="99"/>
      <c r="H498" s="99"/>
      <c r="I498" s="99"/>
      <c r="J498" s="99"/>
      <c r="K498" s="99"/>
      <c r="L498" s="99"/>
      <c r="M498" s="99"/>
      <c r="N498" s="99"/>
      <c r="O498" s="98"/>
      <c r="P498" s="99"/>
      <c r="Q498" s="99"/>
      <c r="R498" s="99"/>
      <c r="S498" s="127"/>
      <c r="T498" s="99"/>
      <c r="U498" s="99"/>
      <c r="V498" s="99"/>
      <c r="W498" s="99"/>
      <c r="X498" s="99"/>
      <c r="Y498" s="99"/>
      <c r="Z498" s="99"/>
      <c r="AD498" s="94"/>
      <c r="AE498" s="94"/>
      <c r="AF498" s="94"/>
      <c r="AG498" s="94"/>
      <c r="AH498" s="94"/>
    </row>
    <row r="499" spans="4:34" s="100" customFormat="1" x14ac:dyDescent="0.25">
      <c r="D499" s="101"/>
      <c r="E499" s="101"/>
      <c r="F499" s="99"/>
      <c r="G499" s="99"/>
      <c r="H499" s="99"/>
      <c r="I499" s="99"/>
      <c r="J499" s="99"/>
      <c r="K499" s="99"/>
      <c r="L499" s="99"/>
      <c r="M499" s="99"/>
      <c r="N499" s="99"/>
      <c r="O499" s="98"/>
      <c r="P499" s="99"/>
      <c r="Q499" s="99"/>
      <c r="R499" s="99"/>
      <c r="S499" s="127"/>
      <c r="T499" s="99"/>
      <c r="U499" s="99"/>
      <c r="V499" s="99"/>
      <c r="W499" s="99"/>
      <c r="X499" s="99"/>
      <c r="Y499" s="99"/>
      <c r="Z499" s="99"/>
      <c r="AD499" s="94"/>
      <c r="AE499" s="94"/>
      <c r="AF499" s="94"/>
      <c r="AG499" s="94"/>
      <c r="AH499" s="94"/>
    </row>
    <row r="500" spans="4:34" s="100" customFormat="1" x14ac:dyDescent="0.25">
      <c r="D500" s="101"/>
      <c r="E500" s="101"/>
      <c r="F500" s="99"/>
      <c r="G500" s="99"/>
      <c r="H500" s="99"/>
      <c r="I500" s="99"/>
      <c r="J500" s="99"/>
      <c r="K500" s="99"/>
      <c r="L500" s="99"/>
      <c r="M500" s="99"/>
      <c r="N500" s="99"/>
      <c r="O500" s="98"/>
      <c r="P500" s="99"/>
      <c r="Q500" s="99"/>
      <c r="R500" s="99"/>
      <c r="S500" s="127"/>
      <c r="T500" s="99"/>
      <c r="U500" s="99"/>
      <c r="V500" s="99"/>
      <c r="W500" s="99"/>
      <c r="X500" s="99"/>
      <c r="Y500" s="99"/>
      <c r="Z500" s="99"/>
      <c r="AD500" s="94"/>
      <c r="AE500" s="94"/>
      <c r="AF500" s="94"/>
      <c r="AG500" s="94"/>
      <c r="AH500" s="94"/>
    </row>
    <row r="501" spans="4:34" s="100" customFormat="1" x14ac:dyDescent="0.25">
      <c r="D501" s="101"/>
      <c r="E501" s="101"/>
      <c r="F501" s="99"/>
      <c r="G501" s="99"/>
      <c r="H501" s="99"/>
      <c r="I501" s="99"/>
      <c r="J501" s="99"/>
      <c r="K501" s="99"/>
      <c r="L501" s="99"/>
      <c r="M501" s="99"/>
      <c r="N501" s="99"/>
      <c r="O501" s="98"/>
      <c r="P501" s="99"/>
      <c r="Q501" s="99"/>
      <c r="R501" s="99"/>
      <c r="S501" s="127"/>
      <c r="T501" s="99"/>
      <c r="U501" s="99"/>
      <c r="V501" s="99"/>
      <c r="W501" s="99"/>
      <c r="X501" s="99"/>
      <c r="Y501" s="99"/>
      <c r="Z501" s="99"/>
      <c r="AD501" s="94"/>
      <c r="AE501" s="94"/>
      <c r="AF501" s="94"/>
      <c r="AG501" s="94"/>
      <c r="AH501" s="94"/>
    </row>
    <row r="502" spans="4:34" s="100" customFormat="1" x14ac:dyDescent="0.25">
      <c r="D502" s="101"/>
      <c r="E502" s="101"/>
      <c r="F502" s="99"/>
      <c r="G502" s="99"/>
      <c r="H502" s="99"/>
      <c r="I502" s="99"/>
      <c r="J502" s="99"/>
      <c r="K502" s="99"/>
      <c r="L502" s="99"/>
      <c r="M502" s="99"/>
      <c r="N502" s="99"/>
      <c r="O502" s="98"/>
      <c r="P502" s="99"/>
      <c r="Q502" s="99"/>
      <c r="R502" s="99"/>
      <c r="S502" s="127"/>
      <c r="T502" s="99"/>
      <c r="U502" s="99"/>
      <c r="V502" s="99"/>
      <c r="W502" s="99"/>
      <c r="X502" s="99"/>
      <c r="Y502" s="99"/>
      <c r="Z502" s="99"/>
      <c r="AD502" s="94"/>
      <c r="AE502" s="94"/>
      <c r="AF502" s="94"/>
      <c r="AG502" s="94"/>
      <c r="AH502" s="94"/>
    </row>
    <row r="503" spans="4:34" s="100" customFormat="1" x14ac:dyDescent="0.25">
      <c r="D503" s="101"/>
      <c r="E503" s="101"/>
      <c r="F503" s="99"/>
      <c r="G503" s="99"/>
      <c r="H503" s="99"/>
      <c r="I503" s="99"/>
      <c r="J503" s="99"/>
      <c r="K503" s="99"/>
      <c r="L503" s="99"/>
      <c r="M503" s="99"/>
      <c r="N503" s="99"/>
      <c r="O503" s="98"/>
      <c r="P503" s="99"/>
      <c r="Q503" s="99"/>
      <c r="R503" s="99"/>
      <c r="S503" s="127"/>
      <c r="T503" s="99"/>
      <c r="U503" s="99"/>
      <c r="V503" s="99"/>
      <c r="W503" s="99"/>
      <c r="X503" s="99"/>
      <c r="Y503" s="99"/>
      <c r="Z503" s="99"/>
      <c r="AD503" s="94"/>
      <c r="AE503" s="94"/>
      <c r="AF503" s="94"/>
      <c r="AG503" s="94"/>
      <c r="AH503" s="94"/>
    </row>
    <row r="504" spans="4:34" s="100" customFormat="1" x14ac:dyDescent="0.25">
      <c r="D504" s="101"/>
      <c r="E504" s="101"/>
      <c r="F504" s="99"/>
      <c r="G504" s="99"/>
      <c r="H504" s="99"/>
      <c r="I504" s="99"/>
      <c r="J504" s="99"/>
      <c r="K504" s="99"/>
      <c r="L504" s="99"/>
      <c r="M504" s="99"/>
      <c r="N504" s="99"/>
      <c r="O504" s="98"/>
      <c r="P504" s="99"/>
      <c r="Q504" s="99"/>
      <c r="R504" s="99"/>
      <c r="S504" s="127"/>
      <c r="T504" s="99"/>
      <c r="U504" s="99"/>
      <c r="V504" s="99"/>
      <c r="W504" s="99"/>
      <c r="X504" s="99"/>
      <c r="Y504" s="99"/>
      <c r="Z504" s="99"/>
      <c r="AD504" s="94"/>
      <c r="AE504" s="94"/>
      <c r="AF504" s="94"/>
      <c r="AG504" s="94"/>
      <c r="AH504" s="94"/>
    </row>
    <row r="505" spans="4:34" s="100" customFormat="1" x14ac:dyDescent="0.25">
      <c r="D505" s="101"/>
      <c r="E505" s="101"/>
      <c r="F505" s="99"/>
      <c r="G505" s="99"/>
      <c r="H505" s="99"/>
      <c r="I505" s="99"/>
      <c r="J505" s="99"/>
      <c r="K505" s="99"/>
      <c r="L505" s="99"/>
      <c r="M505" s="99"/>
      <c r="N505" s="99"/>
      <c r="O505" s="98"/>
      <c r="P505" s="99"/>
      <c r="Q505" s="99"/>
      <c r="R505" s="99"/>
      <c r="S505" s="127"/>
      <c r="T505" s="99"/>
      <c r="U505" s="99"/>
      <c r="V505" s="99"/>
      <c r="W505" s="99"/>
      <c r="X505" s="99"/>
      <c r="Y505" s="99"/>
      <c r="Z505" s="99"/>
      <c r="AD505" s="94"/>
      <c r="AE505" s="94"/>
      <c r="AF505" s="94"/>
      <c r="AG505" s="94"/>
      <c r="AH505" s="94"/>
    </row>
    <row r="506" spans="4:34" s="100" customFormat="1" x14ac:dyDescent="0.25">
      <c r="D506" s="101"/>
      <c r="E506" s="101"/>
      <c r="F506" s="99"/>
      <c r="G506" s="99"/>
      <c r="H506" s="99"/>
      <c r="I506" s="99"/>
      <c r="J506" s="99"/>
      <c r="K506" s="99"/>
      <c r="L506" s="99"/>
      <c r="M506" s="99"/>
      <c r="N506" s="99"/>
      <c r="O506" s="98"/>
      <c r="P506" s="99"/>
      <c r="Q506" s="99"/>
      <c r="R506" s="99"/>
      <c r="S506" s="127"/>
      <c r="T506" s="99"/>
      <c r="U506" s="99"/>
      <c r="V506" s="99"/>
      <c r="W506" s="99"/>
      <c r="X506" s="99"/>
      <c r="Y506" s="99"/>
      <c r="Z506" s="99"/>
      <c r="AD506" s="94"/>
      <c r="AE506" s="94"/>
      <c r="AF506" s="94"/>
      <c r="AG506" s="94"/>
      <c r="AH506" s="94"/>
    </row>
    <row r="507" spans="4:34" s="100" customFormat="1" x14ac:dyDescent="0.25">
      <c r="D507" s="101"/>
      <c r="E507" s="101"/>
      <c r="F507" s="99"/>
      <c r="G507" s="99"/>
      <c r="H507" s="99"/>
      <c r="I507" s="99"/>
      <c r="J507" s="99"/>
      <c r="K507" s="99"/>
      <c r="L507" s="99"/>
      <c r="M507" s="99"/>
      <c r="N507" s="99"/>
      <c r="O507" s="98"/>
      <c r="P507" s="99"/>
      <c r="Q507" s="99"/>
      <c r="R507" s="99"/>
      <c r="S507" s="127"/>
      <c r="T507" s="99"/>
      <c r="U507" s="99"/>
      <c r="V507" s="99"/>
      <c r="W507" s="99"/>
      <c r="X507" s="99"/>
      <c r="Y507" s="99"/>
      <c r="Z507" s="99"/>
      <c r="AD507" s="94"/>
      <c r="AE507" s="94"/>
      <c r="AF507" s="94"/>
      <c r="AG507" s="94"/>
      <c r="AH507" s="94"/>
    </row>
    <row r="508" spans="4:34" s="100" customFormat="1" x14ac:dyDescent="0.25">
      <c r="D508" s="101"/>
      <c r="E508" s="101"/>
      <c r="F508" s="99"/>
      <c r="G508" s="99"/>
      <c r="H508" s="99"/>
      <c r="I508" s="99"/>
      <c r="J508" s="99"/>
      <c r="K508" s="99"/>
      <c r="L508" s="99"/>
      <c r="M508" s="99"/>
      <c r="N508" s="99"/>
      <c r="O508" s="98"/>
      <c r="P508" s="99"/>
      <c r="Q508" s="99"/>
      <c r="R508" s="99"/>
      <c r="S508" s="127"/>
      <c r="T508" s="99"/>
      <c r="U508" s="99"/>
      <c r="V508" s="99"/>
      <c r="W508" s="99"/>
      <c r="X508" s="99"/>
      <c r="Y508" s="99"/>
      <c r="Z508" s="99"/>
      <c r="AD508" s="94"/>
      <c r="AE508" s="94"/>
      <c r="AF508" s="94"/>
      <c r="AG508" s="94"/>
      <c r="AH508" s="94"/>
    </row>
    <row r="509" spans="4:34" s="100" customFormat="1" x14ac:dyDescent="0.25">
      <c r="D509" s="101"/>
      <c r="E509" s="101"/>
      <c r="F509" s="99"/>
      <c r="G509" s="99"/>
      <c r="H509" s="99"/>
      <c r="I509" s="99"/>
      <c r="J509" s="99"/>
      <c r="K509" s="99"/>
      <c r="L509" s="99"/>
      <c r="M509" s="99"/>
      <c r="N509" s="99"/>
      <c r="O509" s="98"/>
      <c r="P509" s="99"/>
      <c r="Q509" s="99"/>
      <c r="R509" s="99"/>
      <c r="S509" s="127"/>
      <c r="T509" s="99"/>
      <c r="U509" s="99"/>
      <c r="V509" s="99"/>
      <c r="W509" s="99"/>
      <c r="X509" s="99"/>
      <c r="Y509" s="99"/>
      <c r="Z509" s="99"/>
      <c r="AD509" s="94"/>
      <c r="AE509" s="94"/>
      <c r="AF509" s="94"/>
      <c r="AG509" s="94"/>
      <c r="AH509" s="94"/>
    </row>
    <row r="510" spans="4:34" s="100" customFormat="1" x14ac:dyDescent="0.25">
      <c r="D510" s="101"/>
      <c r="E510" s="101"/>
      <c r="F510" s="99"/>
      <c r="G510" s="99"/>
      <c r="H510" s="99"/>
      <c r="I510" s="99"/>
      <c r="J510" s="99"/>
      <c r="K510" s="99"/>
      <c r="L510" s="99"/>
      <c r="M510" s="99"/>
      <c r="N510" s="99"/>
      <c r="O510" s="98"/>
      <c r="P510" s="99"/>
      <c r="Q510" s="99"/>
      <c r="R510" s="99"/>
      <c r="S510" s="127"/>
      <c r="T510" s="99"/>
      <c r="U510" s="99"/>
      <c r="V510" s="99"/>
      <c r="W510" s="99"/>
      <c r="X510" s="99"/>
      <c r="Y510" s="99"/>
      <c r="Z510" s="99"/>
      <c r="AD510" s="94"/>
      <c r="AE510" s="94"/>
      <c r="AF510" s="94"/>
      <c r="AG510" s="94"/>
      <c r="AH510" s="94"/>
    </row>
    <row r="511" spans="4:34" s="100" customFormat="1" x14ac:dyDescent="0.25">
      <c r="D511" s="101"/>
      <c r="E511" s="101"/>
      <c r="F511" s="99"/>
      <c r="G511" s="99"/>
      <c r="H511" s="99"/>
      <c r="I511" s="99"/>
      <c r="J511" s="99"/>
      <c r="K511" s="99"/>
      <c r="L511" s="99"/>
      <c r="M511" s="99"/>
      <c r="N511" s="99"/>
      <c r="O511" s="98"/>
      <c r="P511" s="99"/>
      <c r="Q511" s="99"/>
      <c r="R511" s="99"/>
      <c r="S511" s="127"/>
      <c r="T511" s="99"/>
      <c r="U511" s="99"/>
      <c r="V511" s="99"/>
      <c r="W511" s="99"/>
      <c r="X511" s="99"/>
      <c r="Y511" s="99"/>
      <c r="Z511" s="99"/>
      <c r="AD511" s="94"/>
      <c r="AE511" s="94"/>
      <c r="AF511" s="94"/>
      <c r="AG511" s="94"/>
      <c r="AH511" s="94"/>
    </row>
    <row r="512" spans="4:34" s="100" customFormat="1" x14ac:dyDescent="0.25">
      <c r="D512" s="101"/>
      <c r="E512" s="101"/>
      <c r="F512" s="99"/>
      <c r="G512" s="99"/>
      <c r="H512" s="99"/>
      <c r="I512" s="99"/>
      <c r="J512" s="99"/>
      <c r="K512" s="99"/>
      <c r="L512" s="99"/>
      <c r="M512" s="99"/>
      <c r="N512" s="99"/>
      <c r="O512" s="98"/>
      <c r="P512" s="99"/>
      <c r="Q512" s="99"/>
      <c r="R512" s="99"/>
      <c r="S512" s="127"/>
      <c r="T512" s="99"/>
      <c r="U512" s="99"/>
      <c r="V512" s="99"/>
      <c r="W512" s="99"/>
      <c r="X512" s="99"/>
      <c r="Y512" s="99"/>
      <c r="Z512" s="99"/>
      <c r="AD512" s="94"/>
      <c r="AE512" s="94"/>
      <c r="AF512" s="94"/>
      <c r="AG512" s="94"/>
      <c r="AH512" s="94"/>
    </row>
    <row r="513" spans="4:34" s="100" customFormat="1" x14ac:dyDescent="0.25">
      <c r="D513" s="101"/>
      <c r="E513" s="101"/>
      <c r="F513" s="99"/>
      <c r="G513" s="99"/>
      <c r="H513" s="99"/>
      <c r="I513" s="99"/>
      <c r="J513" s="99"/>
      <c r="K513" s="99"/>
      <c r="L513" s="99"/>
      <c r="M513" s="99"/>
      <c r="N513" s="99"/>
      <c r="O513" s="98"/>
      <c r="P513" s="99"/>
      <c r="Q513" s="99"/>
      <c r="R513" s="99"/>
      <c r="S513" s="127"/>
      <c r="T513" s="99"/>
      <c r="U513" s="99"/>
      <c r="V513" s="99"/>
      <c r="W513" s="99"/>
      <c r="X513" s="99"/>
      <c r="Y513" s="99"/>
      <c r="Z513" s="99"/>
      <c r="AD513" s="94"/>
      <c r="AE513" s="94"/>
      <c r="AF513" s="94"/>
      <c r="AG513" s="94"/>
      <c r="AH513" s="94"/>
    </row>
    <row r="514" spans="4:34" s="100" customFormat="1" x14ac:dyDescent="0.25">
      <c r="D514" s="101"/>
      <c r="E514" s="101"/>
      <c r="F514" s="99"/>
      <c r="G514" s="99"/>
      <c r="H514" s="99"/>
      <c r="I514" s="99"/>
      <c r="J514" s="99"/>
      <c r="K514" s="99"/>
      <c r="L514" s="99"/>
      <c r="M514" s="99"/>
      <c r="N514" s="99"/>
      <c r="O514" s="98"/>
      <c r="P514" s="99"/>
      <c r="Q514" s="99"/>
      <c r="R514" s="99"/>
      <c r="S514" s="127"/>
      <c r="T514" s="99"/>
      <c r="U514" s="99"/>
      <c r="V514" s="99"/>
      <c r="W514" s="99"/>
      <c r="X514" s="99"/>
      <c r="Y514" s="99"/>
      <c r="Z514" s="99"/>
      <c r="AD514" s="94"/>
      <c r="AE514" s="94"/>
      <c r="AF514" s="94"/>
      <c r="AG514" s="94"/>
      <c r="AH514" s="94"/>
    </row>
    <row r="515" spans="4:34" s="100" customFormat="1" x14ac:dyDescent="0.25">
      <c r="D515" s="101"/>
      <c r="E515" s="101"/>
      <c r="F515" s="99"/>
      <c r="G515" s="99"/>
      <c r="H515" s="99"/>
      <c r="I515" s="99"/>
      <c r="J515" s="99"/>
      <c r="K515" s="99"/>
      <c r="L515" s="99"/>
      <c r="M515" s="99"/>
      <c r="N515" s="99"/>
      <c r="O515" s="98"/>
      <c r="P515" s="99"/>
      <c r="Q515" s="99"/>
      <c r="R515" s="99"/>
      <c r="S515" s="127"/>
      <c r="T515" s="99"/>
      <c r="U515" s="99"/>
      <c r="V515" s="99"/>
      <c r="W515" s="99"/>
      <c r="X515" s="99"/>
      <c r="Y515" s="99"/>
      <c r="Z515" s="99"/>
      <c r="AD515" s="94"/>
      <c r="AE515" s="94"/>
      <c r="AF515" s="94"/>
      <c r="AG515" s="94"/>
      <c r="AH515" s="94"/>
    </row>
    <row r="516" spans="4:34" s="100" customFormat="1" x14ac:dyDescent="0.25">
      <c r="D516" s="101"/>
      <c r="E516" s="101"/>
      <c r="F516" s="99"/>
      <c r="G516" s="99"/>
      <c r="H516" s="99"/>
      <c r="I516" s="99"/>
      <c r="J516" s="99"/>
      <c r="K516" s="99"/>
      <c r="L516" s="99"/>
      <c r="M516" s="99"/>
      <c r="N516" s="99"/>
      <c r="O516" s="98"/>
      <c r="P516" s="99"/>
      <c r="Q516" s="99"/>
      <c r="R516" s="99"/>
      <c r="S516" s="127"/>
      <c r="T516" s="99"/>
      <c r="U516" s="99"/>
      <c r="V516" s="99"/>
      <c r="W516" s="99"/>
      <c r="X516" s="99"/>
      <c r="Y516" s="99"/>
      <c r="Z516" s="99"/>
      <c r="AD516" s="94"/>
      <c r="AE516" s="94"/>
      <c r="AF516" s="94"/>
      <c r="AG516" s="94"/>
      <c r="AH516" s="94"/>
    </row>
    <row r="517" spans="4:34" s="100" customFormat="1" x14ac:dyDescent="0.25">
      <c r="D517" s="101"/>
      <c r="E517" s="101"/>
      <c r="F517" s="99"/>
      <c r="G517" s="99"/>
      <c r="H517" s="99"/>
      <c r="I517" s="99"/>
      <c r="J517" s="99"/>
      <c r="K517" s="99"/>
      <c r="L517" s="99"/>
      <c r="M517" s="99"/>
      <c r="N517" s="99"/>
      <c r="O517" s="98"/>
      <c r="P517" s="99"/>
      <c r="Q517" s="99"/>
      <c r="R517" s="99"/>
      <c r="S517" s="127"/>
      <c r="T517" s="99"/>
      <c r="U517" s="99"/>
      <c r="V517" s="99"/>
      <c r="W517" s="99"/>
      <c r="X517" s="99"/>
      <c r="Y517" s="99"/>
      <c r="Z517" s="99"/>
      <c r="AD517" s="94"/>
      <c r="AE517" s="94"/>
      <c r="AF517" s="94"/>
      <c r="AG517" s="94"/>
      <c r="AH517" s="94"/>
    </row>
    <row r="518" spans="4:34" s="100" customFormat="1" x14ac:dyDescent="0.25">
      <c r="D518" s="101"/>
      <c r="E518" s="101"/>
      <c r="F518" s="99"/>
      <c r="G518" s="99"/>
      <c r="H518" s="99"/>
      <c r="I518" s="99"/>
      <c r="J518" s="99"/>
      <c r="K518" s="99"/>
      <c r="L518" s="99"/>
      <c r="M518" s="99"/>
      <c r="N518" s="99"/>
      <c r="O518" s="98"/>
      <c r="P518" s="99"/>
      <c r="Q518" s="99"/>
      <c r="R518" s="99"/>
      <c r="S518" s="127"/>
      <c r="T518" s="99"/>
      <c r="U518" s="99"/>
      <c r="V518" s="99"/>
      <c r="W518" s="99"/>
      <c r="X518" s="99"/>
      <c r="Y518" s="99"/>
      <c r="Z518" s="99"/>
      <c r="AD518" s="94"/>
      <c r="AE518" s="94"/>
      <c r="AF518" s="94"/>
      <c r="AG518" s="94"/>
      <c r="AH518" s="94"/>
    </row>
    <row r="519" spans="4:34" s="100" customFormat="1" x14ac:dyDescent="0.25">
      <c r="D519" s="101"/>
      <c r="E519" s="101"/>
      <c r="F519" s="99"/>
      <c r="G519" s="99"/>
      <c r="H519" s="99"/>
      <c r="I519" s="99"/>
      <c r="J519" s="99"/>
      <c r="K519" s="99"/>
      <c r="L519" s="99"/>
      <c r="M519" s="99"/>
      <c r="N519" s="99"/>
      <c r="O519" s="98"/>
      <c r="P519" s="99"/>
      <c r="Q519" s="99"/>
      <c r="R519" s="99"/>
      <c r="S519" s="127"/>
      <c r="T519" s="99"/>
      <c r="U519" s="99"/>
      <c r="V519" s="99"/>
      <c r="W519" s="99"/>
      <c r="X519" s="99"/>
      <c r="Y519" s="99"/>
      <c r="Z519" s="99"/>
      <c r="AD519" s="94"/>
      <c r="AE519" s="94"/>
      <c r="AF519" s="94"/>
      <c r="AG519" s="94"/>
      <c r="AH519" s="94"/>
    </row>
    <row r="520" spans="4:34" s="100" customFormat="1" x14ac:dyDescent="0.25">
      <c r="D520" s="101"/>
      <c r="E520" s="101"/>
      <c r="F520" s="99"/>
      <c r="G520" s="99"/>
      <c r="H520" s="99"/>
      <c r="I520" s="99"/>
      <c r="J520" s="99"/>
      <c r="K520" s="99"/>
      <c r="L520" s="99"/>
      <c r="M520" s="99"/>
      <c r="N520" s="99"/>
      <c r="O520" s="98"/>
      <c r="P520" s="99"/>
      <c r="Q520" s="99"/>
      <c r="R520" s="99"/>
      <c r="S520" s="127"/>
      <c r="T520" s="99"/>
      <c r="U520" s="99"/>
      <c r="V520" s="99"/>
      <c r="W520" s="99"/>
      <c r="X520" s="99"/>
      <c r="Y520" s="99"/>
      <c r="Z520" s="99"/>
      <c r="AD520" s="94"/>
      <c r="AE520" s="94"/>
      <c r="AF520" s="94"/>
      <c r="AG520" s="94"/>
      <c r="AH520" s="94"/>
    </row>
    <row r="521" spans="4:34" s="100" customFormat="1" x14ac:dyDescent="0.25">
      <c r="D521" s="101"/>
      <c r="E521" s="101"/>
      <c r="F521" s="99"/>
      <c r="G521" s="99"/>
      <c r="H521" s="99"/>
      <c r="I521" s="99"/>
      <c r="J521" s="99"/>
      <c r="K521" s="99"/>
      <c r="L521" s="99"/>
      <c r="M521" s="99"/>
      <c r="N521" s="99"/>
      <c r="O521" s="98"/>
      <c r="P521" s="99"/>
      <c r="Q521" s="99"/>
      <c r="R521" s="99"/>
      <c r="S521" s="127"/>
      <c r="T521" s="99"/>
      <c r="U521" s="99"/>
      <c r="V521" s="99"/>
      <c r="W521" s="99"/>
      <c r="X521" s="99"/>
      <c r="Y521" s="99"/>
      <c r="Z521" s="99"/>
      <c r="AD521" s="94"/>
      <c r="AE521" s="94"/>
      <c r="AF521" s="94"/>
      <c r="AG521" s="94"/>
      <c r="AH521" s="94"/>
    </row>
    <row r="522" spans="4:34" s="100" customFormat="1" x14ac:dyDescent="0.25">
      <c r="D522" s="101"/>
      <c r="E522" s="101"/>
      <c r="F522" s="99"/>
      <c r="G522" s="99"/>
      <c r="H522" s="99"/>
      <c r="I522" s="99"/>
      <c r="J522" s="99"/>
      <c r="K522" s="99"/>
      <c r="L522" s="99"/>
      <c r="M522" s="99"/>
      <c r="N522" s="99"/>
      <c r="O522" s="98"/>
      <c r="P522" s="99"/>
      <c r="Q522" s="99"/>
      <c r="R522" s="99"/>
      <c r="S522" s="127"/>
      <c r="T522" s="99"/>
      <c r="U522" s="99"/>
      <c r="V522" s="99"/>
      <c r="W522" s="99"/>
      <c r="X522" s="99"/>
      <c r="Y522" s="99"/>
      <c r="Z522" s="99"/>
      <c r="AD522" s="94"/>
      <c r="AE522" s="94"/>
      <c r="AF522" s="94"/>
      <c r="AG522" s="94"/>
      <c r="AH522" s="94"/>
    </row>
    <row r="523" spans="4:34" s="100" customFormat="1" x14ac:dyDescent="0.25">
      <c r="D523" s="101"/>
      <c r="E523" s="101"/>
      <c r="F523" s="99"/>
      <c r="G523" s="99"/>
      <c r="H523" s="99"/>
      <c r="I523" s="99"/>
      <c r="J523" s="99"/>
      <c r="K523" s="99"/>
      <c r="L523" s="99"/>
      <c r="M523" s="99"/>
      <c r="N523" s="99"/>
      <c r="O523" s="98"/>
      <c r="P523" s="99"/>
      <c r="Q523" s="99"/>
      <c r="R523" s="99"/>
      <c r="S523" s="127"/>
      <c r="T523" s="99"/>
      <c r="U523" s="99"/>
      <c r="V523" s="99"/>
      <c r="W523" s="99"/>
      <c r="X523" s="99"/>
      <c r="Y523" s="99"/>
      <c r="Z523" s="99"/>
      <c r="AD523" s="94"/>
      <c r="AE523" s="94"/>
      <c r="AF523" s="94"/>
      <c r="AG523" s="94"/>
      <c r="AH523" s="94"/>
    </row>
    <row r="524" spans="4:34" s="100" customFormat="1" x14ac:dyDescent="0.25">
      <c r="D524" s="101"/>
      <c r="E524" s="101"/>
      <c r="F524" s="99"/>
      <c r="G524" s="99"/>
      <c r="H524" s="99"/>
      <c r="I524" s="99"/>
      <c r="J524" s="99"/>
      <c r="K524" s="99"/>
      <c r="L524" s="99"/>
      <c r="M524" s="99"/>
      <c r="N524" s="99"/>
      <c r="O524" s="98"/>
      <c r="P524" s="99"/>
      <c r="Q524" s="99"/>
      <c r="R524" s="99"/>
      <c r="S524" s="127"/>
      <c r="T524" s="99"/>
      <c r="U524" s="99"/>
      <c r="V524" s="99"/>
      <c r="W524" s="99"/>
      <c r="X524" s="99"/>
      <c r="Y524" s="99"/>
      <c r="Z524" s="99"/>
      <c r="AD524" s="94"/>
      <c r="AE524" s="94"/>
      <c r="AF524" s="94"/>
      <c r="AG524" s="94"/>
      <c r="AH524" s="94"/>
    </row>
    <row r="525" spans="4:34" s="100" customFormat="1" x14ac:dyDescent="0.25">
      <c r="D525" s="101"/>
      <c r="E525" s="101"/>
      <c r="F525" s="99"/>
      <c r="G525" s="99"/>
      <c r="H525" s="99"/>
      <c r="I525" s="99"/>
      <c r="J525" s="99"/>
      <c r="K525" s="99"/>
      <c r="L525" s="99"/>
      <c r="M525" s="99"/>
      <c r="N525" s="99"/>
      <c r="O525" s="98"/>
      <c r="P525" s="99"/>
      <c r="Q525" s="99"/>
      <c r="R525" s="99"/>
      <c r="S525" s="127"/>
      <c r="T525" s="99"/>
      <c r="U525" s="99"/>
      <c r="V525" s="99"/>
      <c r="W525" s="99"/>
      <c r="X525" s="99"/>
      <c r="Y525" s="99"/>
      <c r="Z525" s="99"/>
      <c r="AD525" s="94"/>
      <c r="AE525" s="94"/>
      <c r="AF525" s="94"/>
      <c r="AG525" s="94"/>
      <c r="AH525" s="94"/>
    </row>
    <row r="526" spans="4:34" s="100" customFormat="1" x14ac:dyDescent="0.25">
      <c r="D526" s="101"/>
      <c r="E526" s="101"/>
      <c r="F526" s="99"/>
      <c r="G526" s="99"/>
      <c r="H526" s="99"/>
      <c r="I526" s="99"/>
      <c r="J526" s="99"/>
      <c r="K526" s="99"/>
      <c r="L526" s="99"/>
      <c r="M526" s="99"/>
      <c r="N526" s="99"/>
      <c r="O526" s="98"/>
      <c r="P526" s="99"/>
      <c r="Q526" s="99"/>
      <c r="R526" s="99"/>
      <c r="S526" s="127"/>
      <c r="T526" s="99"/>
      <c r="U526" s="99"/>
      <c r="V526" s="99"/>
      <c r="W526" s="99"/>
      <c r="X526" s="99"/>
      <c r="Y526" s="99"/>
      <c r="Z526" s="99"/>
      <c r="AD526" s="94"/>
      <c r="AE526" s="94"/>
      <c r="AF526" s="94"/>
      <c r="AG526" s="94"/>
      <c r="AH526" s="94"/>
    </row>
    <row r="527" spans="4:34" s="100" customFormat="1" x14ac:dyDescent="0.25">
      <c r="D527" s="101"/>
      <c r="E527" s="101"/>
      <c r="F527" s="99"/>
      <c r="G527" s="99"/>
      <c r="H527" s="99"/>
      <c r="I527" s="99"/>
      <c r="J527" s="99"/>
      <c r="K527" s="99"/>
      <c r="L527" s="99"/>
      <c r="M527" s="99"/>
      <c r="N527" s="99"/>
      <c r="O527" s="98"/>
      <c r="P527" s="99"/>
      <c r="Q527" s="99"/>
      <c r="R527" s="99"/>
      <c r="S527" s="127"/>
      <c r="T527" s="99"/>
      <c r="U527" s="99"/>
      <c r="V527" s="99"/>
      <c r="W527" s="99"/>
      <c r="X527" s="99"/>
      <c r="Y527" s="99"/>
      <c r="Z527" s="99"/>
      <c r="AD527" s="94"/>
      <c r="AE527" s="94"/>
      <c r="AF527" s="94"/>
      <c r="AG527" s="94"/>
      <c r="AH527" s="94"/>
    </row>
    <row r="528" spans="4:34" s="100" customFormat="1" x14ac:dyDescent="0.25">
      <c r="D528" s="101"/>
      <c r="E528" s="101"/>
      <c r="F528" s="99"/>
      <c r="G528" s="99"/>
      <c r="H528" s="99"/>
      <c r="I528" s="99"/>
      <c r="J528" s="99"/>
      <c r="K528" s="99"/>
      <c r="L528" s="99"/>
      <c r="M528" s="99"/>
      <c r="N528" s="99"/>
      <c r="O528" s="98"/>
      <c r="P528" s="99"/>
      <c r="Q528" s="99"/>
      <c r="R528" s="99"/>
      <c r="S528" s="127"/>
      <c r="T528" s="99"/>
      <c r="U528" s="99"/>
      <c r="V528" s="99"/>
      <c r="W528" s="99"/>
      <c r="X528" s="99"/>
      <c r="Y528" s="99"/>
      <c r="Z528" s="99"/>
      <c r="AD528" s="94"/>
      <c r="AE528" s="94"/>
      <c r="AF528" s="94"/>
      <c r="AG528" s="94"/>
      <c r="AH528" s="94"/>
    </row>
    <row r="529" spans="4:34" s="100" customFormat="1" x14ac:dyDescent="0.25">
      <c r="D529" s="101"/>
      <c r="E529" s="101"/>
      <c r="F529" s="99"/>
      <c r="G529" s="99"/>
      <c r="H529" s="99"/>
      <c r="I529" s="99"/>
      <c r="J529" s="99"/>
      <c r="K529" s="99"/>
      <c r="L529" s="99"/>
      <c r="M529" s="99"/>
      <c r="N529" s="99"/>
      <c r="O529" s="98"/>
      <c r="P529" s="99"/>
      <c r="Q529" s="99"/>
      <c r="R529" s="99"/>
      <c r="S529" s="127"/>
      <c r="T529" s="99"/>
      <c r="U529" s="99"/>
      <c r="V529" s="99"/>
      <c r="W529" s="99"/>
      <c r="X529" s="99"/>
      <c r="Y529" s="99"/>
      <c r="Z529" s="99"/>
      <c r="AD529" s="94"/>
      <c r="AE529" s="94"/>
      <c r="AF529" s="94"/>
      <c r="AG529" s="94"/>
      <c r="AH529" s="94"/>
    </row>
    <row r="530" spans="4:34" s="100" customFormat="1" x14ac:dyDescent="0.25">
      <c r="D530" s="101"/>
      <c r="E530" s="101"/>
      <c r="F530" s="99"/>
      <c r="G530" s="99"/>
      <c r="H530" s="99"/>
      <c r="I530" s="99"/>
      <c r="J530" s="99"/>
      <c r="K530" s="99"/>
      <c r="L530" s="99"/>
      <c r="M530" s="99"/>
      <c r="N530" s="99"/>
      <c r="O530" s="98"/>
      <c r="P530" s="99"/>
      <c r="Q530" s="99"/>
      <c r="R530" s="99"/>
      <c r="S530" s="127"/>
      <c r="T530" s="99"/>
      <c r="U530" s="99"/>
      <c r="V530" s="99"/>
      <c r="W530" s="99"/>
      <c r="X530" s="99"/>
      <c r="Y530" s="99"/>
      <c r="Z530" s="99"/>
      <c r="AD530" s="94"/>
      <c r="AE530" s="94"/>
      <c r="AF530" s="94"/>
      <c r="AG530" s="94"/>
      <c r="AH530" s="94"/>
    </row>
    <row r="531" spans="4:34" s="100" customFormat="1" x14ac:dyDescent="0.25">
      <c r="D531" s="101"/>
      <c r="E531" s="101"/>
      <c r="F531" s="99"/>
      <c r="G531" s="99"/>
      <c r="H531" s="99"/>
      <c r="I531" s="99"/>
      <c r="J531" s="99"/>
      <c r="K531" s="99"/>
      <c r="L531" s="99"/>
      <c r="M531" s="99"/>
      <c r="N531" s="99"/>
      <c r="O531" s="98"/>
      <c r="P531" s="99"/>
      <c r="Q531" s="99"/>
      <c r="R531" s="99"/>
      <c r="S531" s="127"/>
      <c r="T531" s="99"/>
      <c r="U531" s="99"/>
      <c r="V531" s="99"/>
      <c r="W531" s="99"/>
      <c r="X531" s="99"/>
      <c r="Y531" s="99"/>
      <c r="Z531" s="99"/>
      <c r="AD531" s="94"/>
      <c r="AE531" s="94"/>
      <c r="AF531" s="94"/>
      <c r="AG531" s="94"/>
      <c r="AH531" s="94"/>
    </row>
    <row r="532" spans="4:34" s="100" customFormat="1" x14ac:dyDescent="0.25">
      <c r="D532" s="101"/>
      <c r="E532" s="101"/>
      <c r="F532" s="99"/>
      <c r="G532" s="99"/>
      <c r="H532" s="99"/>
      <c r="I532" s="99"/>
      <c r="J532" s="99"/>
      <c r="K532" s="99"/>
      <c r="L532" s="99"/>
      <c r="M532" s="99"/>
      <c r="N532" s="99"/>
      <c r="O532" s="98"/>
      <c r="P532" s="99"/>
      <c r="Q532" s="99"/>
      <c r="R532" s="99"/>
      <c r="S532" s="127"/>
      <c r="T532" s="99"/>
      <c r="U532" s="99"/>
      <c r="V532" s="99"/>
      <c r="W532" s="99"/>
      <c r="X532" s="99"/>
      <c r="Y532" s="99"/>
      <c r="Z532" s="99"/>
      <c r="AD532" s="94"/>
      <c r="AE532" s="94"/>
      <c r="AF532" s="94"/>
      <c r="AG532" s="94"/>
      <c r="AH532" s="94"/>
    </row>
    <row r="533" spans="4:34" s="100" customFormat="1" x14ac:dyDescent="0.25">
      <c r="D533" s="101"/>
      <c r="E533" s="101"/>
      <c r="F533" s="99"/>
      <c r="G533" s="99"/>
      <c r="H533" s="99"/>
      <c r="I533" s="99"/>
      <c r="J533" s="99"/>
      <c r="K533" s="99"/>
      <c r="L533" s="99"/>
      <c r="M533" s="99"/>
      <c r="N533" s="99"/>
      <c r="O533" s="98"/>
      <c r="P533" s="99"/>
      <c r="Q533" s="99"/>
      <c r="R533" s="99"/>
      <c r="S533" s="127"/>
      <c r="T533" s="99"/>
      <c r="U533" s="99"/>
      <c r="V533" s="99"/>
      <c r="W533" s="99"/>
      <c r="X533" s="99"/>
      <c r="Y533" s="99"/>
      <c r="Z533" s="99"/>
      <c r="AD533" s="94"/>
      <c r="AE533" s="94"/>
      <c r="AF533" s="94"/>
      <c r="AG533" s="94"/>
      <c r="AH533" s="94"/>
    </row>
    <row r="534" spans="4:34" s="100" customFormat="1" x14ac:dyDescent="0.25">
      <c r="D534" s="101"/>
      <c r="E534" s="101"/>
      <c r="F534" s="99"/>
      <c r="G534" s="99"/>
      <c r="H534" s="99"/>
      <c r="I534" s="99"/>
      <c r="J534" s="99"/>
      <c r="K534" s="99"/>
      <c r="L534" s="99"/>
      <c r="M534" s="99"/>
      <c r="N534" s="99"/>
      <c r="O534" s="98"/>
      <c r="P534" s="99"/>
      <c r="Q534" s="99"/>
      <c r="R534" s="99"/>
      <c r="S534" s="127"/>
      <c r="T534" s="99"/>
      <c r="U534" s="99"/>
      <c r="V534" s="99"/>
      <c r="W534" s="99"/>
      <c r="X534" s="99"/>
      <c r="Y534" s="99"/>
      <c r="Z534" s="99"/>
      <c r="AD534" s="94"/>
      <c r="AE534" s="94"/>
      <c r="AF534" s="94"/>
      <c r="AG534" s="94"/>
      <c r="AH534" s="94"/>
    </row>
    <row r="535" spans="4:34" s="100" customFormat="1" x14ac:dyDescent="0.25">
      <c r="D535" s="101"/>
      <c r="E535" s="101"/>
      <c r="F535" s="99"/>
      <c r="G535" s="99"/>
      <c r="H535" s="99"/>
      <c r="I535" s="99"/>
      <c r="J535" s="99"/>
      <c r="K535" s="99"/>
      <c r="L535" s="99"/>
      <c r="M535" s="99"/>
      <c r="N535" s="99"/>
      <c r="O535" s="98"/>
      <c r="P535" s="99"/>
      <c r="Q535" s="99"/>
      <c r="R535" s="99"/>
      <c r="S535" s="127"/>
      <c r="T535" s="99"/>
      <c r="U535" s="99"/>
      <c r="V535" s="99"/>
      <c r="W535" s="99"/>
      <c r="X535" s="99"/>
      <c r="Y535" s="99"/>
      <c r="Z535" s="99"/>
      <c r="AD535" s="94"/>
      <c r="AE535" s="94"/>
      <c r="AF535" s="94"/>
      <c r="AG535" s="94"/>
      <c r="AH535" s="94"/>
    </row>
    <row r="536" spans="4:34" s="100" customFormat="1" x14ac:dyDescent="0.25">
      <c r="D536" s="101"/>
      <c r="E536" s="101"/>
      <c r="F536" s="99"/>
      <c r="G536" s="99"/>
      <c r="H536" s="99"/>
      <c r="I536" s="99"/>
      <c r="J536" s="99"/>
      <c r="K536" s="99"/>
      <c r="L536" s="99"/>
      <c r="M536" s="99"/>
      <c r="N536" s="99"/>
      <c r="O536" s="98"/>
      <c r="P536" s="99"/>
      <c r="Q536" s="99"/>
      <c r="R536" s="99"/>
      <c r="S536" s="127"/>
      <c r="T536" s="99"/>
      <c r="U536" s="99"/>
      <c r="V536" s="99"/>
      <c r="W536" s="99"/>
      <c r="X536" s="99"/>
      <c r="Y536" s="99"/>
      <c r="Z536" s="99"/>
      <c r="AD536" s="94"/>
      <c r="AE536" s="94"/>
      <c r="AF536" s="94"/>
      <c r="AG536" s="94"/>
      <c r="AH536" s="94"/>
    </row>
    <row r="537" spans="4:34" s="100" customFormat="1" x14ac:dyDescent="0.25">
      <c r="D537" s="101"/>
      <c r="E537" s="101"/>
      <c r="F537" s="99"/>
      <c r="G537" s="99"/>
      <c r="H537" s="99"/>
      <c r="I537" s="99"/>
      <c r="J537" s="99"/>
      <c r="K537" s="99"/>
      <c r="L537" s="99"/>
      <c r="M537" s="99"/>
      <c r="N537" s="99"/>
      <c r="O537" s="98"/>
      <c r="P537" s="99"/>
      <c r="Q537" s="99"/>
      <c r="R537" s="99"/>
      <c r="S537" s="127"/>
      <c r="T537" s="99"/>
      <c r="U537" s="99"/>
      <c r="V537" s="99"/>
      <c r="W537" s="99"/>
      <c r="X537" s="99"/>
      <c r="Y537" s="99"/>
      <c r="Z537" s="99"/>
      <c r="AD537" s="94"/>
      <c r="AE537" s="94"/>
      <c r="AF537" s="94"/>
      <c r="AG537" s="94"/>
      <c r="AH537" s="94"/>
    </row>
    <row r="538" spans="4:34" s="100" customFormat="1" x14ac:dyDescent="0.25">
      <c r="D538" s="101"/>
      <c r="E538" s="101"/>
      <c r="F538" s="99"/>
      <c r="G538" s="99"/>
      <c r="H538" s="99"/>
      <c r="I538" s="99"/>
      <c r="J538" s="99"/>
      <c r="K538" s="99"/>
      <c r="L538" s="99"/>
      <c r="M538" s="99"/>
      <c r="N538" s="99"/>
      <c r="O538" s="98"/>
      <c r="P538" s="99"/>
      <c r="Q538" s="99"/>
      <c r="R538" s="99"/>
      <c r="S538" s="127"/>
      <c r="T538" s="99"/>
      <c r="U538" s="99"/>
      <c r="V538" s="99"/>
      <c r="W538" s="99"/>
      <c r="X538" s="99"/>
      <c r="Y538" s="99"/>
      <c r="Z538" s="99"/>
      <c r="AD538" s="94"/>
      <c r="AE538" s="94"/>
      <c r="AF538" s="94"/>
      <c r="AG538" s="94"/>
      <c r="AH538" s="94"/>
    </row>
    <row r="539" spans="4:34" s="100" customFormat="1" x14ac:dyDescent="0.25">
      <c r="D539" s="101"/>
      <c r="E539" s="101"/>
      <c r="F539" s="99"/>
      <c r="G539" s="99"/>
      <c r="H539" s="99"/>
      <c r="I539" s="99"/>
      <c r="J539" s="99"/>
      <c r="K539" s="99"/>
      <c r="L539" s="99"/>
      <c r="M539" s="99"/>
      <c r="N539" s="99"/>
      <c r="O539" s="98"/>
      <c r="P539" s="99"/>
      <c r="Q539" s="99"/>
      <c r="R539" s="99"/>
      <c r="S539" s="127"/>
      <c r="T539" s="99"/>
      <c r="U539" s="99"/>
      <c r="V539" s="99"/>
      <c r="W539" s="99"/>
      <c r="X539" s="99"/>
      <c r="Y539" s="99"/>
      <c r="Z539" s="99"/>
      <c r="AD539" s="94"/>
      <c r="AE539" s="94"/>
      <c r="AF539" s="94"/>
      <c r="AG539" s="94"/>
      <c r="AH539" s="94"/>
    </row>
    <row r="540" spans="4:34" s="100" customFormat="1" x14ac:dyDescent="0.25">
      <c r="D540" s="101"/>
      <c r="E540" s="101"/>
      <c r="F540" s="99"/>
      <c r="G540" s="99"/>
      <c r="H540" s="99"/>
      <c r="I540" s="99"/>
      <c r="J540" s="99"/>
      <c r="K540" s="99"/>
      <c r="L540" s="99"/>
      <c r="M540" s="99"/>
      <c r="N540" s="99"/>
      <c r="O540" s="98"/>
      <c r="P540" s="99"/>
      <c r="Q540" s="99"/>
      <c r="R540" s="99"/>
      <c r="S540" s="127"/>
      <c r="T540" s="99"/>
      <c r="U540" s="99"/>
      <c r="V540" s="99"/>
      <c r="W540" s="99"/>
      <c r="X540" s="99"/>
      <c r="Y540" s="99"/>
      <c r="Z540" s="99"/>
      <c r="AD540" s="94"/>
      <c r="AE540" s="94"/>
      <c r="AF540" s="94"/>
      <c r="AG540" s="94"/>
      <c r="AH540" s="94"/>
    </row>
    <row r="541" spans="4:34" s="100" customFormat="1" x14ac:dyDescent="0.25">
      <c r="D541" s="101"/>
      <c r="E541" s="101"/>
      <c r="F541" s="99"/>
      <c r="G541" s="99"/>
      <c r="H541" s="99"/>
      <c r="I541" s="99"/>
      <c r="J541" s="99"/>
      <c r="K541" s="99"/>
      <c r="L541" s="99"/>
      <c r="M541" s="99"/>
      <c r="N541" s="99"/>
      <c r="O541" s="98"/>
      <c r="P541" s="99"/>
      <c r="Q541" s="99"/>
      <c r="R541" s="99"/>
      <c r="S541" s="127"/>
      <c r="T541" s="99"/>
      <c r="U541" s="99"/>
      <c r="V541" s="99"/>
      <c r="W541" s="99"/>
      <c r="X541" s="99"/>
      <c r="Y541" s="99"/>
      <c r="Z541" s="99"/>
      <c r="AD541" s="94"/>
      <c r="AE541" s="94"/>
      <c r="AF541" s="94"/>
      <c r="AG541" s="94"/>
      <c r="AH541" s="94"/>
    </row>
    <row r="542" spans="4:34" s="100" customFormat="1" x14ac:dyDescent="0.25">
      <c r="D542" s="101"/>
      <c r="E542" s="101"/>
      <c r="F542" s="99"/>
      <c r="G542" s="99"/>
      <c r="H542" s="99"/>
      <c r="I542" s="99"/>
      <c r="J542" s="99"/>
      <c r="K542" s="99"/>
      <c r="L542" s="99"/>
      <c r="M542" s="99"/>
      <c r="N542" s="99"/>
      <c r="O542" s="98"/>
      <c r="P542" s="99"/>
      <c r="Q542" s="99"/>
      <c r="R542" s="99"/>
      <c r="S542" s="127"/>
      <c r="T542" s="99"/>
      <c r="U542" s="99"/>
      <c r="V542" s="99"/>
      <c r="W542" s="99"/>
      <c r="X542" s="99"/>
      <c r="Y542" s="99"/>
      <c r="Z542" s="99"/>
      <c r="AD542" s="94"/>
      <c r="AE542" s="94"/>
      <c r="AF542" s="94"/>
      <c r="AG542" s="94"/>
      <c r="AH542" s="94"/>
    </row>
    <row r="543" spans="4:34" s="100" customFormat="1" x14ac:dyDescent="0.25">
      <c r="D543" s="101"/>
      <c r="E543" s="101"/>
      <c r="F543" s="99"/>
      <c r="G543" s="99"/>
      <c r="H543" s="99"/>
      <c r="I543" s="99"/>
      <c r="J543" s="99"/>
      <c r="K543" s="99"/>
      <c r="L543" s="99"/>
      <c r="M543" s="99"/>
      <c r="N543" s="99"/>
      <c r="O543" s="98"/>
      <c r="P543" s="99"/>
      <c r="Q543" s="99"/>
      <c r="R543" s="99"/>
      <c r="S543" s="127"/>
      <c r="T543" s="99"/>
      <c r="U543" s="99"/>
      <c r="V543" s="99"/>
      <c r="W543" s="99"/>
      <c r="X543" s="99"/>
      <c r="Y543" s="99"/>
      <c r="Z543" s="99"/>
      <c r="AD543" s="94"/>
      <c r="AE543" s="94"/>
      <c r="AF543" s="94"/>
      <c r="AG543" s="94"/>
      <c r="AH543" s="94"/>
    </row>
    <row r="544" spans="4:34" s="100" customFormat="1" x14ac:dyDescent="0.25">
      <c r="D544" s="101"/>
      <c r="E544" s="101"/>
      <c r="F544" s="99"/>
      <c r="G544" s="99"/>
      <c r="H544" s="99"/>
      <c r="I544" s="99"/>
      <c r="J544" s="99"/>
      <c r="K544" s="99"/>
      <c r="L544" s="99"/>
      <c r="M544" s="99"/>
      <c r="N544" s="99"/>
      <c r="O544" s="98"/>
      <c r="P544" s="99"/>
      <c r="Q544" s="99"/>
      <c r="R544" s="99"/>
      <c r="S544" s="127"/>
      <c r="T544" s="99"/>
      <c r="U544" s="99"/>
      <c r="V544" s="99"/>
      <c r="W544" s="99"/>
      <c r="X544" s="99"/>
      <c r="Y544" s="99"/>
      <c r="Z544" s="99"/>
      <c r="AD544" s="94"/>
      <c r="AE544" s="94"/>
      <c r="AF544" s="94"/>
      <c r="AG544" s="94"/>
      <c r="AH544" s="94"/>
    </row>
    <row r="545" spans="4:34" s="100" customFormat="1" x14ac:dyDescent="0.25">
      <c r="D545" s="101"/>
      <c r="E545" s="101"/>
      <c r="F545" s="99"/>
      <c r="G545" s="99"/>
      <c r="H545" s="99"/>
      <c r="I545" s="99"/>
      <c r="J545" s="99"/>
      <c r="K545" s="99"/>
      <c r="L545" s="99"/>
      <c r="M545" s="99"/>
      <c r="N545" s="99"/>
      <c r="O545" s="98"/>
      <c r="P545" s="99"/>
      <c r="Q545" s="99"/>
      <c r="R545" s="99"/>
      <c r="S545" s="127"/>
      <c r="T545" s="99"/>
      <c r="U545" s="99"/>
      <c r="V545" s="99"/>
      <c r="W545" s="99"/>
      <c r="X545" s="99"/>
      <c r="Y545" s="99"/>
      <c r="Z545" s="99"/>
      <c r="AD545" s="94"/>
      <c r="AE545" s="94"/>
      <c r="AF545" s="94"/>
      <c r="AG545" s="94"/>
      <c r="AH545" s="94"/>
    </row>
    <row r="546" spans="4:34" s="100" customFormat="1" x14ac:dyDescent="0.25">
      <c r="D546" s="101"/>
      <c r="E546" s="101"/>
      <c r="F546" s="99"/>
      <c r="G546" s="99"/>
      <c r="H546" s="99"/>
      <c r="I546" s="99"/>
      <c r="J546" s="99"/>
      <c r="K546" s="99"/>
      <c r="L546" s="99"/>
      <c r="M546" s="99"/>
      <c r="N546" s="99"/>
      <c r="O546" s="98"/>
      <c r="P546" s="99"/>
      <c r="Q546" s="99"/>
      <c r="R546" s="99"/>
      <c r="S546" s="127"/>
      <c r="T546" s="99"/>
      <c r="U546" s="99"/>
      <c r="V546" s="99"/>
      <c r="W546" s="99"/>
      <c r="X546" s="99"/>
      <c r="Y546" s="99"/>
      <c r="Z546" s="99"/>
      <c r="AD546" s="94"/>
      <c r="AE546" s="94"/>
      <c r="AF546" s="94"/>
      <c r="AG546" s="94"/>
      <c r="AH546" s="94"/>
    </row>
    <row r="547" spans="4:34" s="100" customFormat="1" x14ac:dyDescent="0.25">
      <c r="D547" s="101"/>
      <c r="E547" s="101"/>
      <c r="F547" s="99"/>
      <c r="G547" s="99"/>
      <c r="H547" s="99"/>
      <c r="I547" s="99"/>
      <c r="J547" s="99"/>
      <c r="K547" s="99"/>
      <c r="L547" s="99"/>
      <c r="M547" s="99"/>
      <c r="N547" s="99"/>
      <c r="O547" s="98"/>
      <c r="P547" s="99"/>
      <c r="Q547" s="99"/>
      <c r="R547" s="99"/>
      <c r="S547" s="127"/>
      <c r="T547" s="99"/>
      <c r="U547" s="99"/>
      <c r="V547" s="99"/>
      <c r="W547" s="99"/>
      <c r="X547" s="99"/>
      <c r="Y547" s="99"/>
      <c r="Z547" s="99"/>
      <c r="AD547" s="94"/>
      <c r="AE547" s="94"/>
      <c r="AF547" s="94"/>
      <c r="AG547" s="94"/>
      <c r="AH547" s="94"/>
    </row>
    <row r="548" spans="4:34" s="100" customFormat="1" x14ac:dyDescent="0.25">
      <c r="D548" s="101"/>
      <c r="E548" s="101"/>
      <c r="F548" s="99"/>
      <c r="G548" s="99"/>
      <c r="H548" s="99"/>
      <c r="I548" s="99"/>
      <c r="J548" s="99"/>
      <c r="K548" s="99"/>
      <c r="L548" s="99"/>
      <c r="M548" s="99"/>
      <c r="N548" s="99"/>
      <c r="O548" s="98"/>
      <c r="P548" s="99"/>
      <c r="Q548" s="99"/>
      <c r="R548" s="99"/>
      <c r="S548" s="127"/>
      <c r="T548" s="99"/>
      <c r="U548" s="99"/>
      <c r="V548" s="99"/>
      <c r="W548" s="99"/>
      <c r="X548" s="99"/>
      <c r="Y548" s="99"/>
      <c r="Z548" s="99"/>
      <c r="AD548" s="94"/>
      <c r="AE548" s="94"/>
      <c r="AF548" s="94"/>
      <c r="AG548" s="94"/>
      <c r="AH548" s="94"/>
    </row>
    <row r="549" spans="4:34" s="100" customFormat="1" x14ac:dyDescent="0.25">
      <c r="D549" s="101"/>
      <c r="E549" s="101"/>
      <c r="F549" s="99"/>
      <c r="G549" s="99"/>
      <c r="H549" s="99"/>
      <c r="I549" s="99"/>
      <c r="J549" s="99"/>
      <c r="K549" s="99"/>
      <c r="L549" s="99"/>
      <c r="M549" s="99"/>
      <c r="N549" s="99"/>
      <c r="O549" s="98"/>
      <c r="P549" s="99"/>
      <c r="Q549" s="99"/>
      <c r="R549" s="99"/>
      <c r="S549" s="127"/>
      <c r="T549" s="99"/>
      <c r="U549" s="99"/>
      <c r="V549" s="99"/>
      <c r="W549" s="99"/>
      <c r="X549" s="99"/>
      <c r="Y549" s="99"/>
      <c r="Z549" s="99"/>
      <c r="AD549" s="94"/>
      <c r="AE549" s="94"/>
      <c r="AF549" s="94"/>
      <c r="AG549" s="94"/>
      <c r="AH549" s="94"/>
    </row>
    <row r="550" spans="4:34" s="100" customFormat="1" x14ac:dyDescent="0.25">
      <c r="D550" s="101"/>
      <c r="E550" s="101"/>
      <c r="F550" s="99"/>
      <c r="G550" s="99"/>
      <c r="H550" s="99"/>
      <c r="I550" s="99"/>
      <c r="J550" s="99"/>
      <c r="K550" s="99"/>
      <c r="L550" s="99"/>
      <c r="M550" s="99"/>
      <c r="N550" s="99"/>
      <c r="O550" s="98"/>
      <c r="P550" s="99"/>
      <c r="Q550" s="99"/>
      <c r="R550" s="99"/>
      <c r="S550" s="127"/>
      <c r="T550" s="99"/>
      <c r="U550" s="99"/>
      <c r="V550" s="99"/>
      <c r="W550" s="99"/>
      <c r="X550" s="99"/>
      <c r="Y550" s="99"/>
      <c r="Z550" s="99"/>
      <c r="AD550" s="94"/>
      <c r="AE550" s="94"/>
      <c r="AF550" s="94"/>
      <c r="AG550" s="94"/>
      <c r="AH550" s="94"/>
    </row>
    <row r="551" spans="4:34" s="100" customFormat="1" x14ac:dyDescent="0.25">
      <c r="D551" s="101"/>
      <c r="E551" s="101"/>
      <c r="F551" s="99"/>
      <c r="G551" s="99"/>
      <c r="H551" s="99"/>
      <c r="I551" s="99"/>
      <c r="J551" s="99"/>
      <c r="K551" s="99"/>
      <c r="L551" s="99"/>
      <c r="M551" s="99"/>
      <c r="N551" s="99"/>
      <c r="O551" s="98"/>
      <c r="P551" s="99"/>
      <c r="Q551" s="99"/>
      <c r="R551" s="99"/>
      <c r="S551" s="127"/>
      <c r="T551" s="99"/>
      <c r="U551" s="99"/>
      <c r="V551" s="99"/>
      <c r="W551" s="99"/>
      <c r="X551" s="99"/>
      <c r="Y551" s="99"/>
      <c r="Z551" s="99"/>
      <c r="AD551" s="94"/>
      <c r="AE551" s="94"/>
      <c r="AF551" s="94"/>
      <c r="AG551" s="94"/>
      <c r="AH551" s="94"/>
    </row>
    <row r="552" spans="4:34" s="100" customFormat="1" x14ac:dyDescent="0.25">
      <c r="D552" s="101"/>
      <c r="E552" s="101"/>
      <c r="F552" s="99"/>
      <c r="G552" s="99"/>
      <c r="H552" s="99"/>
      <c r="I552" s="99"/>
      <c r="J552" s="99"/>
      <c r="K552" s="99"/>
      <c r="L552" s="99"/>
      <c r="M552" s="99"/>
      <c r="N552" s="99"/>
      <c r="O552" s="98"/>
      <c r="P552" s="99"/>
      <c r="Q552" s="99"/>
      <c r="R552" s="99"/>
      <c r="S552" s="127"/>
      <c r="T552" s="99"/>
      <c r="U552" s="99"/>
      <c r="V552" s="99"/>
      <c r="W552" s="99"/>
      <c r="X552" s="99"/>
      <c r="Y552" s="99"/>
      <c r="Z552" s="99"/>
      <c r="AD552" s="94"/>
      <c r="AE552" s="94"/>
      <c r="AF552" s="94"/>
      <c r="AG552" s="94"/>
      <c r="AH552" s="94"/>
    </row>
    <row r="553" spans="4:34" s="100" customFormat="1" x14ac:dyDescent="0.25">
      <c r="D553" s="101"/>
      <c r="E553" s="101"/>
      <c r="F553" s="99"/>
      <c r="G553" s="99"/>
      <c r="H553" s="99"/>
      <c r="I553" s="99"/>
      <c r="J553" s="99"/>
      <c r="K553" s="99"/>
      <c r="L553" s="99"/>
      <c r="M553" s="99"/>
      <c r="N553" s="99"/>
      <c r="O553" s="98"/>
      <c r="P553" s="99"/>
      <c r="Q553" s="99"/>
      <c r="R553" s="99"/>
      <c r="S553" s="127"/>
      <c r="T553" s="99"/>
      <c r="U553" s="99"/>
      <c r="V553" s="99"/>
      <c r="W553" s="99"/>
      <c r="X553" s="99"/>
      <c r="Y553" s="99"/>
      <c r="Z553" s="99"/>
      <c r="AD553" s="94"/>
      <c r="AE553" s="94"/>
      <c r="AF553" s="94"/>
      <c r="AG553" s="94"/>
      <c r="AH553" s="94"/>
    </row>
    <row r="554" spans="4:34" s="100" customFormat="1" x14ac:dyDescent="0.25">
      <c r="D554" s="101"/>
      <c r="E554" s="101"/>
      <c r="F554" s="99"/>
      <c r="G554" s="99"/>
      <c r="H554" s="99"/>
      <c r="I554" s="99"/>
      <c r="J554" s="99"/>
      <c r="K554" s="99"/>
      <c r="L554" s="99"/>
      <c r="M554" s="99"/>
      <c r="N554" s="99"/>
      <c r="O554" s="98"/>
      <c r="P554" s="99"/>
      <c r="Q554" s="99"/>
      <c r="R554" s="99"/>
      <c r="S554" s="127"/>
      <c r="T554" s="99"/>
      <c r="U554" s="99"/>
      <c r="V554" s="99"/>
      <c r="W554" s="99"/>
      <c r="X554" s="99"/>
      <c r="Y554" s="99"/>
      <c r="Z554" s="99"/>
      <c r="AD554" s="94"/>
      <c r="AE554" s="94"/>
      <c r="AF554" s="94"/>
      <c r="AG554" s="94"/>
      <c r="AH554" s="94"/>
    </row>
    <row r="555" spans="4:34" s="100" customFormat="1" x14ac:dyDescent="0.25">
      <c r="D555" s="101"/>
      <c r="E555" s="101"/>
      <c r="F555" s="99"/>
      <c r="G555" s="99"/>
      <c r="H555" s="99"/>
      <c r="I555" s="99"/>
      <c r="J555" s="99"/>
      <c r="K555" s="99"/>
      <c r="L555" s="99"/>
      <c r="M555" s="99"/>
      <c r="N555" s="99"/>
      <c r="O555" s="98"/>
      <c r="P555" s="99"/>
      <c r="Q555" s="99"/>
      <c r="R555" s="99"/>
      <c r="S555" s="127"/>
      <c r="T555" s="99"/>
      <c r="U555" s="99"/>
      <c r="V555" s="99"/>
      <c r="W555" s="99"/>
      <c r="X555" s="99"/>
      <c r="Y555" s="99"/>
      <c r="Z555" s="99"/>
      <c r="AD555" s="94"/>
      <c r="AE555" s="94"/>
      <c r="AF555" s="94"/>
      <c r="AG555" s="94"/>
      <c r="AH555" s="94"/>
    </row>
    <row r="556" spans="4:34" s="100" customFormat="1" x14ac:dyDescent="0.25">
      <c r="D556" s="101"/>
      <c r="E556" s="101"/>
      <c r="F556" s="99"/>
      <c r="G556" s="99"/>
      <c r="H556" s="99"/>
      <c r="I556" s="99"/>
      <c r="J556" s="99"/>
      <c r="K556" s="99"/>
      <c r="L556" s="99"/>
      <c r="M556" s="99"/>
      <c r="N556" s="99"/>
      <c r="O556" s="98"/>
      <c r="P556" s="99"/>
      <c r="Q556" s="99"/>
      <c r="R556" s="99"/>
      <c r="S556" s="127"/>
      <c r="T556" s="99"/>
      <c r="U556" s="99"/>
      <c r="V556" s="99"/>
      <c r="W556" s="99"/>
      <c r="X556" s="99"/>
      <c r="Y556" s="99"/>
      <c r="Z556" s="99"/>
      <c r="AD556" s="94"/>
      <c r="AE556" s="94"/>
      <c r="AF556" s="94"/>
      <c r="AG556" s="94"/>
      <c r="AH556" s="94"/>
    </row>
    <row r="557" spans="4:34" s="100" customFormat="1" x14ac:dyDescent="0.25">
      <c r="D557" s="101"/>
      <c r="E557" s="101"/>
      <c r="F557" s="99"/>
      <c r="G557" s="99"/>
      <c r="H557" s="99"/>
      <c r="I557" s="99"/>
      <c r="J557" s="99"/>
      <c r="K557" s="99"/>
      <c r="L557" s="99"/>
      <c r="M557" s="99"/>
      <c r="N557" s="99"/>
      <c r="O557" s="98"/>
      <c r="P557" s="99"/>
      <c r="Q557" s="99"/>
      <c r="R557" s="99"/>
      <c r="S557" s="127"/>
      <c r="T557" s="99"/>
      <c r="U557" s="99"/>
      <c r="V557" s="99"/>
      <c r="W557" s="99"/>
      <c r="X557" s="99"/>
      <c r="Y557" s="99"/>
      <c r="Z557" s="99"/>
      <c r="AD557" s="94"/>
      <c r="AE557" s="94"/>
      <c r="AF557" s="94"/>
      <c r="AG557" s="94"/>
      <c r="AH557" s="94"/>
    </row>
    <row r="558" spans="4:34" s="100" customFormat="1" x14ac:dyDescent="0.25">
      <c r="D558" s="101"/>
      <c r="E558" s="101"/>
      <c r="F558" s="99"/>
      <c r="G558" s="99"/>
      <c r="H558" s="99"/>
      <c r="I558" s="99"/>
      <c r="J558" s="99"/>
      <c r="K558" s="99"/>
      <c r="L558" s="99"/>
      <c r="M558" s="99"/>
      <c r="N558" s="99"/>
      <c r="O558" s="98"/>
      <c r="P558" s="99"/>
      <c r="Q558" s="99"/>
      <c r="R558" s="99"/>
      <c r="S558" s="127"/>
      <c r="T558" s="99"/>
      <c r="U558" s="99"/>
      <c r="V558" s="99"/>
      <c r="W558" s="99"/>
      <c r="X558" s="99"/>
      <c r="Y558" s="99"/>
      <c r="Z558" s="99"/>
      <c r="AD558" s="94"/>
      <c r="AE558" s="94"/>
      <c r="AF558" s="94"/>
      <c r="AG558" s="94"/>
      <c r="AH558" s="94"/>
    </row>
    <row r="559" spans="4:34" s="100" customFormat="1" x14ac:dyDescent="0.25">
      <c r="D559" s="101"/>
      <c r="E559" s="101"/>
      <c r="F559" s="99"/>
      <c r="G559" s="99"/>
      <c r="H559" s="99"/>
      <c r="I559" s="99"/>
      <c r="J559" s="99"/>
      <c r="K559" s="99"/>
      <c r="L559" s="99"/>
      <c r="M559" s="99"/>
      <c r="N559" s="99"/>
      <c r="O559" s="98"/>
      <c r="P559" s="99"/>
      <c r="Q559" s="99"/>
      <c r="R559" s="99"/>
      <c r="S559" s="127"/>
      <c r="T559" s="99"/>
      <c r="U559" s="99"/>
      <c r="V559" s="99"/>
      <c r="W559" s="99"/>
      <c r="X559" s="99"/>
      <c r="Y559" s="99"/>
      <c r="Z559" s="99"/>
      <c r="AD559" s="94"/>
      <c r="AE559" s="94"/>
      <c r="AF559" s="94"/>
      <c r="AG559" s="94"/>
      <c r="AH559" s="94"/>
    </row>
    <row r="560" spans="4:34" s="100" customFormat="1" x14ac:dyDescent="0.25">
      <c r="D560" s="101"/>
      <c r="E560" s="101"/>
      <c r="F560" s="99"/>
      <c r="G560" s="99"/>
      <c r="H560" s="99"/>
      <c r="I560" s="99"/>
      <c r="J560" s="99"/>
      <c r="K560" s="99"/>
      <c r="L560" s="99"/>
      <c r="M560" s="99"/>
      <c r="N560" s="99"/>
      <c r="O560" s="98"/>
      <c r="P560" s="99"/>
      <c r="Q560" s="99"/>
      <c r="R560" s="99"/>
      <c r="S560" s="127"/>
      <c r="T560" s="99"/>
      <c r="U560" s="99"/>
      <c r="V560" s="99"/>
      <c r="W560" s="99"/>
      <c r="X560" s="99"/>
      <c r="Y560" s="99"/>
      <c r="Z560" s="99"/>
      <c r="AD560" s="94"/>
      <c r="AE560" s="94"/>
      <c r="AF560" s="94"/>
      <c r="AG560" s="94"/>
      <c r="AH560" s="94"/>
    </row>
    <row r="561" spans="4:34" s="100" customFormat="1" x14ac:dyDescent="0.25">
      <c r="D561" s="101"/>
      <c r="E561" s="101"/>
      <c r="F561" s="99"/>
      <c r="G561" s="99"/>
      <c r="H561" s="99"/>
      <c r="I561" s="99"/>
      <c r="J561" s="99"/>
      <c r="K561" s="99"/>
      <c r="L561" s="99"/>
      <c r="M561" s="99"/>
      <c r="N561" s="99"/>
      <c r="O561" s="98"/>
      <c r="P561" s="99"/>
      <c r="Q561" s="99"/>
      <c r="R561" s="99"/>
      <c r="S561" s="127"/>
      <c r="T561" s="99"/>
      <c r="U561" s="99"/>
      <c r="V561" s="99"/>
      <c r="W561" s="99"/>
      <c r="X561" s="99"/>
      <c r="Y561" s="99"/>
      <c r="Z561" s="99"/>
      <c r="AD561" s="94"/>
      <c r="AE561" s="94"/>
      <c r="AF561" s="94"/>
      <c r="AG561" s="94"/>
      <c r="AH561" s="94"/>
    </row>
    <row r="562" spans="4:34" s="100" customFormat="1" x14ac:dyDescent="0.25">
      <c r="D562" s="101"/>
      <c r="E562" s="101"/>
      <c r="F562" s="99"/>
      <c r="G562" s="99"/>
      <c r="H562" s="99"/>
      <c r="I562" s="99"/>
      <c r="J562" s="99"/>
      <c r="K562" s="99"/>
      <c r="L562" s="99"/>
      <c r="M562" s="99"/>
      <c r="N562" s="99"/>
      <c r="O562" s="98"/>
      <c r="P562" s="99"/>
      <c r="Q562" s="99"/>
      <c r="R562" s="99"/>
      <c r="S562" s="127"/>
      <c r="T562" s="99"/>
      <c r="U562" s="99"/>
      <c r="V562" s="99"/>
      <c r="W562" s="99"/>
      <c r="X562" s="99"/>
      <c r="Y562" s="99"/>
      <c r="Z562" s="99"/>
      <c r="AD562" s="94"/>
      <c r="AE562" s="94"/>
      <c r="AF562" s="94"/>
      <c r="AG562" s="94"/>
      <c r="AH562" s="94"/>
    </row>
    <row r="563" spans="4:34" s="100" customFormat="1" x14ac:dyDescent="0.25">
      <c r="D563" s="101"/>
      <c r="E563" s="101"/>
      <c r="F563" s="99"/>
      <c r="G563" s="99"/>
      <c r="H563" s="99"/>
      <c r="I563" s="99"/>
      <c r="J563" s="99"/>
      <c r="K563" s="99"/>
      <c r="L563" s="99"/>
      <c r="M563" s="99"/>
      <c r="N563" s="99"/>
      <c r="O563" s="98"/>
      <c r="P563" s="99"/>
      <c r="Q563" s="99"/>
      <c r="R563" s="99"/>
      <c r="S563" s="127"/>
      <c r="T563" s="99"/>
      <c r="U563" s="99"/>
      <c r="V563" s="99"/>
      <c r="W563" s="99"/>
      <c r="X563" s="99"/>
      <c r="Y563" s="99"/>
      <c r="Z563" s="99"/>
      <c r="AD563" s="94"/>
      <c r="AE563" s="94"/>
      <c r="AF563" s="94"/>
      <c r="AG563" s="94"/>
      <c r="AH563" s="94"/>
    </row>
    <row r="564" spans="4:34" s="100" customFormat="1" x14ac:dyDescent="0.25">
      <c r="D564" s="101"/>
      <c r="E564" s="101"/>
      <c r="F564" s="99"/>
      <c r="G564" s="99"/>
      <c r="H564" s="99"/>
      <c r="I564" s="99"/>
      <c r="J564" s="99"/>
      <c r="K564" s="99"/>
      <c r="L564" s="99"/>
      <c r="M564" s="99"/>
      <c r="N564" s="99"/>
      <c r="O564" s="98"/>
      <c r="P564" s="99"/>
      <c r="Q564" s="99"/>
      <c r="R564" s="99"/>
      <c r="S564" s="127"/>
      <c r="T564" s="99"/>
      <c r="U564" s="99"/>
      <c r="V564" s="99"/>
      <c r="W564" s="99"/>
      <c r="X564" s="99"/>
      <c r="Y564" s="99"/>
      <c r="Z564" s="99"/>
      <c r="AD564" s="94"/>
      <c r="AE564" s="94"/>
      <c r="AF564" s="94"/>
      <c r="AG564" s="94"/>
      <c r="AH564" s="94"/>
    </row>
    <row r="565" spans="4:34" s="100" customFormat="1" x14ac:dyDescent="0.25">
      <c r="D565" s="101"/>
      <c r="E565" s="101"/>
      <c r="F565" s="99"/>
      <c r="G565" s="99"/>
      <c r="H565" s="99"/>
      <c r="I565" s="99"/>
      <c r="J565" s="99"/>
      <c r="K565" s="99"/>
      <c r="L565" s="99"/>
      <c r="M565" s="99"/>
      <c r="N565" s="99"/>
      <c r="O565" s="98"/>
      <c r="P565" s="99"/>
      <c r="Q565" s="99"/>
      <c r="R565" s="99"/>
      <c r="S565" s="127"/>
      <c r="T565" s="99"/>
      <c r="U565" s="99"/>
      <c r="V565" s="99"/>
      <c r="W565" s="99"/>
      <c r="X565" s="99"/>
      <c r="Y565" s="99"/>
      <c r="Z565" s="99"/>
      <c r="AD565" s="94"/>
      <c r="AE565" s="94"/>
      <c r="AF565" s="94"/>
      <c r="AG565" s="94"/>
      <c r="AH565" s="94"/>
    </row>
    <row r="566" spans="4:34" s="100" customFormat="1" x14ac:dyDescent="0.25">
      <c r="D566" s="101"/>
      <c r="E566" s="101"/>
      <c r="F566" s="99"/>
      <c r="G566" s="99"/>
      <c r="H566" s="99"/>
      <c r="I566" s="99"/>
      <c r="J566" s="99"/>
      <c r="K566" s="99"/>
      <c r="L566" s="99"/>
      <c r="M566" s="99"/>
      <c r="N566" s="99"/>
      <c r="O566" s="98"/>
      <c r="P566" s="99"/>
      <c r="Q566" s="99"/>
      <c r="R566" s="99"/>
      <c r="S566" s="127"/>
      <c r="T566" s="99"/>
      <c r="U566" s="99"/>
      <c r="V566" s="99"/>
      <c r="W566" s="99"/>
      <c r="X566" s="99"/>
      <c r="Y566" s="99"/>
      <c r="Z566" s="99"/>
      <c r="AD566" s="94"/>
      <c r="AE566" s="94"/>
      <c r="AF566" s="94"/>
      <c r="AG566" s="94"/>
      <c r="AH566" s="94"/>
    </row>
    <row r="567" spans="4:34" s="100" customFormat="1" x14ac:dyDescent="0.25">
      <c r="D567" s="101"/>
      <c r="E567" s="101"/>
      <c r="F567" s="99"/>
      <c r="G567" s="99"/>
      <c r="H567" s="99"/>
      <c r="I567" s="99"/>
      <c r="J567" s="99"/>
      <c r="K567" s="99"/>
      <c r="L567" s="99"/>
      <c r="M567" s="99"/>
      <c r="N567" s="99"/>
      <c r="O567" s="98"/>
      <c r="P567" s="99"/>
      <c r="Q567" s="99"/>
      <c r="R567" s="99"/>
      <c r="S567" s="127"/>
      <c r="T567" s="99"/>
      <c r="U567" s="99"/>
      <c r="V567" s="99"/>
      <c r="W567" s="99"/>
      <c r="X567" s="99"/>
      <c r="Y567" s="99"/>
      <c r="Z567" s="99"/>
      <c r="AD567" s="94"/>
      <c r="AE567" s="94"/>
      <c r="AF567" s="94"/>
      <c r="AG567" s="94"/>
      <c r="AH567" s="94"/>
    </row>
  </sheetData>
  <sheetProtection algorithmName="SHA-512" hashValue="c7CD+FwTVcc2caWBZI+ckFHYBKybYyHKaxfJHleZv7gpUj/q0z9pVhsYg7h4ipktEBpGbApK4FQpJ1GXznC+1Q==" saltValue="iPGUnKEq3nG5uaPAyAyMTQ==" spinCount="100000" sheet="1" formatCells="0" formatColumns="0" formatRows="0" insertColumns="0" insertRows="0" insertHyperlinks="0" deleteColumns="0" deleteRows="0" selectLockedCells="1"/>
  <mergeCells count="49">
    <mergeCell ref="P72:AC72"/>
    <mergeCell ref="T64:AC71"/>
    <mergeCell ref="T80:AC83"/>
    <mergeCell ref="F79:N79"/>
    <mergeCell ref="F9:N9"/>
    <mergeCell ref="D73:D78"/>
    <mergeCell ref="E73:E78"/>
    <mergeCell ref="D80:D83"/>
    <mergeCell ref="E80:E83"/>
    <mergeCell ref="F64:N71"/>
    <mergeCell ref="F73:N78"/>
    <mergeCell ref="F80:N83"/>
    <mergeCell ref="F72:N72"/>
    <mergeCell ref="C9:C10"/>
    <mergeCell ref="D9:D10"/>
    <mergeCell ref="P80:P83"/>
    <mergeCell ref="P9:P10"/>
    <mergeCell ref="Q9:Q10"/>
    <mergeCell ref="E9:E10"/>
    <mergeCell ref="F63:N63"/>
    <mergeCell ref="P63:AC63"/>
    <mergeCell ref="T9:AC9"/>
    <mergeCell ref="R9:R10"/>
    <mergeCell ref="S9:S10"/>
    <mergeCell ref="B61:C61"/>
    <mergeCell ref="P64:P71"/>
    <mergeCell ref="R64:R71"/>
    <mergeCell ref="E64:E71"/>
    <mergeCell ref="D64:D71"/>
    <mergeCell ref="C4:H4"/>
    <mergeCell ref="O4:AC4"/>
    <mergeCell ref="D5:H5"/>
    <mergeCell ref="I5:K5"/>
    <mergeCell ref="O5:AC7"/>
    <mergeCell ref="D6:H6"/>
    <mergeCell ref="I6:K6"/>
    <mergeCell ref="D7:H7"/>
    <mergeCell ref="I7:K7"/>
    <mergeCell ref="I4:N4"/>
    <mergeCell ref="L5:N5"/>
    <mergeCell ref="L6:N6"/>
    <mergeCell ref="L7:N7"/>
    <mergeCell ref="P79:AC79"/>
    <mergeCell ref="T73:AC78"/>
    <mergeCell ref="P73:P78"/>
    <mergeCell ref="B85:C85"/>
    <mergeCell ref="F84:N84"/>
    <mergeCell ref="R73:R78"/>
    <mergeCell ref="R80:R83"/>
  </mergeCells>
  <conditionalFormatting sqref="Q34">
    <cfRule type="expression" dxfId="24" priority="4">
      <formula>$Q$34=0</formula>
    </cfRule>
  </conditionalFormatting>
  <conditionalFormatting sqref="R11:R13">
    <cfRule type="cellIs" dxfId="23" priority="17" stopIfTrue="1" operator="notBetween">
      <formula>0</formula>
      <formula>999999999</formula>
    </cfRule>
  </conditionalFormatting>
  <conditionalFormatting sqref="R15:R19">
    <cfRule type="cellIs" dxfId="22" priority="15" stopIfTrue="1" operator="notBetween">
      <formula>0</formula>
      <formula>999999999</formula>
    </cfRule>
  </conditionalFormatting>
  <conditionalFormatting sqref="R21:R32">
    <cfRule type="cellIs" dxfId="21" priority="13" stopIfTrue="1" operator="notBetween">
      <formula>0</formula>
      <formula>999999999</formula>
    </cfRule>
  </conditionalFormatting>
  <conditionalFormatting sqref="R34:R47">
    <cfRule type="cellIs" dxfId="20" priority="5" stopIfTrue="1" operator="notBetween">
      <formula>0</formula>
      <formula>999999999</formula>
    </cfRule>
  </conditionalFormatting>
  <conditionalFormatting sqref="R49:R60">
    <cfRule type="cellIs" dxfId="19" priority="10" stopIfTrue="1" operator="notBetween">
      <formula>0</formula>
      <formula>999999999</formula>
    </cfRule>
  </conditionalFormatting>
  <conditionalFormatting sqref="R84">
    <cfRule type="cellIs" dxfId="18" priority="1" stopIfTrue="1" operator="notBetween">
      <formula>0</formula>
      <formula>999999999</formula>
    </cfRule>
  </conditionalFormatting>
  <conditionalFormatting sqref="R87:R95">
    <cfRule type="cellIs" dxfId="17" priority="7" stopIfTrue="1" operator="notBetween">
      <formula>0</formula>
      <formula>999999999</formula>
    </cfRule>
  </conditionalFormatting>
  <conditionalFormatting sqref="T34:AC34">
    <cfRule type="expression" dxfId="16" priority="3">
      <formula>T$34=0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567"/>
  <sheetViews>
    <sheetView topLeftCell="A2" zoomScale="85" zoomScaleNormal="85" workbookViewId="0">
      <pane xSplit="3" topLeftCell="D1" activePane="topRight" state="frozen"/>
      <selection activeCell="A23" sqref="A23"/>
      <selection pane="topRight" activeCell="Q58" sqref="Q58"/>
    </sheetView>
  </sheetViews>
  <sheetFormatPr baseColWidth="10" defaultColWidth="11.42578125" defaultRowHeight="15" x14ac:dyDescent="0.25"/>
  <cols>
    <col min="1" max="2" width="3.7109375" style="45" customWidth="1"/>
    <col min="3" max="3" width="58.7109375" style="45" customWidth="1"/>
    <col min="4" max="5" width="10.42578125" style="96" customWidth="1"/>
    <col min="6" max="14" width="8.85546875" style="97" customWidth="1"/>
    <col min="15" max="15" width="2.28515625" style="98" customWidth="1"/>
    <col min="16" max="18" width="10.42578125" style="97" customWidth="1"/>
    <col min="19" max="19" width="28.85546875" style="133" customWidth="1"/>
    <col min="20" max="20" width="9" style="97" customWidth="1"/>
    <col min="21" max="21" width="9" style="125" customWidth="1"/>
    <col min="22" max="23" width="9" style="97" customWidth="1"/>
    <col min="24" max="24" width="9" style="125" customWidth="1"/>
    <col min="25" max="26" width="9" style="97" customWidth="1"/>
    <col min="27" max="28" width="9" style="45" customWidth="1"/>
    <col min="29" max="29" width="9" style="100" customWidth="1"/>
    <col min="30" max="30" width="2.42578125" style="94" customWidth="1"/>
    <col min="31" max="31" width="40.7109375" style="94" customWidth="1"/>
    <col min="32" max="32" width="48.28515625" style="94" customWidth="1"/>
    <col min="33" max="33" width="3.7109375" style="94" customWidth="1"/>
    <col min="34" max="34" width="11.42578125" style="94"/>
    <col min="35" max="16384" width="11.42578125" style="45"/>
  </cols>
  <sheetData>
    <row r="1" spans="1:34" ht="13.15" hidden="1" customHeight="1" x14ac:dyDescent="0.25">
      <c r="S1" s="127"/>
      <c r="U1" s="99"/>
      <c r="X1" s="99"/>
    </row>
    <row r="2" spans="1:34" ht="13.15" customHeight="1" x14ac:dyDescent="0.25">
      <c r="F2" s="96"/>
      <c r="G2" s="96"/>
      <c r="H2" s="96"/>
      <c r="I2" s="96"/>
      <c r="J2" s="96"/>
      <c r="K2" s="96"/>
      <c r="L2" s="96"/>
      <c r="M2" s="96"/>
      <c r="N2" s="96"/>
      <c r="O2" s="101"/>
      <c r="P2" s="96"/>
      <c r="Q2" s="96"/>
      <c r="S2" s="127"/>
      <c r="U2" s="99"/>
      <c r="X2" s="99"/>
      <c r="AD2" s="100"/>
    </row>
    <row r="3" spans="1:34" ht="13.15" customHeight="1" x14ac:dyDescent="0.25">
      <c r="B3" s="102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28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6"/>
    </row>
    <row r="4" spans="1:34" ht="24.75" customHeight="1" x14ac:dyDescent="0.25">
      <c r="B4" s="91"/>
      <c r="C4" s="300" t="s">
        <v>83</v>
      </c>
      <c r="D4" s="300"/>
      <c r="E4" s="300"/>
      <c r="F4" s="300"/>
      <c r="G4" s="300"/>
      <c r="H4" s="300"/>
      <c r="I4" s="315" t="s">
        <v>88</v>
      </c>
      <c r="J4" s="316"/>
      <c r="K4" s="316"/>
      <c r="L4" s="316"/>
      <c r="M4" s="316"/>
      <c r="N4" s="317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93"/>
    </row>
    <row r="5" spans="1:34" s="126" customFormat="1" ht="23.25" customHeight="1" x14ac:dyDescent="0.25">
      <c r="B5" s="91"/>
      <c r="C5" s="58" t="s">
        <v>84</v>
      </c>
      <c r="D5" s="307" t="str">
        <f>L5</f>
        <v/>
      </c>
      <c r="E5" s="308"/>
      <c r="F5" s="308"/>
      <c r="G5" s="308"/>
      <c r="H5" s="309"/>
      <c r="I5" s="325" t="s">
        <v>12</v>
      </c>
      <c r="J5" s="325"/>
      <c r="K5" s="325"/>
      <c r="L5" s="318" t="str">
        <f>IF('Overview IB'!D9="","",'Overview IB'!D9)</f>
        <v/>
      </c>
      <c r="M5" s="319"/>
      <c r="N5" s="320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324"/>
      <c r="AA5" s="324"/>
      <c r="AB5" s="324"/>
      <c r="AC5" s="324"/>
      <c r="AD5" s="93"/>
      <c r="AE5" s="94"/>
      <c r="AF5" s="94"/>
      <c r="AG5" s="94"/>
      <c r="AH5" s="94"/>
    </row>
    <row r="6" spans="1:34" s="126" customFormat="1" ht="18.75" customHeight="1" x14ac:dyDescent="0.25">
      <c r="B6" s="91"/>
      <c r="C6" s="58" t="s">
        <v>85</v>
      </c>
      <c r="D6" s="310"/>
      <c r="E6" s="310"/>
      <c r="F6" s="310"/>
      <c r="G6" s="310"/>
      <c r="H6" s="310"/>
      <c r="I6" s="325" t="s">
        <v>13</v>
      </c>
      <c r="J6" s="325"/>
      <c r="K6" s="325"/>
      <c r="L6" s="318" t="str">
        <f>IF('Overview IB'!D10="","",'Overview IB'!D10)</f>
        <v/>
      </c>
      <c r="M6" s="319"/>
      <c r="N6" s="320"/>
      <c r="O6" s="324"/>
      <c r="P6" s="324"/>
      <c r="Q6" s="324"/>
      <c r="R6" s="324"/>
      <c r="S6" s="324"/>
      <c r="T6" s="324"/>
      <c r="U6" s="324"/>
      <c r="V6" s="324"/>
      <c r="W6" s="324"/>
      <c r="X6" s="324"/>
      <c r="Y6" s="324"/>
      <c r="Z6" s="324"/>
      <c r="AA6" s="324"/>
      <c r="AB6" s="324"/>
      <c r="AC6" s="324"/>
      <c r="AD6" s="93"/>
      <c r="AE6" s="94"/>
      <c r="AF6" s="94"/>
      <c r="AG6" s="94"/>
      <c r="AH6" s="94"/>
    </row>
    <row r="7" spans="1:34" s="126" customFormat="1" ht="18.75" customHeight="1" x14ac:dyDescent="0.25">
      <c r="B7" s="91"/>
      <c r="C7" s="58" t="s">
        <v>28</v>
      </c>
      <c r="D7" s="311">
        <f>IF(OR(D5="",L7="befüllt sich automatisch"),0,((D6-D5)/30)/L7)</f>
        <v>0</v>
      </c>
      <c r="E7" s="311"/>
      <c r="F7" s="311"/>
      <c r="G7" s="311"/>
      <c r="H7" s="311"/>
      <c r="I7" s="325" t="s">
        <v>60</v>
      </c>
      <c r="J7" s="325"/>
      <c r="K7" s="325"/>
      <c r="L7" s="321" t="str">
        <f>IF(IF(OR(L6="",L5=""),"",(L6-L5)/30)="","befüllt sich automatisch",IF(OR(L6="",L5=""),"",(L6-L5)/30))</f>
        <v>befüllt sich automatisch</v>
      </c>
      <c r="M7" s="322"/>
      <c r="N7" s="323"/>
      <c r="O7" s="324"/>
      <c r="P7" s="324"/>
      <c r="Q7" s="324"/>
      <c r="R7" s="324"/>
      <c r="S7" s="324"/>
      <c r="T7" s="324"/>
      <c r="U7" s="324"/>
      <c r="V7" s="324"/>
      <c r="W7" s="324"/>
      <c r="X7" s="324"/>
      <c r="Y7" s="324"/>
      <c r="Z7" s="324"/>
      <c r="AA7" s="324"/>
      <c r="AB7" s="324"/>
      <c r="AC7" s="324"/>
      <c r="AD7" s="93"/>
      <c r="AE7" s="94"/>
      <c r="AF7" s="94"/>
      <c r="AG7" s="94"/>
      <c r="AH7" s="94"/>
    </row>
    <row r="8" spans="1:34" ht="12" customHeight="1" x14ac:dyDescent="0.25">
      <c r="A8" s="90"/>
      <c r="B8" s="91"/>
      <c r="C8" s="107"/>
      <c r="D8" s="129"/>
      <c r="E8" s="129"/>
      <c r="F8" s="108"/>
      <c r="G8" s="108"/>
      <c r="H8" s="108"/>
      <c r="I8" s="92"/>
      <c r="J8" s="92"/>
      <c r="K8" s="92"/>
      <c r="L8" s="92"/>
      <c r="M8" s="92"/>
      <c r="N8" s="92"/>
      <c r="O8" s="92"/>
      <c r="P8" s="92"/>
      <c r="Q8" s="92"/>
      <c r="R8" s="92"/>
      <c r="S8" s="129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9"/>
    </row>
    <row r="9" spans="1:34" ht="28.5" customHeight="1" x14ac:dyDescent="0.25">
      <c r="A9" s="90"/>
      <c r="B9" s="91"/>
      <c r="C9" s="300" t="s">
        <v>34</v>
      </c>
      <c r="D9" s="241" t="s">
        <v>102</v>
      </c>
      <c r="E9" s="241" t="s">
        <v>116</v>
      </c>
      <c r="F9" s="242" t="s">
        <v>110</v>
      </c>
      <c r="G9" s="243"/>
      <c r="H9" s="243"/>
      <c r="I9" s="243"/>
      <c r="J9" s="243"/>
      <c r="K9" s="243"/>
      <c r="L9" s="243"/>
      <c r="M9" s="243"/>
      <c r="N9" s="244"/>
      <c r="O9" s="92"/>
      <c r="P9" s="241" t="s">
        <v>111</v>
      </c>
      <c r="Q9" s="241" t="s">
        <v>113</v>
      </c>
      <c r="R9" s="241" t="s">
        <v>8</v>
      </c>
      <c r="S9" s="241" t="s">
        <v>112</v>
      </c>
      <c r="T9" s="299" t="s">
        <v>141</v>
      </c>
      <c r="U9" s="299"/>
      <c r="V9" s="299"/>
      <c r="W9" s="299"/>
      <c r="X9" s="299"/>
      <c r="Y9" s="299"/>
      <c r="Z9" s="299"/>
      <c r="AA9" s="299"/>
      <c r="AB9" s="299"/>
      <c r="AC9" s="299"/>
      <c r="AD9" s="93"/>
    </row>
    <row r="10" spans="1:34" s="90" customFormat="1" ht="33" customHeight="1" x14ac:dyDescent="0.25">
      <c r="B10" s="91"/>
      <c r="C10" s="300"/>
      <c r="D10" s="241"/>
      <c r="E10" s="241"/>
      <c r="F10" s="88" t="s">
        <v>119</v>
      </c>
      <c r="G10" s="88" t="s">
        <v>120</v>
      </c>
      <c r="H10" s="88" t="s">
        <v>121</v>
      </c>
      <c r="I10" s="88" t="s">
        <v>122</v>
      </c>
      <c r="J10" s="88" t="s">
        <v>123</v>
      </c>
      <c r="K10" s="88" t="s">
        <v>124</v>
      </c>
      <c r="L10" s="88" t="s">
        <v>125</v>
      </c>
      <c r="M10" s="88" t="s">
        <v>126</v>
      </c>
      <c r="N10" s="88" t="s">
        <v>127</v>
      </c>
      <c r="O10" s="95"/>
      <c r="P10" s="241"/>
      <c r="Q10" s="241"/>
      <c r="R10" s="241"/>
      <c r="S10" s="241"/>
      <c r="T10" s="88" t="s">
        <v>119</v>
      </c>
      <c r="U10" s="88" t="s">
        <v>120</v>
      </c>
      <c r="V10" s="88" t="s">
        <v>121</v>
      </c>
      <c r="W10" s="88" t="s">
        <v>122</v>
      </c>
      <c r="X10" s="88" t="s">
        <v>123</v>
      </c>
      <c r="Y10" s="88" t="s">
        <v>124</v>
      </c>
      <c r="Z10" s="88" t="s">
        <v>125</v>
      </c>
      <c r="AA10" s="88" t="s">
        <v>126</v>
      </c>
      <c r="AB10" s="88" t="s">
        <v>127</v>
      </c>
      <c r="AC10" s="88" t="s">
        <v>128</v>
      </c>
      <c r="AD10" s="93"/>
      <c r="AE10" s="94"/>
      <c r="AF10" s="94"/>
      <c r="AG10" s="94"/>
      <c r="AH10" s="94"/>
    </row>
    <row r="11" spans="1:34" s="90" customFormat="1" ht="18.75" customHeight="1" x14ac:dyDescent="0.25">
      <c r="B11" s="91"/>
      <c r="C11" s="86" t="s">
        <v>89</v>
      </c>
      <c r="D11" s="79">
        <f>'Overview IB'!D26</f>
        <v>0</v>
      </c>
      <c r="E11" s="79">
        <f>'Overview IB'!E26</f>
        <v>0</v>
      </c>
      <c r="F11" s="142">
        <f>'Overview IB'!I26</f>
        <v>0</v>
      </c>
      <c r="G11" s="142">
        <f>'Overview IB'!J26</f>
        <v>0</v>
      </c>
      <c r="H11" s="142">
        <f>'Overview IB'!K26</f>
        <v>0</v>
      </c>
      <c r="I11" s="142">
        <f>'Overview IB'!L26</f>
        <v>0</v>
      </c>
      <c r="J11" s="142">
        <f>'Overview IB'!M26</f>
        <v>0</v>
      </c>
      <c r="K11" s="142">
        <f>'Overview IB'!N26</f>
        <v>0</v>
      </c>
      <c r="L11" s="142">
        <f>'Overview IB'!O26</f>
        <v>0</v>
      </c>
      <c r="M11" s="142">
        <f>'Overview IB'!P26</f>
        <v>0</v>
      </c>
      <c r="N11" s="142">
        <f>'Overview IB'!Q26</f>
        <v>0</v>
      </c>
      <c r="O11" s="32"/>
      <c r="P11" s="175">
        <f>SUM(T11:AC11)</f>
        <v>0</v>
      </c>
      <c r="Q11" s="110"/>
      <c r="R11" s="166">
        <f>IF(D11=0,0,IF(E11=0,IF(Q11=0,P11/D11,Q11/D11),IF(Q11=0,P11/E11,Q11/E11)))</f>
        <v>0</v>
      </c>
      <c r="S11" s="184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93"/>
      <c r="AE11" s="94"/>
      <c r="AF11" s="94"/>
      <c r="AG11" s="94"/>
      <c r="AH11" s="94"/>
    </row>
    <row r="12" spans="1:34" s="90" customFormat="1" ht="18.75" customHeight="1" x14ac:dyDescent="0.25">
      <c r="B12" s="91"/>
      <c r="C12" s="49" t="s">
        <v>100</v>
      </c>
      <c r="D12" s="175">
        <f>'Overview IB'!D27</f>
        <v>0</v>
      </c>
      <c r="E12" s="79">
        <f>'Overview IB'!E27</f>
        <v>0</v>
      </c>
      <c r="F12" s="142">
        <f>'Overview IB'!I27</f>
        <v>0</v>
      </c>
      <c r="G12" s="142">
        <f>'Overview IB'!J27</f>
        <v>0</v>
      </c>
      <c r="H12" s="142">
        <f>'Overview IB'!K27</f>
        <v>0</v>
      </c>
      <c r="I12" s="142">
        <f>'Overview IB'!L27</f>
        <v>0</v>
      </c>
      <c r="J12" s="142">
        <f>'Overview IB'!M27</f>
        <v>0</v>
      </c>
      <c r="K12" s="142">
        <f>'Overview IB'!N27</f>
        <v>0</v>
      </c>
      <c r="L12" s="142">
        <f>'Overview IB'!O27</f>
        <v>0</v>
      </c>
      <c r="M12" s="142">
        <f>'Overview IB'!P27</f>
        <v>0</v>
      </c>
      <c r="N12" s="142">
        <f>'Overview IB'!Q27</f>
        <v>0</v>
      </c>
      <c r="O12" s="32"/>
      <c r="P12" s="175">
        <f t="shared" ref="P12:P32" si="0">SUM(T12:AC12)</f>
        <v>0</v>
      </c>
      <c r="Q12" s="110"/>
      <c r="R12" s="166">
        <f>IF(D12=0,0,IF(E12=0,IF(Q12=0,P12/D12,Q12/D12),IF(Q12=0,P12/E12,Q12/E12)))</f>
        <v>0</v>
      </c>
      <c r="S12" s="184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93"/>
      <c r="AE12" s="94"/>
      <c r="AF12" s="94"/>
      <c r="AG12" s="94"/>
      <c r="AH12" s="94"/>
    </row>
    <row r="13" spans="1:34" s="90" customFormat="1" ht="18.75" customHeight="1" x14ac:dyDescent="0.25">
      <c r="B13" s="91"/>
      <c r="C13" s="49" t="s">
        <v>101</v>
      </c>
      <c r="D13" s="175">
        <f>'Overview IB'!D28</f>
        <v>0</v>
      </c>
      <c r="E13" s="79">
        <f>'Overview IB'!E28</f>
        <v>0</v>
      </c>
      <c r="F13" s="142">
        <f>'Overview IB'!I28</f>
        <v>0</v>
      </c>
      <c r="G13" s="142">
        <f>'Overview IB'!J28</f>
        <v>0</v>
      </c>
      <c r="H13" s="142">
        <f>'Overview IB'!K28</f>
        <v>0</v>
      </c>
      <c r="I13" s="142">
        <f>'Overview IB'!L28</f>
        <v>0</v>
      </c>
      <c r="J13" s="142">
        <f>'Overview IB'!M28</f>
        <v>0</v>
      </c>
      <c r="K13" s="142">
        <f>'Overview IB'!N28</f>
        <v>0</v>
      </c>
      <c r="L13" s="142">
        <f>'Overview IB'!O28</f>
        <v>0</v>
      </c>
      <c r="M13" s="142">
        <f>'Overview IB'!P28</f>
        <v>0</v>
      </c>
      <c r="N13" s="142">
        <f>'Overview IB'!Q28</f>
        <v>0</v>
      </c>
      <c r="O13" s="32"/>
      <c r="P13" s="175">
        <f t="shared" si="0"/>
        <v>0</v>
      </c>
      <c r="Q13" s="110"/>
      <c r="R13" s="166">
        <f>IF(D13=0,0,IF(E13=0,IF(Q13=0,P13/D13,Q13/D13),IF(Q13=0,P13/E13,Q13/E13)))</f>
        <v>0</v>
      </c>
      <c r="S13" s="184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93"/>
      <c r="AE13" s="94"/>
      <c r="AF13" s="94"/>
      <c r="AG13" s="94"/>
      <c r="AH13" s="94"/>
    </row>
    <row r="14" spans="1:34" s="90" customFormat="1" ht="45" x14ac:dyDescent="0.25">
      <c r="B14" s="91"/>
      <c r="C14" s="8" t="s">
        <v>73</v>
      </c>
      <c r="D14" s="161" t="s">
        <v>72</v>
      </c>
      <c r="E14" s="161" t="s">
        <v>115</v>
      </c>
      <c r="F14" s="88" t="s">
        <v>119</v>
      </c>
      <c r="G14" s="88" t="s">
        <v>120</v>
      </c>
      <c r="H14" s="88" t="s">
        <v>121</v>
      </c>
      <c r="I14" s="88" t="s">
        <v>122</v>
      </c>
      <c r="J14" s="88" t="s">
        <v>123</v>
      </c>
      <c r="K14" s="88" t="s">
        <v>124</v>
      </c>
      <c r="L14" s="88" t="s">
        <v>125</v>
      </c>
      <c r="M14" s="88" t="s">
        <v>126</v>
      </c>
      <c r="N14" s="88" t="s">
        <v>127</v>
      </c>
      <c r="O14" s="32"/>
      <c r="P14" s="173" t="s">
        <v>29</v>
      </c>
      <c r="Q14" s="173" t="s">
        <v>114</v>
      </c>
      <c r="R14" s="176" t="s">
        <v>8</v>
      </c>
      <c r="S14" s="8" t="s">
        <v>61</v>
      </c>
      <c r="T14" s="88" t="s">
        <v>119</v>
      </c>
      <c r="U14" s="88" t="s">
        <v>120</v>
      </c>
      <c r="V14" s="88" t="s">
        <v>121</v>
      </c>
      <c r="W14" s="88" t="s">
        <v>122</v>
      </c>
      <c r="X14" s="88" t="s">
        <v>123</v>
      </c>
      <c r="Y14" s="88" t="s">
        <v>124</v>
      </c>
      <c r="Z14" s="88" t="s">
        <v>125</v>
      </c>
      <c r="AA14" s="88" t="s">
        <v>126</v>
      </c>
      <c r="AB14" s="88" t="s">
        <v>127</v>
      </c>
      <c r="AC14" s="88" t="s">
        <v>128</v>
      </c>
      <c r="AD14" s="93"/>
      <c r="AE14" s="94"/>
      <c r="AF14" s="94"/>
      <c r="AG14" s="94"/>
      <c r="AH14" s="94"/>
    </row>
    <row r="15" spans="1:34" ht="18.75" customHeight="1" x14ac:dyDescent="0.25">
      <c r="B15" s="111"/>
      <c r="C15" s="50" t="s">
        <v>55</v>
      </c>
      <c r="D15" s="175">
        <f>'Overview IB'!D30</f>
        <v>0</v>
      </c>
      <c r="E15" s="175">
        <f>'Overview IB'!E30</f>
        <v>0</v>
      </c>
      <c r="F15" s="142">
        <f>'Overview IB'!I30</f>
        <v>0</v>
      </c>
      <c r="G15" s="142">
        <f>'Overview IB'!J30</f>
        <v>0</v>
      </c>
      <c r="H15" s="142">
        <f>'Overview IB'!K30</f>
        <v>0</v>
      </c>
      <c r="I15" s="142">
        <f>'Overview IB'!L30</f>
        <v>0</v>
      </c>
      <c r="J15" s="142">
        <f>'Overview IB'!M30</f>
        <v>0</v>
      </c>
      <c r="K15" s="142">
        <f>'Overview IB'!N30</f>
        <v>0</v>
      </c>
      <c r="L15" s="142">
        <f>'Overview IB'!O30</f>
        <v>0</v>
      </c>
      <c r="M15" s="142">
        <f>'Overview IB'!P30</f>
        <v>0</v>
      </c>
      <c r="N15" s="142">
        <f>'Overview IB'!Q30</f>
        <v>0</v>
      </c>
      <c r="O15" s="32"/>
      <c r="P15" s="175">
        <f t="shared" si="0"/>
        <v>0</v>
      </c>
      <c r="Q15" s="110"/>
      <c r="R15" s="166">
        <f>IF(D15=0,0,IF(E15=0,IF(Q15=0,P15/D15,Q15/D15),IF(Q15=0,P15/E15,Q15/E15)))</f>
        <v>0</v>
      </c>
      <c r="S15" s="184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93"/>
    </row>
    <row r="16" spans="1:34" ht="18.75" customHeight="1" x14ac:dyDescent="0.25">
      <c r="B16" s="111"/>
      <c r="C16" s="51" t="s">
        <v>90</v>
      </c>
      <c r="D16" s="142">
        <f>'Overview IB'!D31</f>
        <v>0</v>
      </c>
      <c r="E16" s="142">
        <f>'Overview IB'!E31</f>
        <v>0</v>
      </c>
      <c r="F16" s="142">
        <f>'Overview IB'!I31</f>
        <v>0</v>
      </c>
      <c r="G16" s="142">
        <f>'Overview IB'!J31</f>
        <v>0</v>
      </c>
      <c r="H16" s="142">
        <f>'Overview IB'!K31</f>
        <v>0</v>
      </c>
      <c r="I16" s="142">
        <f>'Overview IB'!L31</f>
        <v>0</v>
      </c>
      <c r="J16" s="142">
        <f>'Overview IB'!M31</f>
        <v>0</v>
      </c>
      <c r="K16" s="142">
        <f>'Overview IB'!N31</f>
        <v>0</v>
      </c>
      <c r="L16" s="142">
        <f>'Overview IB'!O31</f>
        <v>0</v>
      </c>
      <c r="M16" s="142">
        <f>'Overview IB'!P31</f>
        <v>0</v>
      </c>
      <c r="N16" s="142">
        <f>'Overview IB'!Q31</f>
        <v>0</v>
      </c>
      <c r="O16" s="165"/>
      <c r="P16" s="142">
        <f t="shared" si="0"/>
        <v>0</v>
      </c>
      <c r="Q16" s="110"/>
      <c r="R16" s="166">
        <f>IF(D16=0,0,IF(E16=0,IF(Q16=0,P16/D16,Q16/D16),IF(Q16=0,P16/E16,Q16/E16)))</f>
        <v>0</v>
      </c>
      <c r="S16" s="184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93"/>
    </row>
    <row r="17" spans="2:30" ht="18.75" customHeight="1" x14ac:dyDescent="0.25">
      <c r="B17" s="111"/>
      <c r="C17" s="50" t="s">
        <v>56</v>
      </c>
      <c r="D17" s="175">
        <f>'Overview IB'!D32</f>
        <v>0</v>
      </c>
      <c r="E17" s="175">
        <f>'Overview IB'!E32</f>
        <v>0</v>
      </c>
      <c r="F17" s="142">
        <f>'Overview IB'!I32</f>
        <v>0</v>
      </c>
      <c r="G17" s="142">
        <f>'Overview IB'!J32</f>
        <v>0</v>
      </c>
      <c r="H17" s="142">
        <f>'Overview IB'!K32</f>
        <v>0</v>
      </c>
      <c r="I17" s="142">
        <f>'Overview IB'!L32</f>
        <v>0</v>
      </c>
      <c r="J17" s="142">
        <f>'Overview IB'!M32</f>
        <v>0</v>
      </c>
      <c r="K17" s="142">
        <f>'Overview IB'!N32</f>
        <v>0</v>
      </c>
      <c r="L17" s="142">
        <f>'Overview IB'!O32</f>
        <v>0</v>
      </c>
      <c r="M17" s="142">
        <f>'Overview IB'!P32</f>
        <v>0</v>
      </c>
      <c r="N17" s="142">
        <f>'Overview IB'!Q32</f>
        <v>0</v>
      </c>
      <c r="O17" s="32"/>
      <c r="P17" s="175">
        <f t="shared" si="0"/>
        <v>0</v>
      </c>
      <c r="Q17" s="110"/>
      <c r="R17" s="166">
        <f>IF(D17=0,0,IF(E17=0,IF(Q17=0,P17/D17,Q17/D17),IF(Q17=0,P17/E17,Q17/E17)))</f>
        <v>0</v>
      </c>
      <c r="S17" s="184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93"/>
    </row>
    <row r="18" spans="2:30" ht="18.75" customHeight="1" x14ac:dyDescent="0.25">
      <c r="B18" s="111"/>
      <c r="C18" s="52" t="s">
        <v>54</v>
      </c>
      <c r="D18" s="142">
        <f>'Overview IB'!D33</f>
        <v>0</v>
      </c>
      <c r="E18" s="142">
        <f>'Overview IB'!E33</f>
        <v>0</v>
      </c>
      <c r="F18" s="142">
        <f>'Overview IB'!I33</f>
        <v>0</v>
      </c>
      <c r="G18" s="142">
        <f>'Overview IB'!J33</f>
        <v>0</v>
      </c>
      <c r="H18" s="142">
        <f>'Overview IB'!K33</f>
        <v>0</v>
      </c>
      <c r="I18" s="142">
        <f>'Overview IB'!L33</f>
        <v>0</v>
      </c>
      <c r="J18" s="142">
        <f>'Overview IB'!M33</f>
        <v>0</v>
      </c>
      <c r="K18" s="142">
        <f>'Overview IB'!N33</f>
        <v>0</v>
      </c>
      <c r="L18" s="142">
        <f>'Overview IB'!O33</f>
        <v>0</v>
      </c>
      <c r="M18" s="142">
        <f>'Overview IB'!P33</f>
        <v>0</v>
      </c>
      <c r="N18" s="142">
        <f>'Overview IB'!Q33</f>
        <v>0</v>
      </c>
      <c r="O18" s="165"/>
      <c r="P18" s="142">
        <f t="shared" si="0"/>
        <v>0</v>
      </c>
      <c r="Q18" s="110"/>
      <c r="R18" s="166">
        <f>IF(D18=0,0,IF(E18=0,IF(Q18=0,P18/D18,Q18/D18),IF(Q18=0,P18/E18,Q18/E18)))</f>
        <v>0</v>
      </c>
      <c r="S18" s="184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93"/>
    </row>
    <row r="19" spans="2:30" ht="18.75" customHeight="1" x14ac:dyDescent="0.25">
      <c r="B19" s="111"/>
      <c r="C19" s="52" t="s">
        <v>58</v>
      </c>
      <c r="D19" s="142">
        <f>'Overview IB'!D34</f>
        <v>0</v>
      </c>
      <c r="E19" s="142">
        <f>'Overview IB'!E34</f>
        <v>0</v>
      </c>
      <c r="F19" s="142">
        <f>'Overview IB'!I34</f>
        <v>0</v>
      </c>
      <c r="G19" s="142">
        <f>'Overview IB'!J34</f>
        <v>0</v>
      </c>
      <c r="H19" s="142">
        <f>'Overview IB'!K34</f>
        <v>0</v>
      </c>
      <c r="I19" s="142">
        <f>'Overview IB'!L34</f>
        <v>0</v>
      </c>
      <c r="J19" s="142">
        <f>'Overview IB'!M34</f>
        <v>0</v>
      </c>
      <c r="K19" s="142">
        <f>'Overview IB'!N34</f>
        <v>0</v>
      </c>
      <c r="L19" s="142">
        <f>'Overview IB'!O34</f>
        <v>0</v>
      </c>
      <c r="M19" s="142">
        <f>'Overview IB'!P34</f>
        <v>0</v>
      </c>
      <c r="N19" s="142">
        <f>'Overview IB'!Q34</f>
        <v>0</v>
      </c>
      <c r="O19" s="165"/>
      <c r="P19" s="142">
        <f t="shared" si="0"/>
        <v>0</v>
      </c>
      <c r="Q19" s="110"/>
      <c r="R19" s="166">
        <f>IF(D19=0,0,IF(E19=0,IF(Q19=0,P19/D19,Q19/D19),IF(Q19=0,P19/E19,Q19/E19)))</f>
        <v>0</v>
      </c>
      <c r="S19" s="184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93"/>
    </row>
    <row r="20" spans="2:30" ht="45" x14ac:dyDescent="0.25">
      <c r="B20" s="111"/>
      <c r="C20" s="8" t="s">
        <v>45</v>
      </c>
      <c r="D20" s="161" t="s">
        <v>72</v>
      </c>
      <c r="E20" s="161" t="s">
        <v>115</v>
      </c>
      <c r="F20" s="88" t="s">
        <v>119</v>
      </c>
      <c r="G20" s="88" t="s">
        <v>120</v>
      </c>
      <c r="H20" s="88" t="s">
        <v>121</v>
      </c>
      <c r="I20" s="88" t="s">
        <v>122</v>
      </c>
      <c r="J20" s="88" t="s">
        <v>123</v>
      </c>
      <c r="K20" s="88" t="s">
        <v>124</v>
      </c>
      <c r="L20" s="88" t="s">
        <v>125</v>
      </c>
      <c r="M20" s="88" t="s">
        <v>126</v>
      </c>
      <c r="N20" s="88" t="s">
        <v>127</v>
      </c>
      <c r="O20" s="32"/>
      <c r="P20" s="173" t="s">
        <v>29</v>
      </c>
      <c r="Q20" s="173" t="s">
        <v>114</v>
      </c>
      <c r="R20" s="176" t="s">
        <v>8</v>
      </c>
      <c r="S20" s="8" t="s">
        <v>61</v>
      </c>
      <c r="T20" s="88" t="s">
        <v>119</v>
      </c>
      <c r="U20" s="88" t="s">
        <v>120</v>
      </c>
      <c r="V20" s="88" t="s">
        <v>121</v>
      </c>
      <c r="W20" s="88" t="s">
        <v>122</v>
      </c>
      <c r="X20" s="88" t="s">
        <v>123</v>
      </c>
      <c r="Y20" s="88" t="s">
        <v>124</v>
      </c>
      <c r="Z20" s="88" t="s">
        <v>125</v>
      </c>
      <c r="AA20" s="88" t="s">
        <v>126</v>
      </c>
      <c r="AB20" s="88" t="s">
        <v>127</v>
      </c>
      <c r="AC20" s="88" t="s">
        <v>128</v>
      </c>
      <c r="AD20" s="93"/>
    </row>
    <row r="21" spans="2:30" ht="18.75" customHeight="1" x14ac:dyDescent="0.25">
      <c r="B21" s="111"/>
      <c r="C21" s="50" t="s">
        <v>70</v>
      </c>
      <c r="D21" s="175">
        <f>'Overview IB'!D36</f>
        <v>0</v>
      </c>
      <c r="E21" s="175">
        <f>'Overview IB'!E36</f>
        <v>0</v>
      </c>
      <c r="F21" s="142">
        <f>'Overview IB'!I36</f>
        <v>0</v>
      </c>
      <c r="G21" s="142">
        <f>'Overview IB'!J36</f>
        <v>0</v>
      </c>
      <c r="H21" s="142">
        <f>'Overview IB'!K36</f>
        <v>0</v>
      </c>
      <c r="I21" s="142">
        <f>'Overview IB'!L36</f>
        <v>0</v>
      </c>
      <c r="J21" s="142">
        <f>'Overview IB'!M36</f>
        <v>0</v>
      </c>
      <c r="K21" s="142">
        <f>'Overview IB'!N36</f>
        <v>0</v>
      </c>
      <c r="L21" s="142">
        <f>'Overview IB'!O36</f>
        <v>0</v>
      </c>
      <c r="M21" s="142">
        <f>'Overview IB'!P36</f>
        <v>0</v>
      </c>
      <c r="N21" s="142">
        <f>'Overview IB'!Q36</f>
        <v>0</v>
      </c>
      <c r="O21" s="32"/>
      <c r="P21" s="175">
        <f t="shared" si="0"/>
        <v>0</v>
      </c>
      <c r="Q21" s="110"/>
      <c r="R21" s="166">
        <f t="shared" ref="R21:R32" si="1">IF(D21=0,0,IF(E21=0,IF(Q21=0,P21/D21,Q21/D21),IF(Q21=0,P21/E21,Q21/E21)))</f>
        <v>0</v>
      </c>
      <c r="S21" s="184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93"/>
    </row>
    <row r="22" spans="2:30" ht="33" customHeight="1" x14ac:dyDescent="0.25">
      <c r="B22" s="111"/>
      <c r="C22" s="51" t="s">
        <v>47</v>
      </c>
      <c r="D22" s="142">
        <f>'Overview IB'!D37</f>
        <v>0</v>
      </c>
      <c r="E22" s="142">
        <f>'Overview IB'!E37</f>
        <v>0</v>
      </c>
      <c r="F22" s="142">
        <f>'Overview IB'!I37</f>
        <v>0</v>
      </c>
      <c r="G22" s="142">
        <f>'Overview IB'!J37</f>
        <v>0</v>
      </c>
      <c r="H22" s="142">
        <f>'Overview IB'!K37</f>
        <v>0</v>
      </c>
      <c r="I22" s="142">
        <f>'Overview IB'!L37</f>
        <v>0</v>
      </c>
      <c r="J22" s="142">
        <f>'Overview IB'!M37</f>
        <v>0</v>
      </c>
      <c r="K22" s="142">
        <f>'Overview IB'!N37</f>
        <v>0</v>
      </c>
      <c r="L22" s="142">
        <f>'Overview IB'!O37</f>
        <v>0</v>
      </c>
      <c r="M22" s="142">
        <f>'Overview IB'!P37</f>
        <v>0</v>
      </c>
      <c r="N22" s="142">
        <f>'Overview IB'!Q37</f>
        <v>0</v>
      </c>
      <c r="O22" s="165"/>
      <c r="P22" s="142">
        <f t="shared" si="0"/>
        <v>0</v>
      </c>
      <c r="Q22" s="110"/>
      <c r="R22" s="166">
        <f t="shared" si="1"/>
        <v>0</v>
      </c>
      <c r="S22" s="184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93"/>
    </row>
    <row r="23" spans="2:30" ht="33" customHeight="1" x14ac:dyDescent="0.25">
      <c r="B23" s="111"/>
      <c r="C23" s="52" t="s">
        <v>59</v>
      </c>
      <c r="D23" s="142">
        <f>'Overview IB'!D38</f>
        <v>0</v>
      </c>
      <c r="E23" s="142">
        <f>'Overview IB'!E38</f>
        <v>0</v>
      </c>
      <c r="F23" s="142">
        <f>'Overview IB'!I38</f>
        <v>0</v>
      </c>
      <c r="G23" s="142">
        <f>'Overview IB'!J38</f>
        <v>0</v>
      </c>
      <c r="H23" s="142">
        <f>'Overview IB'!K38</f>
        <v>0</v>
      </c>
      <c r="I23" s="142">
        <f>'Overview IB'!L38</f>
        <v>0</v>
      </c>
      <c r="J23" s="142">
        <f>'Overview IB'!M38</f>
        <v>0</v>
      </c>
      <c r="K23" s="142">
        <f>'Overview IB'!N38</f>
        <v>0</v>
      </c>
      <c r="L23" s="142">
        <f>'Overview IB'!O38</f>
        <v>0</v>
      </c>
      <c r="M23" s="142">
        <f>'Overview IB'!P38</f>
        <v>0</v>
      </c>
      <c r="N23" s="142">
        <f>'Overview IB'!Q38</f>
        <v>0</v>
      </c>
      <c r="O23" s="165"/>
      <c r="P23" s="142">
        <f t="shared" si="0"/>
        <v>0</v>
      </c>
      <c r="Q23" s="110"/>
      <c r="R23" s="166">
        <f t="shared" si="1"/>
        <v>0</v>
      </c>
      <c r="S23" s="184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93"/>
    </row>
    <row r="24" spans="2:30" ht="33" customHeight="1" x14ac:dyDescent="0.25">
      <c r="B24" s="111"/>
      <c r="C24" s="50" t="s">
        <v>71</v>
      </c>
      <c r="D24" s="175">
        <f>'Overview IB'!D39</f>
        <v>0</v>
      </c>
      <c r="E24" s="175">
        <f>'Overview IB'!E39</f>
        <v>0</v>
      </c>
      <c r="F24" s="142">
        <f>'Overview IB'!I39</f>
        <v>0</v>
      </c>
      <c r="G24" s="142">
        <f>'Overview IB'!J39</f>
        <v>0</v>
      </c>
      <c r="H24" s="142">
        <f>'Overview IB'!K39</f>
        <v>0</v>
      </c>
      <c r="I24" s="142">
        <f>'Overview IB'!L39</f>
        <v>0</v>
      </c>
      <c r="J24" s="142">
        <f>'Overview IB'!M39</f>
        <v>0</v>
      </c>
      <c r="K24" s="142">
        <f>'Overview IB'!N39</f>
        <v>0</v>
      </c>
      <c r="L24" s="142">
        <f>'Overview IB'!O39</f>
        <v>0</v>
      </c>
      <c r="M24" s="142">
        <f>'Overview IB'!P39</f>
        <v>0</v>
      </c>
      <c r="N24" s="142">
        <f>'Overview IB'!Q39</f>
        <v>0</v>
      </c>
      <c r="O24" s="32"/>
      <c r="P24" s="175">
        <f t="shared" si="0"/>
        <v>0</v>
      </c>
      <c r="Q24" s="110"/>
      <c r="R24" s="166">
        <f t="shared" si="1"/>
        <v>0</v>
      </c>
      <c r="S24" s="184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93"/>
    </row>
    <row r="25" spans="2:30" ht="33" customHeight="1" x14ac:dyDescent="0.25">
      <c r="B25" s="111"/>
      <c r="C25" s="52" t="s">
        <v>48</v>
      </c>
      <c r="D25" s="142">
        <f>'Overview IB'!D40</f>
        <v>0</v>
      </c>
      <c r="E25" s="142">
        <f>'Overview IB'!E40</f>
        <v>0</v>
      </c>
      <c r="F25" s="142">
        <f>'Overview IB'!I40</f>
        <v>0</v>
      </c>
      <c r="G25" s="142">
        <f>'Overview IB'!J40</f>
        <v>0</v>
      </c>
      <c r="H25" s="142">
        <f>'Overview IB'!K40</f>
        <v>0</v>
      </c>
      <c r="I25" s="142">
        <f>'Overview IB'!L40</f>
        <v>0</v>
      </c>
      <c r="J25" s="142">
        <f>'Overview IB'!M40</f>
        <v>0</v>
      </c>
      <c r="K25" s="142">
        <f>'Overview IB'!N40</f>
        <v>0</v>
      </c>
      <c r="L25" s="142">
        <f>'Overview IB'!O40</f>
        <v>0</v>
      </c>
      <c r="M25" s="142">
        <f>'Overview IB'!P40</f>
        <v>0</v>
      </c>
      <c r="N25" s="142">
        <f>'Overview IB'!Q40</f>
        <v>0</v>
      </c>
      <c r="O25" s="165"/>
      <c r="P25" s="142">
        <f t="shared" si="0"/>
        <v>0</v>
      </c>
      <c r="Q25" s="110"/>
      <c r="R25" s="166">
        <f t="shared" si="1"/>
        <v>0</v>
      </c>
      <c r="S25" s="184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93"/>
    </row>
    <row r="26" spans="2:30" ht="18.75" customHeight="1" x14ac:dyDescent="0.25">
      <c r="B26" s="111"/>
      <c r="C26" s="52" t="s">
        <v>46</v>
      </c>
      <c r="D26" s="142">
        <f>'Overview IB'!D41</f>
        <v>0</v>
      </c>
      <c r="E26" s="142">
        <f>'Overview IB'!E41</f>
        <v>0</v>
      </c>
      <c r="F26" s="142">
        <f>'Overview IB'!I41</f>
        <v>0</v>
      </c>
      <c r="G26" s="142">
        <f>'Overview IB'!J41</f>
        <v>0</v>
      </c>
      <c r="H26" s="142">
        <f>'Overview IB'!K41</f>
        <v>0</v>
      </c>
      <c r="I26" s="142">
        <f>'Overview IB'!L41</f>
        <v>0</v>
      </c>
      <c r="J26" s="142">
        <f>'Overview IB'!M41</f>
        <v>0</v>
      </c>
      <c r="K26" s="142">
        <f>'Overview IB'!N41</f>
        <v>0</v>
      </c>
      <c r="L26" s="142">
        <f>'Overview IB'!O41</f>
        <v>0</v>
      </c>
      <c r="M26" s="142">
        <f>'Overview IB'!P41</f>
        <v>0</v>
      </c>
      <c r="N26" s="142">
        <f>'Overview IB'!Q41</f>
        <v>0</v>
      </c>
      <c r="O26" s="165"/>
      <c r="P26" s="142">
        <f t="shared" si="0"/>
        <v>0</v>
      </c>
      <c r="Q26" s="110"/>
      <c r="R26" s="166">
        <f t="shared" si="1"/>
        <v>0</v>
      </c>
      <c r="S26" s="184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93"/>
    </row>
    <row r="27" spans="2:30" ht="18.75" customHeight="1" x14ac:dyDescent="0.25">
      <c r="B27" s="111"/>
      <c r="C27" s="50" t="s">
        <v>49</v>
      </c>
      <c r="D27" s="175">
        <f>'Overview IB'!D42</f>
        <v>0</v>
      </c>
      <c r="E27" s="175">
        <f>'Overview IB'!E42</f>
        <v>0</v>
      </c>
      <c r="F27" s="142">
        <f>'Overview IB'!I42</f>
        <v>0</v>
      </c>
      <c r="G27" s="142">
        <f>'Overview IB'!J42</f>
        <v>0</v>
      </c>
      <c r="H27" s="142">
        <f>'Overview IB'!K42</f>
        <v>0</v>
      </c>
      <c r="I27" s="142">
        <f>'Overview IB'!L42</f>
        <v>0</v>
      </c>
      <c r="J27" s="142">
        <f>'Overview IB'!M42</f>
        <v>0</v>
      </c>
      <c r="K27" s="142">
        <f>'Overview IB'!N42</f>
        <v>0</v>
      </c>
      <c r="L27" s="142">
        <f>'Overview IB'!O42</f>
        <v>0</v>
      </c>
      <c r="M27" s="142">
        <f>'Overview IB'!P42</f>
        <v>0</v>
      </c>
      <c r="N27" s="142">
        <f>'Overview IB'!Q42</f>
        <v>0</v>
      </c>
      <c r="O27" s="32"/>
      <c r="P27" s="175">
        <f t="shared" si="0"/>
        <v>0</v>
      </c>
      <c r="Q27" s="110"/>
      <c r="R27" s="166">
        <f t="shared" si="1"/>
        <v>0</v>
      </c>
      <c r="S27" s="184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93"/>
    </row>
    <row r="28" spans="2:30" ht="18.75" customHeight="1" x14ac:dyDescent="0.25">
      <c r="B28" s="111"/>
      <c r="C28" s="51" t="s">
        <v>51</v>
      </c>
      <c r="D28" s="142">
        <f>'Overview IB'!D43</f>
        <v>0</v>
      </c>
      <c r="E28" s="142">
        <f>'Overview IB'!E43</f>
        <v>0</v>
      </c>
      <c r="F28" s="142">
        <f>'Overview IB'!I43</f>
        <v>0</v>
      </c>
      <c r="G28" s="142">
        <f>'Overview IB'!J43</f>
        <v>0</v>
      </c>
      <c r="H28" s="142">
        <f>'Overview IB'!K43</f>
        <v>0</v>
      </c>
      <c r="I28" s="142">
        <f>'Overview IB'!L43</f>
        <v>0</v>
      </c>
      <c r="J28" s="142">
        <f>'Overview IB'!M43</f>
        <v>0</v>
      </c>
      <c r="K28" s="142">
        <f>'Overview IB'!N43</f>
        <v>0</v>
      </c>
      <c r="L28" s="142">
        <f>'Overview IB'!O43</f>
        <v>0</v>
      </c>
      <c r="M28" s="142">
        <f>'Overview IB'!P43</f>
        <v>0</v>
      </c>
      <c r="N28" s="142">
        <f>'Overview IB'!Q43</f>
        <v>0</v>
      </c>
      <c r="O28" s="165"/>
      <c r="P28" s="142">
        <f t="shared" si="0"/>
        <v>0</v>
      </c>
      <c r="Q28" s="110"/>
      <c r="R28" s="166">
        <f t="shared" si="1"/>
        <v>0</v>
      </c>
      <c r="S28" s="184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93"/>
    </row>
    <row r="29" spans="2:30" ht="18.75" customHeight="1" x14ac:dyDescent="0.25">
      <c r="B29" s="111"/>
      <c r="C29" s="51" t="s">
        <v>50</v>
      </c>
      <c r="D29" s="142">
        <f>'Overview IB'!D44</f>
        <v>0</v>
      </c>
      <c r="E29" s="142">
        <f>'Overview IB'!E44</f>
        <v>0</v>
      </c>
      <c r="F29" s="142">
        <f>'Overview IB'!I44</f>
        <v>0</v>
      </c>
      <c r="G29" s="142">
        <f>'Overview IB'!J44</f>
        <v>0</v>
      </c>
      <c r="H29" s="142">
        <f>'Overview IB'!K44</f>
        <v>0</v>
      </c>
      <c r="I29" s="142">
        <f>'Overview IB'!L44</f>
        <v>0</v>
      </c>
      <c r="J29" s="142">
        <f>'Overview IB'!M44</f>
        <v>0</v>
      </c>
      <c r="K29" s="142">
        <f>'Overview IB'!N44</f>
        <v>0</v>
      </c>
      <c r="L29" s="142">
        <f>'Overview IB'!O44</f>
        <v>0</v>
      </c>
      <c r="M29" s="142">
        <f>'Overview IB'!P44</f>
        <v>0</v>
      </c>
      <c r="N29" s="142">
        <f>'Overview IB'!Q44</f>
        <v>0</v>
      </c>
      <c r="O29" s="165"/>
      <c r="P29" s="142">
        <f t="shared" si="0"/>
        <v>0</v>
      </c>
      <c r="Q29" s="110"/>
      <c r="R29" s="166">
        <f t="shared" si="1"/>
        <v>0</v>
      </c>
      <c r="S29" s="184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93"/>
    </row>
    <row r="30" spans="2:30" ht="18.75" customHeight="1" x14ac:dyDescent="0.25">
      <c r="B30" s="111"/>
      <c r="C30" s="50" t="s">
        <v>11</v>
      </c>
      <c r="D30" s="175">
        <f>'Overview IB'!D45</f>
        <v>0</v>
      </c>
      <c r="E30" s="175">
        <f>'Overview IB'!E45</f>
        <v>0</v>
      </c>
      <c r="F30" s="142">
        <f>'Overview IB'!I45</f>
        <v>0</v>
      </c>
      <c r="G30" s="142">
        <f>'Overview IB'!J45</f>
        <v>0</v>
      </c>
      <c r="H30" s="142">
        <f>'Overview IB'!K45</f>
        <v>0</v>
      </c>
      <c r="I30" s="142">
        <f>'Overview IB'!L45</f>
        <v>0</v>
      </c>
      <c r="J30" s="142">
        <f>'Overview IB'!M45</f>
        <v>0</v>
      </c>
      <c r="K30" s="142">
        <f>'Overview IB'!N45</f>
        <v>0</v>
      </c>
      <c r="L30" s="142">
        <f>'Overview IB'!O45</f>
        <v>0</v>
      </c>
      <c r="M30" s="142">
        <f>'Overview IB'!P45</f>
        <v>0</v>
      </c>
      <c r="N30" s="142">
        <f>'Overview IB'!Q45</f>
        <v>0</v>
      </c>
      <c r="O30" s="32"/>
      <c r="P30" s="175">
        <f t="shared" si="0"/>
        <v>0</v>
      </c>
      <c r="Q30" s="110"/>
      <c r="R30" s="166">
        <f t="shared" si="1"/>
        <v>0</v>
      </c>
      <c r="S30" s="184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93"/>
    </row>
    <row r="31" spans="2:30" ht="18.75" customHeight="1" x14ac:dyDescent="0.25">
      <c r="B31" s="111"/>
      <c r="C31" s="52" t="s">
        <v>62</v>
      </c>
      <c r="D31" s="142">
        <f>'Overview IB'!D46</f>
        <v>0</v>
      </c>
      <c r="E31" s="142">
        <f>'Overview IB'!E46</f>
        <v>0</v>
      </c>
      <c r="F31" s="142">
        <f>'Overview IB'!I46</f>
        <v>0</v>
      </c>
      <c r="G31" s="142">
        <f>'Overview IB'!J46</f>
        <v>0</v>
      </c>
      <c r="H31" s="142">
        <f>'Overview IB'!K46</f>
        <v>0</v>
      </c>
      <c r="I31" s="142">
        <f>'Overview IB'!L46</f>
        <v>0</v>
      </c>
      <c r="J31" s="142">
        <f>'Overview IB'!M46</f>
        <v>0</v>
      </c>
      <c r="K31" s="142">
        <f>'Overview IB'!N46</f>
        <v>0</v>
      </c>
      <c r="L31" s="142">
        <f>'Overview IB'!O46</f>
        <v>0</v>
      </c>
      <c r="M31" s="142">
        <f>'Overview IB'!P46</f>
        <v>0</v>
      </c>
      <c r="N31" s="142">
        <f>'Overview IB'!Q46</f>
        <v>0</v>
      </c>
      <c r="O31" s="165"/>
      <c r="P31" s="142">
        <f t="shared" si="0"/>
        <v>0</v>
      </c>
      <c r="Q31" s="110"/>
      <c r="R31" s="166">
        <f t="shared" si="1"/>
        <v>0</v>
      </c>
      <c r="S31" s="184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93"/>
    </row>
    <row r="32" spans="2:30" ht="18.75" customHeight="1" x14ac:dyDescent="0.25">
      <c r="B32" s="111"/>
      <c r="C32" s="52" t="s">
        <v>63</v>
      </c>
      <c r="D32" s="142">
        <f>'Overview IB'!D47</f>
        <v>0</v>
      </c>
      <c r="E32" s="142">
        <f>'Overview IB'!E47</f>
        <v>0</v>
      </c>
      <c r="F32" s="142">
        <f>'Overview IB'!I47</f>
        <v>0</v>
      </c>
      <c r="G32" s="142">
        <f>'Overview IB'!J47</f>
        <v>0</v>
      </c>
      <c r="H32" s="142">
        <f>'Overview IB'!K47</f>
        <v>0</v>
      </c>
      <c r="I32" s="142">
        <f>'Overview IB'!L47</f>
        <v>0</v>
      </c>
      <c r="J32" s="142">
        <f>'Overview IB'!M47</f>
        <v>0</v>
      </c>
      <c r="K32" s="142">
        <f>'Overview IB'!N47</f>
        <v>0</v>
      </c>
      <c r="L32" s="142">
        <f>'Overview IB'!O47</f>
        <v>0</v>
      </c>
      <c r="M32" s="142">
        <f>'Overview IB'!P47</f>
        <v>0</v>
      </c>
      <c r="N32" s="142">
        <f>'Overview IB'!Q47</f>
        <v>0</v>
      </c>
      <c r="O32" s="165"/>
      <c r="P32" s="142">
        <f t="shared" si="0"/>
        <v>0</v>
      </c>
      <c r="Q32" s="110"/>
      <c r="R32" s="166">
        <f t="shared" si="1"/>
        <v>0</v>
      </c>
      <c r="S32" s="184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93"/>
    </row>
    <row r="33" spans="2:30" ht="45" x14ac:dyDescent="0.25">
      <c r="B33" s="111"/>
      <c r="C33" s="8" t="s">
        <v>52</v>
      </c>
      <c r="D33" s="161" t="s">
        <v>72</v>
      </c>
      <c r="E33" s="161" t="s">
        <v>115</v>
      </c>
      <c r="F33" s="88" t="s">
        <v>119</v>
      </c>
      <c r="G33" s="88" t="s">
        <v>120</v>
      </c>
      <c r="H33" s="88" t="s">
        <v>121</v>
      </c>
      <c r="I33" s="88" t="s">
        <v>122</v>
      </c>
      <c r="J33" s="88" t="s">
        <v>123</v>
      </c>
      <c r="K33" s="88" t="s">
        <v>124</v>
      </c>
      <c r="L33" s="88" t="s">
        <v>125</v>
      </c>
      <c r="M33" s="88" t="s">
        <v>126</v>
      </c>
      <c r="N33" s="88" t="s">
        <v>127</v>
      </c>
      <c r="O33" s="32"/>
      <c r="P33" s="173" t="s">
        <v>29</v>
      </c>
      <c r="Q33" s="173" t="s">
        <v>114</v>
      </c>
      <c r="R33" s="176" t="s">
        <v>8</v>
      </c>
      <c r="S33" s="8" t="s">
        <v>61</v>
      </c>
      <c r="T33" s="88" t="s">
        <v>119</v>
      </c>
      <c r="U33" s="88" t="s">
        <v>120</v>
      </c>
      <c r="V33" s="88" t="s">
        <v>121</v>
      </c>
      <c r="W33" s="88" t="s">
        <v>122</v>
      </c>
      <c r="X33" s="88" t="s">
        <v>123</v>
      </c>
      <c r="Y33" s="88" t="s">
        <v>124</v>
      </c>
      <c r="Z33" s="88" t="s">
        <v>125</v>
      </c>
      <c r="AA33" s="88" t="s">
        <v>126</v>
      </c>
      <c r="AB33" s="88" t="s">
        <v>127</v>
      </c>
      <c r="AC33" s="88" t="s">
        <v>128</v>
      </c>
      <c r="AD33" s="93"/>
    </row>
    <row r="34" spans="2:30" ht="13.15" customHeight="1" x14ac:dyDescent="0.25">
      <c r="B34" s="111"/>
      <c r="C34" s="50" t="s">
        <v>66</v>
      </c>
      <c r="D34" s="175">
        <f>'Overview IB'!D49</f>
        <v>0</v>
      </c>
      <c r="E34" s="175">
        <f>'Overview IB'!E49</f>
        <v>0</v>
      </c>
      <c r="F34" s="142">
        <f>'Overview IB'!I49</f>
        <v>0</v>
      </c>
      <c r="G34" s="142">
        <f>'Overview IB'!J49</f>
        <v>0</v>
      </c>
      <c r="H34" s="142">
        <f>'Overview IB'!K49</f>
        <v>0</v>
      </c>
      <c r="I34" s="142">
        <f>'Overview IB'!L49</f>
        <v>0</v>
      </c>
      <c r="J34" s="142">
        <f>'Overview IB'!M49</f>
        <v>0</v>
      </c>
      <c r="K34" s="142">
        <f>'Overview IB'!N49</f>
        <v>0</v>
      </c>
      <c r="L34" s="142">
        <f>'Overview IB'!O49</f>
        <v>0</v>
      </c>
      <c r="M34" s="142">
        <f>'Overview IB'!P49</f>
        <v>0</v>
      </c>
      <c r="N34" s="142">
        <f>'Overview IB'!Q49</f>
        <v>0</v>
      </c>
      <c r="O34" s="32"/>
      <c r="P34" s="175">
        <f>SUM(P35:P39)</f>
        <v>0</v>
      </c>
      <c r="Q34" s="183">
        <f>SUM(Q35:Q39)</f>
        <v>0</v>
      </c>
      <c r="R34" s="166">
        <f t="shared" ref="R34:R47" si="2">IF(D34=0,0,IF(E34=0,IF(Q34=0,P34/D34,Q34/D34),IF(Q34=0,P34/E34,Q34/E34)))</f>
        <v>0</v>
      </c>
      <c r="S34" s="184"/>
      <c r="T34" s="183">
        <f>SUM(T35:T39)</f>
        <v>0</v>
      </c>
      <c r="U34" s="183">
        <f t="shared" ref="U34:AC34" si="3">SUM(U35:U39)</f>
        <v>0</v>
      </c>
      <c r="V34" s="183">
        <f t="shared" si="3"/>
        <v>0</v>
      </c>
      <c r="W34" s="183">
        <f t="shared" si="3"/>
        <v>0</v>
      </c>
      <c r="X34" s="183">
        <f t="shared" si="3"/>
        <v>0</v>
      </c>
      <c r="Y34" s="183">
        <f t="shared" si="3"/>
        <v>0</v>
      </c>
      <c r="Z34" s="183">
        <f t="shared" si="3"/>
        <v>0</v>
      </c>
      <c r="AA34" s="183">
        <f t="shared" si="3"/>
        <v>0</v>
      </c>
      <c r="AB34" s="183">
        <f t="shared" si="3"/>
        <v>0</v>
      </c>
      <c r="AC34" s="183">
        <f t="shared" si="3"/>
        <v>0</v>
      </c>
      <c r="AD34" s="93"/>
    </row>
    <row r="35" spans="2:30" x14ac:dyDescent="0.25">
      <c r="B35" s="111"/>
      <c r="C35" s="52" t="s">
        <v>39</v>
      </c>
      <c r="D35" s="142">
        <f>'Overview IB'!D50</f>
        <v>0</v>
      </c>
      <c r="E35" s="142">
        <f>'Overview IB'!E50</f>
        <v>0</v>
      </c>
      <c r="F35" s="142">
        <f>'Overview IB'!I50</f>
        <v>0</v>
      </c>
      <c r="G35" s="142">
        <f>'Overview IB'!J50</f>
        <v>0</v>
      </c>
      <c r="H35" s="142">
        <f>'Overview IB'!K50</f>
        <v>0</v>
      </c>
      <c r="I35" s="142">
        <f>'Overview IB'!L50</f>
        <v>0</v>
      </c>
      <c r="J35" s="142">
        <f>'Overview IB'!M50</f>
        <v>0</v>
      </c>
      <c r="K35" s="142">
        <f>'Overview IB'!N50</f>
        <v>0</v>
      </c>
      <c r="L35" s="142">
        <f>'Overview IB'!O50</f>
        <v>0</v>
      </c>
      <c r="M35" s="142">
        <f>'Overview IB'!P50</f>
        <v>0</v>
      </c>
      <c r="N35" s="142">
        <f>'Overview IB'!Q50</f>
        <v>0</v>
      </c>
      <c r="O35" s="165"/>
      <c r="P35" s="142">
        <f t="shared" ref="P35:P60" si="4">SUM(T35:AC35)</f>
        <v>0</v>
      </c>
      <c r="Q35" s="110"/>
      <c r="R35" s="166">
        <f t="shared" si="2"/>
        <v>0</v>
      </c>
      <c r="S35" s="184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93"/>
    </row>
    <row r="36" spans="2:30" x14ac:dyDescent="0.25">
      <c r="B36" s="111"/>
      <c r="C36" s="52" t="s">
        <v>40</v>
      </c>
      <c r="D36" s="142">
        <f>'Overview IB'!D51</f>
        <v>0</v>
      </c>
      <c r="E36" s="142">
        <f>'Overview IB'!E51</f>
        <v>0</v>
      </c>
      <c r="F36" s="142">
        <f>'Overview IB'!I51</f>
        <v>0</v>
      </c>
      <c r="G36" s="142">
        <f>'Overview IB'!J51</f>
        <v>0</v>
      </c>
      <c r="H36" s="142">
        <f>'Overview IB'!K51</f>
        <v>0</v>
      </c>
      <c r="I36" s="142">
        <f>'Overview IB'!L51</f>
        <v>0</v>
      </c>
      <c r="J36" s="142">
        <f>'Overview IB'!M51</f>
        <v>0</v>
      </c>
      <c r="K36" s="142">
        <f>'Overview IB'!N51</f>
        <v>0</v>
      </c>
      <c r="L36" s="142">
        <f>'Overview IB'!O51</f>
        <v>0</v>
      </c>
      <c r="M36" s="142">
        <f>'Overview IB'!P51</f>
        <v>0</v>
      </c>
      <c r="N36" s="142">
        <f>'Overview IB'!Q51</f>
        <v>0</v>
      </c>
      <c r="O36" s="165"/>
      <c r="P36" s="142">
        <f t="shared" si="4"/>
        <v>0</v>
      </c>
      <c r="Q36" s="110"/>
      <c r="R36" s="166">
        <f t="shared" si="2"/>
        <v>0</v>
      </c>
      <c r="S36" s="184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93"/>
    </row>
    <row r="37" spans="2:30" x14ac:dyDescent="0.25">
      <c r="B37" s="111"/>
      <c r="C37" s="52" t="s">
        <v>41</v>
      </c>
      <c r="D37" s="142">
        <f>'Overview IB'!D52</f>
        <v>0</v>
      </c>
      <c r="E37" s="142">
        <f>'Overview IB'!E52</f>
        <v>0</v>
      </c>
      <c r="F37" s="142">
        <f>'Overview IB'!I52</f>
        <v>0</v>
      </c>
      <c r="G37" s="142">
        <f>'Overview IB'!J52</f>
        <v>0</v>
      </c>
      <c r="H37" s="142">
        <f>'Overview IB'!K52</f>
        <v>0</v>
      </c>
      <c r="I37" s="142">
        <f>'Overview IB'!L52</f>
        <v>0</v>
      </c>
      <c r="J37" s="142">
        <f>'Overview IB'!M52</f>
        <v>0</v>
      </c>
      <c r="K37" s="142">
        <f>'Overview IB'!N52</f>
        <v>0</v>
      </c>
      <c r="L37" s="142">
        <f>'Overview IB'!O52</f>
        <v>0</v>
      </c>
      <c r="M37" s="142">
        <f>'Overview IB'!P52</f>
        <v>0</v>
      </c>
      <c r="N37" s="142">
        <f>'Overview IB'!Q52</f>
        <v>0</v>
      </c>
      <c r="O37" s="165"/>
      <c r="P37" s="142">
        <f t="shared" si="4"/>
        <v>0</v>
      </c>
      <c r="Q37" s="110"/>
      <c r="R37" s="166">
        <f t="shared" si="2"/>
        <v>0</v>
      </c>
      <c r="S37" s="184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93"/>
    </row>
    <row r="38" spans="2:30" x14ac:dyDescent="0.25">
      <c r="B38" s="111"/>
      <c r="C38" s="52" t="s">
        <v>42</v>
      </c>
      <c r="D38" s="142">
        <f>'Overview IB'!D53</f>
        <v>0</v>
      </c>
      <c r="E38" s="142">
        <f>'Overview IB'!E53</f>
        <v>0</v>
      </c>
      <c r="F38" s="142">
        <f>'Overview IB'!I53</f>
        <v>0</v>
      </c>
      <c r="G38" s="142">
        <f>'Overview IB'!J53</f>
        <v>0</v>
      </c>
      <c r="H38" s="142">
        <f>'Overview IB'!K53</f>
        <v>0</v>
      </c>
      <c r="I38" s="142">
        <f>'Overview IB'!L53</f>
        <v>0</v>
      </c>
      <c r="J38" s="142">
        <f>'Overview IB'!M53</f>
        <v>0</v>
      </c>
      <c r="K38" s="142">
        <f>'Overview IB'!N53</f>
        <v>0</v>
      </c>
      <c r="L38" s="142">
        <f>'Overview IB'!O53</f>
        <v>0</v>
      </c>
      <c r="M38" s="142">
        <f>'Overview IB'!P53</f>
        <v>0</v>
      </c>
      <c r="N38" s="142">
        <f>'Overview IB'!Q53</f>
        <v>0</v>
      </c>
      <c r="O38" s="165"/>
      <c r="P38" s="142">
        <f t="shared" si="4"/>
        <v>0</v>
      </c>
      <c r="Q38" s="110"/>
      <c r="R38" s="166">
        <f t="shared" si="2"/>
        <v>0</v>
      </c>
      <c r="S38" s="184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93"/>
    </row>
    <row r="39" spans="2:30" x14ac:dyDescent="0.25">
      <c r="B39" s="111"/>
      <c r="C39" s="52" t="s">
        <v>43</v>
      </c>
      <c r="D39" s="142">
        <f>'Overview IB'!D54</f>
        <v>0</v>
      </c>
      <c r="E39" s="142">
        <f>'Overview IB'!E54</f>
        <v>0</v>
      </c>
      <c r="F39" s="142">
        <f>'Overview IB'!I54</f>
        <v>0</v>
      </c>
      <c r="G39" s="142">
        <f>'Overview IB'!J54</f>
        <v>0</v>
      </c>
      <c r="H39" s="142">
        <f>'Overview IB'!K54</f>
        <v>0</v>
      </c>
      <c r="I39" s="142">
        <f>'Overview IB'!L54</f>
        <v>0</v>
      </c>
      <c r="J39" s="142">
        <f>'Overview IB'!M54</f>
        <v>0</v>
      </c>
      <c r="K39" s="142">
        <f>'Overview IB'!N54</f>
        <v>0</v>
      </c>
      <c r="L39" s="142">
        <f>'Overview IB'!O54</f>
        <v>0</v>
      </c>
      <c r="M39" s="142">
        <f>'Overview IB'!P54</f>
        <v>0</v>
      </c>
      <c r="N39" s="142">
        <f>'Overview IB'!Q54</f>
        <v>0</v>
      </c>
      <c r="O39" s="165"/>
      <c r="P39" s="142">
        <f t="shared" si="4"/>
        <v>0</v>
      </c>
      <c r="Q39" s="110"/>
      <c r="R39" s="166">
        <f t="shared" si="2"/>
        <v>0</v>
      </c>
      <c r="S39" s="184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93"/>
    </row>
    <row r="40" spans="2:30" x14ac:dyDescent="0.25">
      <c r="B40" s="111"/>
      <c r="C40" s="50" t="s">
        <v>67</v>
      </c>
      <c r="D40" s="175">
        <f>'Overview IB'!D55</f>
        <v>0</v>
      </c>
      <c r="E40" s="175">
        <f>'Overview IB'!E55</f>
        <v>0</v>
      </c>
      <c r="F40" s="142">
        <f>'Overview IB'!I55</f>
        <v>0</v>
      </c>
      <c r="G40" s="142">
        <f>'Overview IB'!J55</f>
        <v>0</v>
      </c>
      <c r="H40" s="142">
        <f>'Overview IB'!K55</f>
        <v>0</v>
      </c>
      <c r="I40" s="142">
        <f>'Overview IB'!L55</f>
        <v>0</v>
      </c>
      <c r="J40" s="142">
        <f>'Overview IB'!M55</f>
        <v>0</v>
      </c>
      <c r="K40" s="142">
        <f>'Overview IB'!N55</f>
        <v>0</v>
      </c>
      <c r="L40" s="142">
        <f>'Overview IB'!O55</f>
        <v>0</v>
      </c>
      <c r="M40" s="142">
        <f>'Overview IB'!P55</f>
        <v>0</v>
      </c>
      <c r="N40" s="142">
        <f>'Overview IB'!Q55</f>
        <v>0</v>
      </c>
      <c r="O40" s="32"/>
      <c r="P40" s="175">
        <f t="shared" si="4"/>
        <v>0</v>
      </c>
      <c r="Q40" s="110"/>
      <c r="R40" s="166">
        <f t="shared" si="2"/>
        <v>0</v>
      </c>
      <c r="S40" s="184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93"/>
    </row>
    <row r="41" spans="2:30" x14ac:dyDescent="0.25">
      <c r="B41" s="111"/>
      <c r="C41" s="50" t="s">
        <v>68</v>
      </c>
      <c r="D41" s="175">
        <f>'Overview IB'!D56</f>
        <v>0</v>
      </c>
      <c r="E41" s="175">
        <f>'Overview IB'!E56</f>
        <v>0</v>
      </c>
      <c r="F41" s="142">
        <f>'Overview IB'!I56</f>
        <v>0</v>
      </c>
      <c r="G41" s="142">
        <f>'Overview IB'!J56</f>
        <v>0</v>
      </c>
      <c r="H41" s="142">
        <f>'Overview IB'!K56</f>
        <v>0</v>
      </c>
      <c r="I41" s="142">
        <f>'Overview IB'!L56</f>
        <v>0</v>
      </c>
      <c r="J41" s="142">
        <f>'Overview IB'!M56</f>
        <v>0</v>
      </c>
      <c r="K41" s="142">
        <f>'Overview IB'!N56</f>
        <v>0</v>
      </c>
      <c r="L41" s="142">
        <f>'Overview IB'!O56</f>
        <v>0</v>
      </c>
      <c r="M41" s="142">
        <f>'Overview IB'!P56</f>
        <v>0</v>
      </c>
      <c r="N41" s="142">
        <f>'Overview IB'!Q56</f>
        <v>0</v>
      </c>
      <c r="O41" s="32"/>
      <c r="P41" s="175">
        <f t="shared" si="4"/>
        <v>0</v>
      </c>
      <c r="Q41" s="110"/>
      <c r="R41" s="166">
        <f t="shared" si="2"/>
        <v>0</v>
      </c>
      <c r="S41" s="184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93"/>
    </row>
    <row r="42" spans="2:30" x14ac:dyDescent="0.25">
      <c r="B42" s="111"/>
      <c r="C42" s="50" t="s">
        <v>25</v>
      </c>
      <c r="D42" s="175">
        <f>'Overview IB'!D57</f>
        <v>0</v>
      </c>
      <c r="E42" s="175">
        <f>'Overview IB'!E57</f>
        <v>0</v>
      </c>
      <c r="F42" s="142">
        <f>'Overview IB'!I57</f>
        <v>0</v>
      </c>
      <c r="G42" s="142">
        <f>'Overview IB'!J57</f>
        <v>0</v>
      </c>
      <c r="H42" s="142">
        <f>'Overview IB'!K57</f>
        <v>0</v>
      </c>
      <c r="I42" s="142">
        <f>'Overview IB'!L57</f>
        <v>0</v>
      </c>
      <c r="J42" s="142">
        <f>'Overview IB'!M57</f>
        <v>0</v>
      </c>
      <c r="K42" s="142">
        <f>'Overview IB'!N57</f>
        <v>0</v>
      </c>
      <c r="L42" s="142">
        <f>'Overview IB'!O57</f>
        <v>0</v>
      </c>
      <c r="M42" s="142">
        <f>'Overview IB'!P57</f>
        <v>0</v>
      </c>
      <c r="N42" s="142">
        <f>'Overview IB'!Q57</f>
        <v>0</v>
      </c>
      <c r="O42" s="32"/>
      <c r="P42" s="175">
        <f t="shared" si="4"/>
        <v>0</v>
      </c>
      <c r="Q42" s="110"/>
      <c r="R42" s="166">
        <f t="shared" si="2"/>
        <v>0</v>
      </c>
      <c r="S42" s="184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93"/>
    </row>
    <row r="43" spans="2:30" ht="33" customHeight="1" x14ac:dyDescent="0.25">
      <c r="B43" s="111"/>
      <c r="C43" s="50" t="s">
        <v>108</v>
      </c>
      <c r="D43" s="175">
        <f>'Overview IB'!D58</f>
        <v>0</v>
      </c>
      <c r="E43" s="175">
        <f>'Overview IB'!E58</f>
        <v>0</v>
      </c>
      <c r="F43" s="142">
        <f>'Overview IB'!I58</f>
        <v>0</v>
      </c>
      <c r="G43" s="142">
        <f>'Overview IB'!J58</f>
        <v>0</v>
      </c>
      <c r="H43" s="142">
        <f>'Overview IB'!K58</f>
        <v>0</v>
      </c>
      <c r="I43" s="142">
        <f>'Overview IB'!L58</f>
        <v>0</v>
      </c>
      <c r="J43" s="142">
        <f>'Overview IB'!M58</f>
        <v>0</v>
      </c>
      <c r="K43" s="142">
        <f>'Overview IB'!N58</f>
        <v>0</v>
      </c>
      <c r="L43" s="142">
        <f>'Overview IB'!O58</f>
        <v>0</v>
      </c>
      <c r="M43" s="142">
        <f>'Overview IB'!P58</f>
        <v>0</v>
      </c>
      <c r="N43" s="142">
        <f>'Overview IB'!Q58</f>
        <v>0</v>
      </c>
      <c r="O43" s="32"/>
      <c r="P43" s="175">
        <f t="shared" si="4"/>
        <v>0</v>
      </c>
      <c r="Q43" s="110"/>
      <c r="R43" s="166">
        <f t="shared" si="2"/>
        <v>0</v>
      </c>
      <c r="S43" s="184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93"/>
    </row>
    <row r="44" spans="2:30" ht="33" customHeight="1" x14ac:dyDescent="0.25">
      <c r="B44" s="111"/>
      <c r="C44" s="52" t="s">
        <v>109</v>
      </c>
      <c r="D44" s="142">
        <f>'Overview IB'!D59</f>
        <v>0</v>
      </c>
      <c r="E44" s="142">
        <f>'Overview IB'!E59</f>
        <v>0</v>
      </c>
      <c r="F44" s="142">
        <f>'Overview IB'!I59</f>
        <v>0</v>
      </c>
      <c r="G44" s="142">
        <f>'Overview IB'!J59</f>
        <v>0</v>
      </c>
      <c r="H44" s="142">
        <f>'Overview IB'!K59</f>
        <v>0</v>
      </c>
      <c r="I44" s="142">
        <f>'Overview IB'!L59</f>
        <v>0</v>
      </c>
      <c r="J44" s="142">
        <f>'Overview IB'!M59</f>
        <v>0</v>
      </c>
      <c r="K44" s="142">
        <f>'Overview IB'!N59</f>
        <v>0</v>
      </c>
      <c r="L44" s="142">
        <f>'Overview IB'!O59</f>
        <v>0</v>
      </c>
      <c r="M44" s="142">
        <f>'Overview IB'!P59</f>
        <v>0</v>
      </c>
      <c r="N44" s="142">
        <f>'Overview IB'!Q59</f>
        <v>0</v>
      </c>
      <c r="O44" s="165"/>
      <c r="P44" s="142">
        <f t="shared" si="4"/>
        <v>0</v>
      </c>
      <c r="Q44" s="110"/>
      <c r="R44" s="166">
        <f t="shared" si="2"/>
        <v>0</v>
      </c>
      <c r="S44" s="184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93"/>
    </row>
    <row r="45" spans="2:30" x14ac:dyDescent="0.25">
      <c r="B45" s="111"/>
      <c r="C45" s="52" t="s">
        <v>57</v>
      </c>
      <c r="D45" s="142">
        <f>'Overview IB'!D60</f>
        <v>0</v>
      </c>
      <c r="E45" s="142">
        <f>'Overview IB'!E60</f>
        <v>0</v>
      </c>
      <c r="F45" s="142">
        <f>'Overview IB'!I60</f>
        <v>0</v>
      </c>
      <c r="G45" s="142">
        <f>'Overview IB'!J60</f>
        <v>0</v>
      </c>
      <c r="H45" s="142">
        <f>'Overview IB'!K60</f>
        <v>0</v>
      </c>
      <c r="I45" s="142">
        <f>'Overview IB'!L60</f>
        <v>0</v>
      </c>
      <c r="J45" s="142">
        <f>'Overview IB'!M60</f>
        <v>0</v>
      </c>
      <c r="K45" s="142">
        <f>'Overview IB'!N60</f>
        <v>0</v>
      </c>
      <c r="L45" s="142">
        <f>'Overview IB'!O60</f>
        <v>0</v>
      </c>
      <c r="M45" s="142">
        <f>'Overview IB'!P60</f>
        <v>0</v>
      </c>
      <c r="N45" s="142">
        <f>'Overview IB'!Q60</f>
        <v>0</v>
      </c>
      <c r="O45" s="165"/>
      <c r="P45" s="142">
        <f t="shared" si="4"/>
        <v>0</v>
      </c>
      <c r="Q45" s="110"/>
      <c r="R45" s="166">
        <f t="shared" si="2"/>
        <v>0</v>
      </c>
      <c r="S45" s="184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93"/>
    </row>
    <row r="46" spans="2:30" x14ac:dyDescent="0.25">
      <c r="B46" s="111"/>
      <c r="C46" s="50" t="s">
        <v>44</v>
      </c>
      <c r="D46" s="175">
        <f>'Overview IB'!D61</f>
        <v>0</v>
      </c>
      <c r="E46" s="175">
        <f>'Overview IB'!E61</f>
        <v>0</v>
      </c>
      <c r="F46" s="142">
        <f>'Overview IB'!I61</f>
        <v>0</v>
      </c>
      <c r="G46" s="142">
        <f>'Overview IB'!J61</f>
        <v>0</v>
      </c>
      <c r="H46" s="142">
        <f>'Overview IB'!K61</f>
        <v>0</v>
      </c>
      <c r="I46" s="142">
        <f>'Overview IB'!L61</f>
        <v>0</v>
      </c>
      <c r="J46" s="142">
        <f>'Overview IB'!M61</f>
        <v>0</v>
      </c>
      <c r="K46" s="142">
        <f>'Overview IB'!N61</f>
        <v>0</v>
      </c>
      <c r="L46" s="142">
        <f>'Overview IB'!O61</f>
        <v>0</v>
      </c>
      <c r="M46" s="142">
        <f>'Overview IB'!P61</f>
        <v>0</v>
      </c>
      <c r="N46" s="142">
        <f>'Overview IB'!Q61</f>
        <v>0</v>
      </c>
      <c r="O46" s="32"/>
      <c r="P46" s="175">
        <f t="shared" si="4"/>
        <v>0</v>
      </c>
      <c r="Q46" s="110"/>
      <c r="R46" s="166">
        <f t="shared" si="2"/>
        <v>0</v>
      </c>
      <c r="S46" s="184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93"/>
    </row>
    <row r="47" spans="2:30" ht="33" customHeight="1" x14ac:dyDescent="0.25">
      <c r="B47" s="111"/>
      <c r="C47" s="52" t="s">
        <v>81</v>
      </c>
      <c r="D47" s="142">
        <f>'Overview IB'!D62</f>
        <v>0</v>
      </c>
      <c r="E47" s="142">
        <f>'Overview IB'!E62</f>
        <v>0</v>
      </c>
      <c r="F47" s="142">
        <f>'Overview IB'!I62</f>
        <v>0</v>
      </c>
      <c r="G47" s="142">
        <f>'Overview IB'!J62</f>
        <v>0</v>
      </c>
      <c r="H47" s="142">
        <f>'Overview IB'!K62</f>
        <v>0</v>
      </c>
      <c r="I47" s="142">
        <f>'Overview IB'!L62</f>
        <v>0</v>
      </c>
      <c r="J47" s="142">
        <f>'Overview IB'!M62</f>
        <v>0</v>
      </c>
      <c r="K47" s="142">
        <f>'Overview IB'!N62</f>
        <v>0</v>
      </c>
      <c r="L47" s="142">
        <f>'Overview IB'!O62</f>
        <v>0</v>
      </c>
      <c r="M47" s="142">
        <f>'Overview IB'!P62</f>
        <v>0</v>
      </c>
      <c r="N47" s="142">
        <f>'Overview IB'!Q62</f>
        <v>0</v>
      </c>
      <c r="O47" s="165"/>
      <c r="P47" s="142">
        <f t="shared" si="4"/>
        <v>0</v>
      </c>
      <c r="Q47" s="110"/>
      <c r="R47" s="166">
        <f t="shared" si="2"/>
        <v>0</v>
      </c>
      <c r="S47" s="184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93"/>
    </row>
    <row r="48" spans="2:30" ht="45" x14ac:dyDescent="0.25">
      <c r="B48" s="111"/>
      <c r="C48" s="8" t="s">
        <v>137</v>
      </c>
      <c r="D48" s="161" t="s">
        <v>72</v>
      </c>
      <c r="E48" s="161" t="s">
        <v>115</v>
      </c>
      <c r="F48" s="88" t="s">
        <v>119</v>
      </c>
      <c r="G48" s="88" t="s">
        <v>120</v>
      </c>
      <c r="H48" s="88" t="s">
        <v>121</v>
      </c>
      <c r="I48" s="88" t="s">
        <v>122</v>
      </c>
      <c r="J48" s="88" t="s">
        <v>123</v>
      </c>
      <c r="K48" s="88" t="s">
        <v>124</v>
      </c>
      <c r="L48" s="88" t="s">
        <v>125</v>
      </c>
      <c r="M48" s="88" t="s">
        <v>126</v>
      </c>
      <c r="N48" s="88" t="s">
        <v>127</v>
      </c>
      <c r="O48" s="32"/>
      <c r="P48" s="173" t="s">
        <v>29</v>
      </c>
      <c r="Q48" s="173" t="s">
        <v>114</v>
      </c>
      <c r="R48" s="176" t="s">
        <v>8</v>
      </c>
      <c r="S48" s="8" t="s">
        <v>61</v>
      </c>
      <c r="T48" s="88" t="s">
        <v>119</v>
      </c>
      <c r="U48" s="88" t="s">
        <v>120</v>
      </c>
      <c r="V48" s="88" t="s">
        <v>121</v>
      </c>
      <c r="W48" s="88" t="s">
        <v>122</v>
      </c>
      <c r="X48" s="88" t="s">
        <v>123</v>
      </c>
      <c r="Y48" s="88" t="s">
        <v>124</v>
      </c>
      <c r="Z48" s="88" t="s">
        <v>125</v>
      </c>
      <c r="AA48" s="88" t="s">
        <v>126</v>
      </c>
      <c r="AB48" s="88" t="s">
        <v>127</v>
      </c>
      <c r="AC48" s="88" t="s">
        <v>128</v>
      </c>
      <c r="AD48" s="93"/>
    </row>
    <row r="49" spans="2:30" ht="29.25" customHeight="1" x14ac:dyDescent="0.25">
      <c r="B49" s="111"/>
      <c r="C49" s="50" t="s">
        <v>103</v>
      </c>
      <c r="D49" s="175">
        <f>'Overview IB'!D64</f>
        <v>0</v>
      </c>
      <c r="E49" s="175">
        <f>'Overview IB'!E64</f>
        <v>0</v>
      </c>
      <c r="F49" s="142">
        <f>'Overview IB'!I64</f>
        <v>0</v>
      </c>
      <c r="G49" s="142">
        <f>'Overview IB'!J64</f>
        <v>0</v>
      </c>
      <c r="H49" s="142">
        <f>'Overview IB'!K64</f>
        <v>0</v>
      </c>
      <c r="I49" s="142">
        <f>'Overview IB'!L64</f>
        <v>0</v>
      </c>
      <c r="J49" s="142">
        <f>'Overview IB'!M64</f>
        <v>0</v>
      </c>
      <c r="K49" s="142">
        <f>'Overview IB'!N64</f>
        <v>0</v>
      </c>
      <c r="L49" s="142">
        <f>'Overview IB'!O64</f>
        <v>0</v>
      </c>
      <c r="M49" s="142">
        <f>'Overview IB'!P64</f>
        <v>0</v>
      </c>
      <c r="N49" s="142">
        <f>'Overview IB'!Q64</f>
        <v>0</v>
      </c>
      <c r="O49" s="112"/>
      <c r="P49" s="175">
        <f t="shared" si="4"/>
        <v>0</v>
      </c>
      <c r="Q49" s="110"/>
      <c r="R49" s="166">
        <f t="shared" ref="R49:R60" si="5">IF(D49=0,0,IF(E49=0,IF(Q49=0,P49/D49,Q49/D49),IF(Q49=0,P49/E49,Q49/E49)))</f>
        <v>0</v>
      </c>
      <c r="S49" s="184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93"/>
    </row>
    <row r="50" spans="2:30" x14ac:dyDescent="0.25">
      <c r="B50" s="111"/>
      <c r="C50" s="49" t="s">
        <v>69</v>
      </c>
      <c r="D50" s="175">
        <f>'Overview IB'!D65</f>
        <v>0</v>
      </c>
      <c r="E50" s="175">
        <f>'Overview IB'!E65</f>
        <v>0</v>
      </c>
      <c r="F50" s="142">
        <f>'Overview IB'!I65</f>
        <v>0</v>
      </c>
      <c r="G50" s="142">
        <f>'Overview IB'!J65</f>
        <v>0</v>
      </c>
      <c r="H50" s="142">
        <f>'Overview IB'!K65</f>
        <v>0</v>
      </c>
      <c r="I50" s="142">
        <f>'Overview IB'!L65</f>
        <v>0</v>
      </c>
      <c r="J50" s="142">
        <f>'Overview IB'!M65</f>
        <v>0</v>
      </c>
      <c r="K50" s="142">
        <f>'Overview IB'!N65</f>
        <v>0</v>
      </c>
      <c r="L50" s="142">
        <f>'Overview IB'!O65</f>
        <v>0</v>
      </c>
      <c r="M50" s="142">
        <f>'Overview IB'!P65</f>
        <v>0</v>
      </c>
      <c r="N50" s="142">
        <f>'Overview IB'!Q65</f>
        <v>0</v>
      </c>
      <c r="O50" s="112"/>
      <c r="P50" s="175">
        <f t="shared" si="4"/>
        <v>0</v>
      </c>
      <c r="Q50" s="110"/>
      <c r="R50" s="166">
        <f t="shared" si="5"/>
        <v>0</v>
      </c>
      <c r="S50" s="184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93"/>
    </row>
    <row r="51" spans="2:30" ht="13.15" customHeight="1" x14ac:dyDescent="0.25">
      <c r="B51" s="111"/>
      <c r="C51" s="52" t="s">
        <v>64</v>
      </c>
      <c r="D51" s="142">
        <f>'Overview IB'!D66</f>
        <v>0</v>
      </c>
      <c r="E51" s="142">
        <f>'Overview IB'!E66</f>
        <v>0</v>
      </c>
      <c r="F51" s="142">
        <f>'Overview IB'!I66</f>
        <v>0</v>
      </c>
      <c r="G51" s="142">
        <f>'Overview IB'!J66</f>
        <v>0</v>
      </c>
      <c r="H51" s="142">
        <f>'Overview IB'!K66</f>
        <v>0</v>
      </c>
      <c r="I51" s="142">
        <f>'Overview IB'!L66</f>
        <v>0</v>
      </c>
      <c r="J51" s="142">
        <f>'Overview IB'!M66</f>
        <v>0</v>
      </c>
      <c r="K51" s="142">
        <f>'Overview IB'!N66</f>
        <v>0</v>
      </c>
      <c r="L51" s="142">
        <f>'Overview IB'!O66</f>
        <v>0</v>
      </c>
      <c r="M51" s="142">
        <f>'Overview IB'!P66</f>
        <v>0</v>
      </c>
      <c r="N51" s="142">
        <f>'Overview IB'!Q66</f>
        <v>0</v>
      </c>
      <c r="O51" s="109"/>
      <c r="P51" s="142">
        <f t="shared" si="4"/>
        <v>0</v>
      </c>
      <c r="Q51" s="110"/>
      <c r="R51" s="166">
        <f t="shared" si="5"/>
        <v>0</v>
      </c>
      <c r="S51" s="184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93"/>
    </row>
    <row r="52" spans="2:30" ht="15" customHeight="1" x14ac:dyDescent="0.25">
      <c r="B52" s="111"/>
      <c r="C52" s="49" t="s">
        <v>153</v>
      </c>
      <c r="D52" s="175">
        <f>'Overview IB'!D67</f>
        <v>0</v>
      </c>
      <c r="E52" s="175">
        <f>'Overview IB'!E67</f>
        <v>0</v>
      </c>
      <c r="F52" s="142">
        <f>'Overview IB'!I67</f>
        <v>0</v>
      </c>
      <c r="G52" s="142">
        <f>'Overview IB'!J67</f>
        <v>0</v>
      </c>
      <c r="H52" s="142">
        <f>'Overview IB'!K67</f>
        <v>0</v>
      </c>
      <c r="I52" s="142">
        <f>'Overview IB'!L67</f>
        <v>0</v>
      </c>
      <c r="J52" s="142">
        <f>'Overview IB'!M67</f>
        <v>0</v>
      </c>
      <c r="K52" s="142">
        <f>'Overview IB'!N67</f>
        <v>0</v>
      </c>
      <c r="L52" s="142">
        <f>'Overview IB'!O67</f>
        <v>0</v>
      </c>
      <c r="M52" s="142">
        <f>'Overview IB'!P67</f>
        <v>0</v>
      </c>
      <c r="N52" s="142">
        <f>'Overview IB'!Q67</f>
        <v>0</v>
      </c>
      <c r="O52" s="112"/>
      <c r="P52" s="175">
        <f t="shared" si="4"/>
        <v>0</v>
      </c>
      <c r="Q52" s="110"/>
      <c r="R52" s="166">
        <f t="shared" si="5"/>
        <v>0</v>
      </c>
      <c r="S52" s="184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93"/>
    </row>
    <row r="53" spans="2:30" ht="15" customHeight="1" x14ac:dyDescent="0.25">
      <c r="B53" s="111"/>
      <c r="C53" s="49" t="s">
        <v>53</v>
      </c>
      <c r="D53" s="175">
        <f>'Overview IB'!D68</f>
        <v>0</v>
      </c>
      <c r="E53" s="175">
        <f>'Overview IB'!E68</f>
        <v>0</v>
      </c>
      <c r="F53" s="142">
        <f>'Overview IB'!I68</f>
        <v>0</v>
      </c>
      <c r="G53" s="142">
        <f>'Overview IB'!J68</f>
        <v>0</v>
      </c>
      <c r="H53" s="142">
        <f>'Overview IB'!K68</f>
        <v>0</v>
      </c>
      <c r="I53" s="142">
        <f>'Overview IB'!L68</f>
        <v>0</v>
      </c>
      <c r="J53" s="142">
        <f>'Overview IB'!M68</f>
        <v>0</v>
      </c>
      <c r="K53" s="142">
        <f>'Overview IB'!N68</f>
        <v>0</v>
      </c>
      <c r="L53" s="142">
        <f>'Overview IB'!O68</f>
        <v>0</v>
      </c>
      <c r="M53" s="142">
        <f>'Overview IB'!P68</f>
        <v>0</v>
      </c>
      <c r="N53" s="142">
        <f>'Overview IB'!Q68</f>
        <v>0</v>
      </c>
      <c r="O53" s="112"/>
      <c r="P53" s="175">
        <f t="shared" si="4"/>
        <v>0</v>
      </c>
      <c r="Q53" s="110"/>
      <c r="R53" s="166">
        <f t="shared" si="5"/>
        <v>0</v>
      </c>
      <c r="S53" s="184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93"/>
    </row>
    <row r="54" spans="2:30" ht="14.25" customHeight="1" x14ac:dyDescent="0.25">
      <c r="B54" s="111"/>
      <c r="C54" s="52" t="s">
        <v>91</v>
      </c>
      <c r="D54" s="142">
        <f>'Overview IB'!D69</f>
        <v>0</v>
      </c>
      <c r="E54" s="142">
        <f>'Overview IB'!E69</f>
        <v>0</v>
      </c>
      <c r="F54" s="142">
        <f>'Overview IB'!I69</f>
        <v>0</v>
      </c>
      <c r="G54" s="142">
        <f>'Overview IB'!J69</f>
        <v>0</v>
      </c>
      <c r="H54" s="142">
        <f>'Overview IB'!K69</f>
        <v>0</v>
      </c>
      <c r="I54" s="142">
        <f>'Overview IB'!L69</f>
        <v>0</v>
      </c>
      <c r="J54" s="142">
        <f>'Overview IB'!M69</f>
        <v>0</v>
      </c>
      <c r="K54" s="142">
        <f>'Overview IB'!N69</f>
        <v>0</v>
      </c>
      <c r="L54" s="142">
        <f>'Overview IB'!O69</f>
        <v>0</v>
      </c>
      <c r="M54" s="142">
        <f>'Overview IB'!P69</f>
        <v>0</v>
      </c>
      <c r="N54" s="142">
        <f>'Overview IB'!Q69</f>
        <v>0</v>
      </c>
      <c r="O54" s="107"/>
      <c r="P54" s="142">
        <f t="shared" si="4"/>
        <v>0</v>
      </c>
      <c r="Q54" s="110"/>
      <c r="R54" s="166">
        <f t="shared" si="5"/>
        <v>0</v>
      </c>
      <c r="S54" s="184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93"/>
    </row>
    <row r="55" spans="2:30" ht="13.15" customHeight="1" x14ac:dyDescent="0.25">
      <c r="B55" s="111"/>
      <c r="C55" s="52" t="s">
        <v>65</v>
      </c>
      <c r="D55" s="142">
        <f>'Overview IB'!D70</f>
        <v>0</v>
      </c>
      <c r="E55" s="142">
        <f>'Overview IB'!E70</f>
        <v>0</v>
      </c>
      <c r="F55" s="142">
        <f>'Overview IB'!I70</f>
        <v>0</v>
      </c>
      <c r="G55" s="142">
        <f>'Overview IB'!J70</f>
        <v>0</v>
      </c>
      <c r="H55" s="142">
        <f>'Overview IB'!K70</f>
        <v>0</v>
      </c>
      <c r="I55" s="142">
        <f>'Overview IB'!L70</f>
        <v>0</v>
      </c>
      <c r="J55" s="142">
        <f>'Overview IB'!M70</f>
        <v>0</v>
      </c>
      <c r="K55" s="142">
        <f>'Overview IB'!N70</f>
        <v>0</v>
      </c>
      <c r="L55" s="142">
        <f>'Overview IB'!O70</f>
        <v>0</v>
      </c>
      <c r="M55" s="142">
        <f>'Overview IB'!P70</f>
        <v>0</v>
      </c>
      <c r="N55" s="142">
        <f>'Overview IB'!Q70</f>
        <v>0</v>
      </c>
      <c r="O55" s="107"/>
      <c r="P55" s="142">
        <f t="shared" si="4"/>
        <v>0</v>
      </c>
      <c r="Q55" s="110"/>
      <c r="R55" s="166">
        <f t="shared" si="5"/>
        <v>0</v>
      </c>
      <c r="S55" s="184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93"/>
    </row>
    <row r="56" spans="2:30" x14ac:dyDescent="0.25">
      <c r="B56" s="111"/>
      <c r="C56" s="83" t="s">
        <v>74</v>
      </c>
      <c r="D56" s="175">
        <f>'Overview IB'!D71</f>
        <v>0</v>
      </c>
      <c r="E56" s="175">
        <f>'Overview IB'!E71</f>
        <v>0</v>
      </c>
      <c r="F56" s="142">
        <f>'Overview IB'!I71</f>
        <v>0</v>
      </c>
      <c r="G56" s="142">
        <f>'Overview IB'!J71</f>
        <v>0</v>
      </c>
      <c r="H56" s="142">
        <f>'Overview IB'!K71</f>
        <v>0</v>
      </c>
      <c r="I56" s="142">
        <f>'Overview IB'!L71</f>
        <v>0</v>
      </c>
      <c r="J56" s="142">
        <f>'Overview IB'!M71</f>
        <v>0</v>
      </c>
      <c r="K56" s="142">
        <f>'Overview IB'!N71</f>
        <v>0</v>
      </c>
      <c r="L56" s="142">
        <f>'Overview IB'!O71</f>
        <v>0</v>
      </c>
      <c r="M56" s="142">
        <f>'Overview IB'!P71</f>
        <v>0</v>
      </c>
      <c r="N56" s="142">
        <f>'Overview IB'!Q71</f>
        <v>0</v>
      </c>
      <c r="O56" s="95"/>
      <c r="P56" s="175">
        <f t="shared" si="4"/>
        <v>0</v>
      </c>
      <c r="Q56" s="110"/>
      <c r="R56" s="166">
        <f t="shared" si="5"/>
        <v>0</v>
      </c>
      <c r="S56" s="184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93"/>
    </row>
    <row r="57" spans="2:30" x14ac:dyDescent="0.25">
      <c r="B57" s="111"/>
      <c r="C57" s="52" t="s">
        <v>75</v>
      </c>
      <c r="D57" s="142">
        <f>'Overview IB'!D72</f>
        <v>0</v>
      </c>
      <c r="E57" s="142">
        <f>'Overview IB'!E72</f>
        <v>0</v>
      </c>
      <c r="F57" s="142">
        <f>'Overview IB'!I72</f>
        <v>0</v>
      </c>
      <c r="G57" s="142">
        <f>'Overview IB'!J72</f>
        <v>0</v>
      </c>
      <c r="H57" s="142">
        <f>'Overview IB'!K72</f>
        <v>0</v>
      </c>
      <c r="I57" s="142">
        <f>'Overview IB'!L72</f>
        <v>0</v>
      </c>
      <c r="J57" s="142">
        <f>'Overview IB'!M72</f>
        <v>0</v>
      </c>
      <c r="K57" s="142">
        <f>'Overview IB'!N72</f>
        <v>0</v>
      </c>
      <c r="L57" s="142">
        <f>'Overview IB'!O72</f>
        <v>0</v>
      </c>
      <c r="M57" s="142">
        <f>'Overview IB'!P72</f>
        <v>0</v>
      </c>
      <c r="N57" s="142">
        <f>'Overview IB'!Q72</f>
        <v>0</v>
      </c>
      <c r="O57" s="107"/>
      <c r="P57" s="142">
        <f t="shared" si="4"/>
        <v>0</v>
      </c>
      <c r="Q57" s="110"/>
      <c r="R57" s="166">
        <f t="shared" si="5"/>
        <v>0</v>
      </c>
      <c r="S57" s="184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93"/>
    </row>
    <row r="58" spans="2:30" x14ac:dyDescent="0.25">
      <c r="B58" s="111"/>
      <c r="C58" s="52" t="s">
        <v>76</v>
      </c>
      <c r="D58" s="142">
        <f>'Overview IB'!D73</f>
        <v>0</v>
      </c>
      <c r="E58" s="142">
        <f>'Overview IB'!E73</f>
        <v>0</v>
      </c>
      <c r="F58" s="142">
        <f>'Overview IB'!I73</f>
        <v>0</v>
      </c>
      <c r="G58" s="142">
        <f>'Overview IB'!J73</f>
        <v>0</v>
      </c>
      <c r="H58" s="142">
        <f>'Overview IB'!K73</f>
        <v>0</v>
      </c>
      <c r="I58" s="142">
        <f>'Overview IB'!L73</f>
        <v>0</v>
      </c>
      <c r="J58" s="142">
        <f>'Overview IB'!M73</f>
        <v>0</v>
      </c>
      <c r="K58" s="142">
        <f>'Overview IB'!N73</f>
        <v>0</v>
      </c>
      <c r="L58" s="142">
        <f>'Overview IB'!O73</f>
        <v>0</v>
      </c>
      <c r="M58" s="142">
        <f>'Overview IB'!P73</f>
        <v>0</v>
      </c>
      <c r="N58" s="142">
        <f>'Overview IB'!Q73</f>
        <v>0</v>
      </c>
      <c r="O58" s="107"/>
      <c r="P58" s="142">
        <f t="shared" si="4"/>
        <v>0</v>
      </c>
      <c r="Q58" s="110"/>
      <c r="R58" s="166">
        <f t="shared" si="5"/>
        <v>0</v>
      </c>
      <c r="S58" s="184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93"/>
    </row>
    <row r="59" spans="2:30" x14ac:dyDescent="0.25">
      <c r="B59" s="111"/>
      <c r="C59" s="49" t="str">
        <f>'Overview IB'!C74</f>
        <v>Sonstiger Indikator - frei wählbar lt. Indikatorenblatt</v>
      </c>
      <c r="D59" s="175">
        <f>'Overview IB'!D74</f>
        <v>0</v>
      </c>
      <c r="E59" s="175">
        <f>'Overview IB'!E74</f>
        <v>0</v>
      </c>
      <c r="F59" s="142">
        <f>'Overview IB'!I74</f>
        <v>0</v>
      </c>
      <c r="G59" s="142">
        <f>'Overview IB'!J74</f>
        <v>0</v>
      </c>
      <c r="H59" s="142">
        <f>'Overview IB'!K74</f>
        <v>0</v>
      </c>
      <c r="I59" s="142">
        <f>'Overview IB'!L74</f>
        <v>0</v>
      </c>
      <c r="J59" s="142">
        <f>'Overview IB'!M74</f>
        <v>0</v>
      </c>
      <c r="K59" s="142">
        <f>'Overview IB'!N74</f>
        <v>0</v>
      </c>
      <c r="L59" s="142">
        <f>'Overview IB'!O74</f>
        <v>0</v>
      </c>
      <c r="M59" s="142">
        <f>'Overview IB'!P74</f>
        <v>0</v>
      </c>
      <c r="N59" s="142">
        <f>'Overview IB'!Q74</f>
        <v>0</v>
      </c>
      <c r="O59" s="95"/>
      <c r="P59" s="175">
        <f t="shared" si="4"/>
        <v>0</v>
      </c>
      <c r="Q59" s="110"/>
      <c r="R59" s="166">
        <f t="shared" si="5"/>
        <v>0</v>
      </c>
      <c r="S59" s="184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93"/>
    </row>
    <row r="60" spans="2:30" x14ac:dyDescent="0.25">
      <c r="B60" s="111"/>
      <c r="C60" s="49" t="str">
        <f>'Overview IB'!C75</f>
        <v>Sonstiger Indikator - frei wählbar lt. Indikatorenblatt</v>
      </c>
      <c r="D60" s="175">
        <f>'Overview IB'!D75</f>
        <v>0</v>
      </c>
      <c r="E60" s="175">
        <f>'Overview IB'!E75</f>
        <v>0</v>
      </c>
      <c r="F60" s="142">
        <f>'Overview IB'!I75</f>
        <v>0</v>
      </c>
      <c r="G60" s="142">
        <f>'Overview IB'!J75</f>
        <v>0</v>
      </c>
      <c r="H60" s="142">
        <f>'Overview IB'!K75</f>
        <v>0</v>
      </c>
      <c r="I60" s="142">
        <f>'Overview IB'!L75</f>
        <v>0</v>
      </c>
      <c r="J60" s="142">
        <f>'Overview IB'!M75</f>
        <v>0</v>
      </c>
      <c r="K60" s="142">
        <f>'Overview IB'!N75</f>
        <v>0</v>
      </c>
      <c r="L60" s="142">
        <f>'Overview IB'!O75</f>
        <v>0</v>
      </c>
      <c r="M60" s="142">
        <f>'Overview IB'!P75</f>
        <v>0</v>
      </c>
      <c r="N60" s="142">
        <f>'Overview IB'!Q75</f>
        <v>0</v>
      </c>
      <c r="O60" s="95"/>
      <c r="P60" s="175">
        <f t="shared" si="4"/>
        <v>0</v>
      </c>
      <c r="Q60" s="110"/>
      <c r="R60" s="166">
        <f t="shared" si="5"/>
        <v>0</v>
      </c>
      <c r="S60" s="184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93"/>
    </row>
    <row r="61" spans="2:30" ht="16.5" customHeight="1" x14ac:dyDescent="0.25">
      <c r="B61" s="275"/>
      <c r="C61" s="276"/>
      <c r="D61" s="113"/>
      <c r="E61" s="167"/>
      <c r="F61" s="114"/>
      <c r="G61" s="114"/>
      <c r="H61" s="114"/>
      <c r="I61" s="114"/>
      <c r="J61" s="114"/>
      <c r="K61" s="114"/>
      <c r="L61" s="114"/>
      <c r="M61" s="114"/>
      <c r="N61" s="114"/>
      <c r="O61" s="95"/>
      <c r="P61" s="115"/>
      <c r="Q61" s="115"/>
      <c r="R61" s="116"/>
      <c r="S61" s="130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93"/>
    </row>
    <row r="62" spans="2:30" ht="45" x14ac:dyDescent="0.25">
      <c r="B62" s="111"/>
      <c r="C62" s="163" t="s">
        <v>30</v>
      </c>
      <c r="D62" s="161" t="s">
        <v>72</v>
      </c>
      <c r="E62" s="161" t="s">
        <v>115</v>
      </c>
      <c r="F62" s="88" t="s">
        <v>119</v>
      </c>
      <c r="G62" s="88" t="s">
        <v>120</v>
      </c>
      <c r="H62" s="88" t="s">
        <v>121</v>
      </c>
      <c r="I62" s="88" t="s">
        <v>122</v>
      </c>
      <c r="J62" s="88" t="s">
        <v>123</v>
      </c>
      <c r="K62" s="88" t="s">
        <v>124</v>
      </c>
      <c r="L62" s="88" t="s">
        <v>125</v>
      </c>
      <c r="M62" s="88" t="s">
        <v>126</v>
      </c>
      <c r="N62" s="88" t="s">
        <v>127</v>
      </c>
      <c r="O62" s="32"/>
      <c r="P62" s="173" t="s">
        <v>29</v>
      </c>
      <c r="Q62" s="173" t="s">
        <v>114</v>
      </c>
      <c r="R62" s="176" t="s">
        <v>8</v>
      </c>
      <c r="S62" s="8" t="s">
        <v>61</v>
      </c>
      <c r="T62" s="88" t="s">
        <v>119</v>
      </c>
      <c r="U62" s="88" t="s">
        <v>120</v>
      </c>
      <c r="V62" s="88" t="s">
        <v>121</v>
      </c>
      <c r="W62" s="88" t="s">
        <v>122</v>
      </c>
      <c r="X62" s="88" t="s">
        <v>123</v>
      </c>
      <c r="Y62" s="88" t="s">
        <v>124</v>
      </c>
      <c r="Z62" s="88" t="s">
        <v>125</v>
      </c>
      <c r="AA62" s="88" t="s">
        <v>126</v>
      </c>
      <c r="AB62" s="88" t="s">
        <v>127</v>
      </c>
      <c r="AC62" s="88" t="s">
        <v>128</v>
      </c>
      <c r="AD62" s="93"/>
    </row>
    <row r="63" spans="2:30" ht="15.75" customHeight="1" x14ac:dyDescent="0.25">
      <c r="B63" s="111"/>
      <c r="C63" s="83" t="s">
        <v>93</v>
      </c>
      <c r="D63" s="147"/>
      <c r="E63" s="172"/>
      <c r="F63" s="266"/>
      <c r="G63" s="249"/>
      <c r="H63" s="249"/>
      <c r="I63" s="249"/>
      <c r="J63" s="249"/>
      <c r="K63" s="249"/>
      <c r="L63" s="249"/>
      <c r="M63" s="249"/>
      <c r="N63" s="249"/>
      <c r="O63" s="32"/>
      <c r="P63" s="277"/>
      <c r="Q63" s="277"/>
      <c r="R63" s="277"/>
      <c r="S63" s="277"/>
      <c r="T63" s="277"/>
      <c r="U63" s="277"/>
      <c r="V63" s="277"/>
      <c r="W63" s="277"/>
      <c r="X63" s="277"/>
      <c r="Y63" s="277"/>
      <c r="Z63" s="277"/>
      <c r="AA63" s="277"/>
      <c r="AB63" s="277"/>
      <c r="AC63" s="277"/>
      <c r="AD63" s="93"/>
    </row>
    <row r="64" spans="2:30" ht="15.75" customHeight="1" x14ac:dyDescent="0.25">
      <c r="B64" s="111"/>
      <c r="C64" s="174" t="s">
        <v>36</v>
      </c>
      <c r="D64" s="281"/>
      <c r="E64" s="278"/>
      <c r="F64" s="284" t="s">
        <v>148</v>
      </c>
      <c r="G64" s="326"/>
      <c r="H64" s="326"/>
      <c r="I64" s="326"/>
      <c r="J64" s="326"/>
      <c r="K64" s="326"/>
      <c r="L64" s="326"/>
      <c r="M64" s="326"/>
      <c r="N64" s="327"/>
      <c r="O64" s="165"/>
      <c r="P64" s="281"/>
      <c r="Q64" s="110"/>
      <c r="R64" s="281"/>
      <c r="S64" s="184"/>
      <c r="T64" s="287" t="s">
        <v>139</v>
      </c>
      <c r="U64" s="288"/>
      <c r="V64" s="288"/>
      <c r="W64" s="288"/>
      <c r="X64" s="288"/>
      <c r="Y64" s="288"/>
      <c r="Z64" s="288"/>
      <c r="AA64" s="288"/>
      <c r="AB64" s="288"/>
      <c r="AC64" s="289"/>
      <c r="AD64" s="93"/>
    </row>
    <row r="65" spans="2:30" ht="15.75" customHeight="1" x14ac:dyDescent="0.25">
      <c r="B65" s="111"/>
      <c r="C65" s="174" t="s">
        <v>35</v>
      </c>
      <c r="D65" s="282"/>
      <c r="E65" s="279"/>
      <c r="F65" s="328"/>
      <c r="G65" s="329"/>
      <c r="H65" s="329"/>
      <c r="I65" s="329"/>
      <c r="J65" s="329"/>
      <c r="K65" s="329"/>
      <c r="L65" s="329"/>
      <c r="M65" s="329"/>
      <c r="N65" s="330"/>
      <c r="O65" s="165"/>
      <c r="P65" s="282"/>
      <c r="Q65" s="110"/>
      <c r="R65" s="282"/>
      <c r="S65" s="184"/>
      <c r="T65" s="290"/>
      <c r="U65" s="291"/>
      <c r="V65" s="291"/>
      <c r="W65" s="291"/>
      <c r="X65" s="291"/>
      <c r="Y65" s="291"/>
      <c r="Z65" s="291"/>
      <c r="AA65" s="291"/>
      <c r="AB65" s="291"/>
      <c r="AC65" s="292"/>
      <c r="AD65" s="93"/>
    </row>
    <row r="66" spans="2:30" ht="15.75" customHeight="1" x14ac:dyDescent="0.25">
      <c r="B66" s="111"/>
      <c r="C66" s="174" t="s">
        <v>96</v>
      </c>
      <c r="D66" s="282"/>
      <c r="E66" s="279"/>
      <c r="F66" s="328"/>
      <c r="G66" s="329"/>
      <c r="H66" s="329"/>
      <c r="I66" s="329"/>
      <c r="J66" s="329"/>
      <c r="K66" s="329"/>
      <c r="L66" s="329"/>
      <c r="M66" s="329"/>
      <c r="N66" s="330"/>
      <c r="O66" s="165"/>
      <c r="P66" s="282"/>
      <c r="Q66" s="110"/>
      <c r="R66" s="282"/>
      <c r="S66" s="184"/>
      <c r="T66" s="290"/>
      <c r="U66" s="291"/>
      <c r="V66" s="291"/>
      <c r="W66" s="291"/>
      <c r="X66" s="291"/>
      <c r="Y66" s="291"/>
      <c r="Z66" s="291"/>
      <c r="AA66" s="291"/>
      <c r="AB66" s="291"/>
      <c r="AC66" s="292"/>
      <c r="AD66" s="93"/>
    </row>
    <row r="67" spans="2:30" ht="15.75" customHeight="1" x14ac:dyDescent="0.25">
      <c r="B67" s="111"/>
      <c r="C67" s="182" t="s">
        <v>143</v>
      </c>
      <c r="D67" s="282"/>
      <c r="E67" s="279"/>
      <c r="F67" s="328"/>
      <c r="G67" s="329"/>
      <c r="H67" s="329"/>
      <c r="I67" s="329"/>
      <c r="J67" s="329"/>
      <c r="K67" s="329"/>
      <c r="L67" s="329"/>
      <c r="M67" s="329"/>
      <c r="N67" s="330"/>
      <c r="O67" s="165"/>
      <c r="P67" s="282"/>
      <c r="Q67" s="110"/>
      <c r="R67" s="282"/>
      <c r="S67" s="184"/>
      <c r="T67" s="290"/>
      <c r="U67" s="291"/>
      <c r="V67" s="291"/>
      <c r="W67" s="291"/>
      <c r="X67" s="291"/>
      <c r="Y67" s="291"/>
      <c r="Z67" s="291"/>
      <c r="AA67" s="291"/>
      <c r="AB67" s="291"/>
      <c r="AC67" s="292"/>
      <c r="AD67" s="93"/>
    </row>
    <row r="68" spans="2:30" ht="15.75" customHeight="1" x14ac:dyDescent="0.25">
      <c r="B68" s="111"/>
      <c r="C68" s="182" t="s">
        <v>144</v>
      </c>
      <c r="D68" s="282"/>
      <c r="E68" s="279"/>
      <c r="F68" s="328"/>
      <c r="G68" s="329"/>
      <c r="H68" s="329"/>
      <c r="I68" s="329"/>
      <c r="J68" s="329"/>
      <c r="K68" s="329"/>
      <c r="L68" s="329"/>
      <c r="M68" s="329"/>
      <c r="N68" s="330"/>
      <c r="O68" s="165"/>
      <c r="P68" s="282"/>
      <c r="Q68" s="110"/>
      <c r="R68" s="282"/>
      <c r="S68" s="184"/>
      <c r="T68" s="290"/>
      <c r="U68" s="291"/>
      <c r="V68" s="291"/>
      <c r="W68" s="291"/>
      <c r="X68" s="291"/>
      <c r="Y68" s="291"/>
      <c r="Z68" s="291"/>
      <c r="AA68" s="291"/>
      <c r="AB68" s="291"/>
      <c r="AC68" s="292"/>
      <c r="AD68" s="93"/>
    </row>
    <row r="69" spans="2:30" ht="15.75" customHeight="1" x14ac:dyDescent="0.25">
      <c r="B69" s="111"/>
      <c r="C69" s="174" t="s">
        <v>37</v>
      </c>
      <c r="D69" s="282"/>
      <c r="E69" s="279"/>
      <c r="F69" s="328"/>
      <c r="G69" s="329"/>
      <c r="H69" s="329"/>
      <c r="I69" s="329"/>
      <c r="J69" s="329"/>
      <c r="K69" s="329"/>
      <c r="L69" s="329"/>
      <c r="M69" s="329"/>
      <c r="N69" s="330"/>
      <c r="O69" s="165"/>
      <c r="P69" s="282"/>
      <c r="Q69" s="110"/>
      <c r="R69" s="282"/>
      <c r="S69" s="184"/>
      <c r="T69" s="290"/>
      <c r="U69" s="291"/>
      <c r="V69" s="291"/>
      <c r="W69" s="291"/>
      <c r="X69" s="291"/>
      <c r="Y69" s="291"/>
      <c r="Z69" s="291"/>
      <c r="AA69" s="291"/>
      <c r="AB69" s="291"/>
      <c r="AC69" s="292"/>
      <c r="AD69" s="93"/>
    </row>
    <row r="70" spans="2:30" ht="45" x14ac:dyDescent="0.25">
      <c r="B70" s="111"/>
      <c r="C70" s="182" t="s">
        <v>151</v>
      </c>
      <c r="D70" s="282"/>
      <c r="E70" s="279"/>
      <c r="F70" s="328"/>
      <c r="G70" s="329"/>
      <c r="H70" s="329"/>
      <c r="I70" s="329"/>
      <c r="J70" s="329"/>
      <c r="K70" s="329"/>
      <c r="L70" s="329"/>
      <c r="M70" s="329"/>
      <c r="N70" s="330"/>
      <c r="O70" s="165"/>
      <c r="P70" s="282"/>
      <c r="Q70" s="110"/>
      <c r="R70" s="282"/>
      <c r="S70" s="184"/>
      <c r="T70" s="290"/>
      <c r="U70" s="291"/>
      <c r="V70" s="291"/>
      <c r="W70" s="291"/>
      <c r="X70" s="291"/>
      <c r="Y70" s="291"/>
      <c r="Z70" s="291"/>
      <c r="AA70" s="291"/>
      <c r="AB70" s="291"/>
      <c r="AC70" s="292"/>
      <c r="AD70" s="93"/>
    </row>
    <row r="71" spans="2:30" ht="15.75" customHeight="1" x14ac:dyDescent="0.25">
      <c r="B71" s="111"/>
      <c r="C71" s="174" t="s">
        <v>97</v>
      </c>
      <c r="D71" s="283"/>
      <c r="E71" s="280"/>
      <c r="F71" s="331"/>
      <c r="G71" s="332"/>
      <c r="H71" s="332"/>
      <c r="I71" s="332"/>
      <c r="J71" s="332"/>
      <c r="K71" s="332"/>
      <c r="L71" s="332"/>
      <c r="M71" s="332"/>
      <c r="N71" s="333"/>
      <c r="O71" s="165"/>
      <c r="P71" s="283"/>
      <c r="Q71" s="142">
        <f>SUM(Q64:Q69)</f>
        <v>0</v>
      </c>
      <c r="R71" s="283"/>
      <c r="S71" s="184"/>
      <c r="T71" s="293"/>
      <c r="U71" s="294"/>
      <c r="V71" s="294"/>
      <c r="W71" s="294"/>
      <c r="X71" s="294"/>
      <c r="Y71" s="294"/>
      <c r="Z71" s="294"/>
      <c r="AA71" s="294"/>
      <c r="AB71" s="294"/>
      <c r="AC71" s="295"/>
      <c r="AD71" s="93"/>
    </row>
    <row r="72" spans="2:30" ht="15.75" customHeight="1" x14ac:dyDescent="0.25">
      <c r="B72" s="111"/>
      <c r="C72" s="53" t="s">
        <v>86</v>
      </c>
      <c r="D72" s="83"/>
      <c r="E72" s="53"/>
      <c r="F72" s="266"/>
      <c r="G72" s="249"/>
      <c r="H72" s="249"/>
      <c r="I72" s="249"/>
      <c r="J72" s="249"/>
      <c r="K72" s="249"/>
      <c r="L72" s="249"/>
      <c r="M72" s="249"/>
      <c r="N72" s="249"/>
      <c r="O72" s="32"/>
      <c r="P72" s="277"/>
      <c r="Q72" s="277"/>
      <c r="R72" s="277"/>
      <c r="S72" s="277"/>
      <c r="T72" s="277"/>
      <c r="U72" s="277"/>
      <c r="V72" s="277"/>
      <c r="W72" s="277"/>
      <c r="X72" s="277"/>
      <c r="Y72" s="277"/>
      <c r="Z72" s="277"/>
      <c r="AA72" s="277"/>
      <c r="AB72" s="277"/>
      <c r="AC72" s="277"/>
      <c r="AD72" s="93"/>
    </row>
    <row r="73" spans="2:30" ht="15.75" customHeight="1" x14ac:dyDescent="0.25">
      <c r="B73" s="111"/>
      <c r="C73" s="174" t="s">
        <v>105</v>
      </c>
      <c r="D73" s="278"/>
      <c r="E73" s="278"/>
      <c r="F73" s="284" t="s">
        <v>148</v>
      </c>
      <c r="G73" s="267"/>
      <c r="H73" s="267"/>
      <c r="I73" s="267"/>
      <c r="J73" s="267"/>
      <c r="K73" s="267"/>
      <c r="L73" s="267"/>
      <c r="M73" s="267"/>
      <c r="N73" s="268"/>
      <c r="O73" s="165"/>
      <c r="P73" s="281"/>
      <c r="Q73" s="110"/>
      <c r="R73" s="281"/>
      <c r="S73" s="184"/>
      <c r="T73" s="287" t="s">
        <v>139</v>
      </c>
      <c r="U73" s="288"/>
      <c r="V73" s="288"/>
      <c r="W73" s="288"/>
      <c r="X73" s="288"/>
      <c r="Y73" s="288"/>
      <c r="Z73" s="288"/>
      <c r="AA73" s="288"/>
      <c r="AB73" s="288"/>
      <c r="AC73" s="289"/>
      <c r="AD73" s="93"/>
    </row>
    <row r="74" spans="2:30" ht="15.75" customHeight="1" x14ac:dyDescent="0.25">
      <c r="B74" s="111"/>
      <c r="C74" s="182" t="s">
        <v>145</v>
      </c>
      <c r="D74" s="279"/>
      <c r="E74" s="279"/>
      <c r="F74" s="285"/>
      <c r="G74" s="269"/>
      <c r="H74" s="269"/>
      <c r="I74" s="269"/>
      <c r="J74" s="269"/>
      <c r="K74" s="269"/>
      <c r="L74" s="269"/>
      <c r="M74" s="269"/>
      <c r="N74" s="270"/>
      <c r="O74" s="165"/>
      <c r="P74" s="282"/>
      <c r="Q74" s="110"/>
      <c r="R74" s="282"/>
      <c r="S74" s="184"/>
      <c r="T74" s="290"/>
      <c r="U74" s="291"/>
      <c r="V74" s="291"/>
      <c r="W74" s="291"/>
      <c r="X74" s="291"/>
      <c r="Y74" s="291"/>
      <c r="Z74" s="291"/>
      <c r="AA74" s="291"/>
      <c r="AB74" s="291"/>
      <c r="AC74" s="292"/>
      <c r="AD74" s="93"/>
    </row>
    <row r="75" spans="2:30" ht="15.75" customHeight="1" x14ac:dyDescent="0.25">
      <c r="B75" s="111"/>
      <c r="C75" s="174" t="s">
        <v>106</v>
      </c>
      <c r="D75" s="279"/>
      <c r="E75" s="279"/>
      <c r="F75" s="285"/>
      <c r="G75" s="269"/>
      <c r="H75" s="269"/>
      <c r="I75" s="269"/>
      <c r="J75" s="269"/>
      <c r="K75" s="269"/>
      <c r="L75" s="269"/>
      <c r="M75" s="269"/>
      <c r="N75" s="270"/>
      <c r="O75" s="165"/>
      <c r="P75" s="282"/>
      <c r="Q75" s="110"/>
      <c r="R75" s="282"/>
      <c r="S75" s="184"/>
      <c r="T75" s="290"/>
      <c r="U75" s="291"/>
      <c r="V75" s="291"/>
      <c r="W75" s="291"/>
      <c r="X75" s="291"/>
      <c r="Y75" s="291"/>
      <c r="Z75" s="291"/>
      <c r="AA75" s="291"/>
      <c r="AB75" s="291"/>
      <c r="AC75" s="292"/>
      <c r="AD75" s="93"/>
    </row>
    <row r="76" spans="2:30" ht="15.75" customHeight="1" x14ac:dyDescent="0.25">
      <c r="B76" s="111"/>
      <c r="C76" s="174" t="s">
        <v>107</v>
      </c>
      <c r="D76" s="279"/>
      <c r="E76" s="279"/>
      <c r="F76" s="285"/>
      <c r="G76" s="269"/>
      <c r="H76" s="269"/>
      <c r="I76" s="269"/>
      <c r="J76" s="269"/>
      <c r="K76" s="269"/>
      <c r="L76" s="269"/>
      <c r="M76" s="269"/>
      <c r="N76" s="270"/>
      <c r="O76" s="165"/>
      <c r="P76" s="282"/>
      <c r="Q76" s="110"/>
      <c r="R76" s="282"/>
      <c r="S76" s="184"/>
      <c r="T76" s="290"/>
      <c r="U76" s="291"/>
      <c r="V76" s="291"/>
      <c r="W76" s="291"/>
      <c r="X76" s="291"/>
      <c r="Y76" s="291"/>
      <c r="Z76" s="291"/>
      <c r="AA76" s="291"/>
      <c r="AB76" s="291"/>
      <c r="AC76" s="292"/>
      <c r="AD76" s="93"/>
    </row>
    <row r="77" spans="2:30" ht="15.75" customHeight="1" x14ac:dyDescent="0.25">
      <c r="B77" s="111"/>
      <c r="C77" s="174" t="s">
        <v>82</v>
      </c>
      <c r="D77" s="279"/>
      <c r="E77" s="279"/>
      <c r="F77" s="285"/>
      <c r="G77" s="269"/>
      <c r="H77" s="269"/>
      <c r="I77" s="269"/>
      <c r="J77" s="269"/>
      <c r="K77" s="269"/>
      <c r="L77" s="269"/>
      <c r="M77" s="269"/>
      <c r="N77" s="270"/>
      <c r="O77" s="165"/>
      <c r="P77" s="282"/>
      <c r="Q77" s="110"/>
      <c r="R77" s="282"/>
      <c r="S77" s="184"/>
      <c r="T77" s="290"/>
      <c r="U77" s="291"/>
      <c r="V77" s="291"/>
      <c r="W77" s="291"/>
      <c r="X77" s="291"/>
      <c r="Y77" s="291"/>
      <c r="Z77" s="291"/>
      <c r="AA77" s="291"/>
      <c r="AB77" s="291"/>
      <c r="AC77" s="292"/>
      <c r="AD77" s="93"/>
    </row>
    <row r="78" spans="2:30" ht="15.75" customHeight="1" x14ac:dyDescent="0.25">
      <c r="B78" s="111"/>
      <c r="C78" s="174" t="s">
        <v>97</v>
      </c>
      <c r="D78" s="280"/>
      <c r="E78" s="280"/>
      <c r="F78" s="286"/>
      <c r="G78" s="271"/>
      <c r="H78" s="271"/>
      <c r="I78" s="271"/>
      <c r="J78" s="271"/>
      <c r="K78" s="271"/>
      <c r="L78" s="271"/>
      <c r="M78" s="271"/>
      <c r="N78" s="272"/>
      <c r="O78" s="165"/>
      <c r="P78" s="283"/>
      <c r="Q78" s="142">
        <f>SUM(Q73:Q77)</f>
        <v>0</v>
      </c>
      <c r="R78" s="282"/>
      <c r="S78" s="184"/>
      <c r="T78" s="293"/>
      <c r="U78" s="294"/>
      <c r="V78" s="294"/>
      <c r="W78" s="294"/>
      <c r="X78" s="294"/>
      <c r="Y78" s="294"/>
      <c r="Z78" s="294"/>
      <c r="AA78" s="294"/>
      <c r="AB78" s="294"/>
      <c r="AC78" s="295"/>
      <c r="AD78" s="93"/>
    </row>
    <row r="79" spans="2:30" ht="15.75" customHeight="1" x14ac:dyDescent="0.25">
      <c r="B79" s="111"/>
      <c r="C79" s="53" t="s">
        <v>87</v>
      </c>
      <c r="D79" s="83"/>
      <c r="E79" s="53"/>
      <c r="F79" s="266"/>
      <c r="G79" s="249"/>
      <c r="H79" s="249"/>
      <c r="I79" s="249"/>
      <c r="J79" s="249"/>
      <c r="K79" s="249"/>
      <c r="L79" s="249"/>
      <c r="M79" s="249"/>
      <c r="N79" s="249"/>
      <c r="O79" s="32"/>
      <c r="P79" s="277"/>
      <c r="Q79" s="277"/>
      <c r="R79" s="277"/>
      <c r="S79" s="277"/>
      <c r="T79" s="277"/>
      <c r="U79" s="277"/>
      <c r="V79" s="277"/>
      <c r="W79" s="277"/>
      <c r="X79" s="277"/>
      <c r="Y79" s="277"/>
      <c r="Z79" s="277"/>
      <c r="AA79" s="277"/>
      <c r="AB79" s="277"/>
      <c r="AC79" s="277"/>
      <c r="AD79" s="93"/>
    </row>
    <row r="80" spans="2:30" ht="15.75" customHeight="1" x14ac:dyDescent="0.25">
      <c r="B80" s="111"/>
      <c r="C80" s="174" t="s">
        <v>32</v>
      </c>
      <c r="D80" s="278"/>
      <c r="E80" s="278"/>
      <c r="F80" s="284" t="s">
        <v>148</v>
      </c>
      <c r="G80" s="267"/>
      <c r="H80" s="267"/>
      <c r="I80" s="267"/>
      <c r="J80" s="267"/>
      <c r="K80" s="267"/>
      <c r="L80" s="267"/>
      <c r="M80" s="267"/>
      <c r="N80" s="268"/>
      <c r="O80" s="165"/>
      <c r="P80" s="281"/>
      <c r="Q80" s="110"/>
      <c r="R80" s="281"/>
      <c r="S80" s="184"/>
      <c r="T80" s="287" t="s">
        <v>139</v>
      </c>
      <c r="U80" s="288"/>
      <c r="V80" s="288"/>
      <c r="W80" s="288"/>
      <c r="X80" s="288"/>
      <c r="Y80" s="288"/>
      <c r="Z80" s="288"/>
      <c r="AA80" s="288"/>
      <c r="AB80" s="288"/>
      <c r="AC80" s="289"/>
      <c r="AD80" s="93"/>
    </row>
    <row r="81" spans="2:34" ht="15.75" customHeight="1" x14ac:dyDescent="0.25">
      <c r="B81" s="111"/>
      <c r="C81" s="174" t="s">
        <v>33</v>
      </c>
      <c r="D81" s="279"/>
      <c r="E81" s="279"/>
      <c r="F81" s="285"/>
      <c r="G81" s="269"/>
      <c r="H81" s="269"/>
      <c r="I81" s="269"/>
      <c r="J81" s="269"/>
      <c r="K81" s="269"/>
      <c r="L81" s="269"/>
      <c r="M81" s="269"/>
      <c r="N81" s="270"/>
      <c r="O81" s="165"/>
      <c r="P81" s="282"/>
      <c r="Q81" s="110"/>
      <c r="R81" s="282"/>
      <c r="S81" s="184"/>
      <c r="T81" s="290"/>
      <c r="U81" s="291"/>
      <c r="V81" s="291"/>
      <c r="W81" s="291"/>
      <c r="X81" s="291"/>
      <c r="Y81" s="291"/>
      <c r="Z81" s="291"/>
      <c r="AA81" s="291"/>
      <c r="AB81" s="291"/>
      <c r="AC81" s="292"/>
      <c r="AD81" s="93"/>
    </row>
    <row r="82" spans="2:34" ht="15.75" customHeight="1" x14ac:dyDescent="0.25">
      <c r="B82" s="111"/>
      <c r="C82" s="182" t="s">
        <v>147</v>
      </c>
      <c r="D82" s="279"/>
      <c r="E82" s="279"/>
      <c r="F82" s="285"/>
      <c r="G82" s="269"/>
      <c r="H82" s="269"/>
      <c r="I82" s="269"/>
      <c r="J82" s="269"/>
      <c r="K82" s="269"/>
      <c r="L82" s="269"/>
      <c r="M82" s="269"/>
      <c r="N82" s="270"/>
      <c r="O82" s="165"/>
      <c r="P82" s="282"/>
      <c r="Q82" s="110"/>
      <c r="R82" s="282"/>
      <c r="S82" s="184"/>
      <c r="T82" s="290"/>
      <c r="U82" s="291"/>
      <c r="V82" s="291"/>
      <c r="W82" s="291"/>
      <c r="X82" s="291"/>
      <c r="Y82" s="291"/>
      <c r="Z82" s="291"/>
      <c r="AA82" s="291"/>
      <c r="AB82" s="291"/>
      <c r="AC82" s="292"/>
      <c r="AD82" s="93"/>
    </row>
    <row r="83" spans="2:34" ht="18.75" customHeight="1" x14ac:dyDescent="0.25">
      <c r="B83" s="111"/>
      <c r="C83" s="174" t="s">
        <v>97</v>
      </c>
      <c r="D83" s="280"/>
      <c r="E83" s="280"/>
      <c r="F83" s="286"/>
      <c r="G83" s="271"/>
      <c r="H83" s="271"/>
      <c r="I83" s="271"/>
      <c r="J83" s="271"/>
      <c r="K83" s="271"/>
      <c r="L83" s="271"/>
      <c r="M83" s="271"/>
      <c r="N83" s="272"/>
      <c r="O83" s="165"/>
      <c r="P83" s="283"/>
      <c r="Q83" s="142">
        <f>SUM(Q80:Q82)</f>
        <v>0</v>
      </c>
      <c r="R83" s="282"/>
      <c r="S83" s="184"/>
      <c r="T83" s="293"/>
      <c r="U83" s="294"/>
      <c r="V83" s="294"/>
      <c r="W83" s="294"/>
      <c r="X83" s="294"/>
      <c r="Y83" s="294"/>
      <c r="Z83" s="294"/>
      <c r="AA83" s="294"/>
      <c r="AB83" s="294"/>
      <c r="AC83" s="295"/>
      <c r="AD83" s="93"/>
    </row>
    <row r="84" spans="2:34" ht="15.75" customHeight="1" x14ac:dyDescent="0.25">
      <c r="B84" s="111"/>
      <c r="C84" s="53" t="s">
        <v>31</v>
      </c>
      <c r="D84" s="175"/>
      <c r="E84" s="175"/>
      <c r="F84" s="301" t="s">
        <v>149</v>
      </c>
      <c r="G84" s="305"/>
      <c r="H84" s="305"/>
      <c r="I84" s="305"/>
      <c r="J84" s="305"/>
      <c r="K84" s="305"/>
      <c r="L84" s="305"/>
      <c r="M84" s="305"/>
      <c r="N84" s="306"/>
      <c r="O84" s="32"/>
      <c r="P84" s="175">
        <f t="shared" ref="P84:P95" si="6">SUM(T84:AC84)</f>
        <v>0</v>
      </c>
      <c r="Q84" s="110"/>
      <c r="R84" s="198"/>
      <c r="S84" s="18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93"/>
    </row>
    <row r="85" spans="2:34" ht="15.75" customHeight="1" x14ac:dyDescent="0.25">
      <c r="B85" s="275"/>
      <c r="C85" s="276"/>
      <c r="D85" s="113"/>
      <c r="E85" s="167"/>
      <c r="F85" s="114"/>
      <c r="G85" s="114"/>
      <c r="H85" s="114"/>
      <c r="I85" s="114"/>
      <c r="J85" s="114"/>
      <c r="K85" s="114"/>
      <c r="L85" s="114"/>
      <c r="M85" s="114"/>
      <c r="N85" s="114"/>
      <c r="O85" s="95"/>
      <c r="P85" s="115"/>
      <c r="Q85" s="115"/>
      <c r="R85" s="116"/>
      <c r="S85" s="130"/>
      <c r="T85" s="114"/>
      <c r="U85" s="114"/>
      <c r="V85" s="114"/>
      <c r="W85" s="114"/>
      <c r="X85" s="114"/>
      <c r="Y85" s="114"/>
      <c r="Z85" s="114"/>
      <c r="AA85" s="114"/>
      <c r="AB85" s="114"/>
      <c r="AC85" s="114"/>
      <c r="AD85" s="93"/>
    </row>
    <row r="86" spans="2:34" ht="45" x14ac:dyDescent="0.25">
      <c r="B86" s="111"/>
      <c r="C86" s="163" t="s">
        <v>38</v>
      </c>
      <c r="D86" s="161" t="s">
        <v>72</v>
      </c>
      <c r="E86" s="161" t="s">
        <v>115</v>
      </c>
      <c r="F86" s="88" t="s">
        <v>119</v>
      </c>
      <c r="G86" s="88" t="s">
        <v>120</v>
      </c>
      <c r="H86" s="88" t="s">
        <v>121</v>
      </c>
      <c r="I86" s="88" t="s">
        <v>122</v>
      </c>
      <c r="J86" s="88" t="s">
        <v>123</v>
      </c>
      <c r="K86" s="88" t="s">
        <v>124</v>
      </c>
      <c r="L86" s="88" t="s">
        <v>125</v>
      </c>
      <c r="M86" s="88" t="s">
        <v>126</v>
      </c>
      <c r="N86" s="88" t="s">
        <v>127</v>
      </c>
      <c r="O86" s="32"/>
      <c r="P86" s="173" t="s">
        <v>29</v>
      </c>
      <c r="Q86" s="173" t="s">
        <v>114</v>
      </c>
      <c r="R86" s="176" t="s">
        <v>8</v>
      </c>
      <c r="S86" s="8" t="s">
        <v>61</v>
      </c>
      <c r="T86" s="88" t="s">
        <v>119</v>
      </c>
      <c r="U86" s="88" t="s">
        <v>120</v>
      </c>
      <c r="V86" s="88" t="s">
        <v>121</v>
      </c>
      <c r="W86" s="88" t="s">
        <v>122</v>
      </c>
      <c r="X86" s="88" t="s">
        <v>123</v>
      </c>
      <c r="Y86" s="88" t="s">
        <v>124</v>
      </c>
      <c r="Z86" s="88" t="s">
        <v>125</v>
      </c>
      <c r="AA86" s="88" t="s">
        <v>126</v>
      </c>
      <c r="AB86" s="88" t="s">
        <v>127</v>
      </c>
      <c r="AC86" s="88" t="s">
        <v>128</v>
      </c>
      <c r="AD86" s="93"/>
    </row>
    <row r="87" spans="2:34" ht="36.75" customHeight="1" x14ac:dyDescent="0.25">
      <c r="B87" s="111"/>
      <c r="C87" s="53" t="s">
        <v>154</v>
      </c>
      <c r="D87" s="175">
        <f>'Overview IB'!D102</f>
        <v>0</v>
      </c>
      <c r="E87" s="175">
        <f>'Overview IB'!E102</f>
        <v>0</v>
      </c>
      <c r="F87" s="142">
        <f>'Overview IB'!I102</f>
        <v>0</v>
      </c>
      <c r="G87" s="142">
        <f>'Overview IB'!J102</f>
        <v>0</v>
      </c>
      <c r="H87" s="142">
        <f>'Overview IB'!K102</f>
        <v>0</v>
      </c>
      <c r="I87" s="142">
        <f>'Overview IB'!L102</f>
        <v>0</v>
      </c>
      <c r="J87" s="142">
        <f>'Overview IB'!M102</f>
        <v>0</v>
      </c>
      <c r="K87" s="142">
        <f>'Overview IB'!N102</f>
        <v>0</v>
      </c>
      <c r="L87" s="142">
        <f>'Overview IB'!O102</f>
        <v>0</v>
      </c>
      <c r="M87" s="142">
        <f>'Overview IB'!P102</f>
        <v>0</v>
      </c>
      <c r="N87" s="142">
        <f>'Overview IB'!Q102</f>
        <v>0</v>
      </c>
      <c r="O87" s="32"/>
      <c r="P87" s="175">
        <f t="shared" si="6"/>
        <v>0</v>
      </c>
      <c r="Q87" s="110"/>
      <c r="R87" s="166">
        <f>IF(D87=0,0,IF(E87=0,IF(Q87=0,P87/D87,Q87/D87),IF(Q87=0,P87/E87,Q87/E87)))</f>
        <v>0</v>
      </c>
      <c r="S87" s="18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93"/>
    </row>
    <row r="88" spans="2:34" ht="36.75" customHeight="1" x14ac:dyDescent="0.25">
      <c r="B88" s="111"/>
      <c r="C88" s="53" t="s">
        <v>80</v>
      </c>
      <c r="D88" s="175">
        <f>'Overview IB'!D103</f>
        <v>0</v>
      </c>
      <c r="E88" s="175">
        <f>'Overview IB'!E103</f>
        <v>0</v>
      </c>
      <c r="F88" s="142">
        <f>'Overview IB'!I103</f>
        <v>0</v>
      </c>
      <c r="G88" s="142">
        <f>'Overview IB'!J103</f>
        <v>0</v>
      </c>
      <c r="H88" s="142">
        <f>'Overview IB'!K103</f>
        <v>0</v>
      </c>
      <c r="I88" s="142">
        <f>'Overview IB'!L103</f>
        <v>0</v>
      </c>
      <c r="J88" s="142">
        <f>'Overview IB'!M103</f>
        <v>0</v>
      </c>
      <c r="K88" s="142">
        <f>'Overview IB'!N103</f>
        <v>0</v>
      </c>
      <c r="L88" s="142">
        <f>'Overview IB'!O103</f>
        <v>0</v>
      </c>
      <c r="M88" s="142">
        <f>'Overview IB'!P103</f>
        <v>0</v>
      </c>
      <c r="N88" s="142">
        <f>'Overview IB'!Q103</f>
        <v>0</v>
      </c>
      <c r="O88" s="32"/>
      <c r="P88" s="175">
        <f t="shared" si="6"/>
        <v>0</v>
      </c>
      <c r="Q88" s="110"/>
      <c r="R88" s="166">
        <f t="shared" ref="R88:R95" si="7">IF(D88=0,0,IF(E88=0,IF(Q88=0,P88/D88,Q88/D88),IF(Q88=0,P88/E88,Q88/E88)))</f>
        <v>0</v>
      </c>
      <c r="S88" s="18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93"/>
    </row>
    <row r="89" spans="2:34" ht="47.25" customHeight="1" x14ac:dyDescent="0.25">
      <c r="B89" s="111"/>
      <c r="C89" s="53" t="s">
        <v>77</v>
      </c>
      <c r="D89" s="175">
        <f>'Overview IB'!D104</f>
        <v>0</v>
      </c>
      <c r="E89" s="175">
        <f>'Overview IB'!E104</f>
        <v>0</v>
      </c>
      <c r="F89" s="142">
        <f>'Overview IB'!I104</f>
        <v>0</v>
      </c>
      <c r="G89" s="142">
        <f>'Overview IB'!J104</f>
        <v>0</v>
      </c>
      <c r="H89" s="142">
        <f>'Overview IB'!K104</f>
        <v>0</v>
      </c>
      <c r="I89" s="142">
        <f>'Overview IB'!L104</f>
        <v>0</v>
      </c>
      <c r="J89" s="142">
        <f>'Overview IB'!M104</f>
        <v>0</v>
      </c>
      <c r="K89" s="142">
        <f>'Overview IB'!N104</f>
        <v>0</v>
      </c>
      <c r="L89" s="142">
        <f>'Overview IB'!O104</f>
        <v>0</v>
      </c>
      <c r="M89" s="142">
        <f>'Overview IB'!P104</f>
        <v>0</v>
      </c>
      <c r="N89" s="142">
        <f>'Overview IB'!Q104</f>
        <v>0</v>
      </c>
      <c r="O89" s="32"/>
      <c r="P89" s="175">
        <f t="shared" si="6"/>
        <v>0</v>
      </c>
      <c r="Q89" s="110"/>
      <c r="R89" s="166">
        <f t="shared" si="7"/>
        <v>0</v>
      </c>
      <c r="S89" s="18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93"/>
    </row>
    <row r="90" spans="2:34" ht="36.75" customHeight="1" x14ac:dyDescent="0.25">
      <c r="B90" s="111"/>
      <c r="C90" s="53" t="s">
        <v>140</v>
      </c>
      <c r="D90" s="175">
        <f>'Overview IB'!D105</f>
        <v>0</v>
      </c>
      <c r="E90" s="175">
        <f>'Overview IB'!E105</f>
        <v>0</v>
      </c>
      <c r="F90" s="142">
        <f>'Overview IB'!I105</f>
        <v>0</v>
      </c>
      <c r="G90" s="142">
        <f>'Overview IB'!J105</f>
        <v>0</v>
      </c>
      <c r="H90" s="142">
        <f>'Overview IB'!K105</f>
        <v>0</v>
      </c>
      <c r="I90" s="142">
        <f>'Overview IB'!L105</f>
        <v>0</v>
      </c>
      <c r="J90" s="142">
        <f>'Overview IB'!M105</f>
        <v>0</v>
      </c>
      <c r="K90" s="142">
        <f>'Overview IB'!N105</f>
        <v>0</v>
      </c>
      <c r="L90" s="142">
        <f>'Overview IB'!O105</f>
        <v>0</v>
      </c>
      <c r="M90" s="142">
        <f>'Overview IB'!P105</f>
        <v>0</v>
      </c>
      <c r="N90" s="142">
        <f>'Overview IB'!Q105</f>
        <v>0</v>
      </c>
      <c r="O90" s="32"/>
      <c r="P90" s="175">
        <f t="shared" si="6"/>
        <v>0</v>
      </c>
      <c r="Q90" s="110"/>
      <c r="R90" s="166">
        <f t="shared" si="7"/>
        <v>0</v>
      </c>
      <c r="S90" s="18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93"/>
    </row>
    <row r="91" spans="2:34" s="117" customFormat="1" ht="36.75" customHeight="1" x14ac:dyDescent="0.25">
      <c r="B91" s="111"/>
      <c r="C91" s="53" t="s">
        <v>95</v>
      </c>
      <c r="D91" s="175">
        <f>'Overview IB'!D106</f>
        <v>0</v>
      </c>
      <c r="E91" s="175">
        <f>'Overview IB'!E106</f>
        <v>0</v>
      </c>
      <c r="F91" s="142">
        <f>'Overview IB'!I106</f>
        <v>0</v>
      </c>
      <c r="G91" s="142">
        <f>'Overview IB'!J106</f>
        <v>0</v>
      </c>
      <c r="H91" s="142">
        <f>'Overview IB'!K106</f>
        <v>0</v>
      </c>
      <c r="I91" s="142">
        <f>'Overview IB'!L106</f>
        <v>0</v>
      </c>
      <c r="J91" s="142">
        <f>'Overview IB'!M106</f>
        <v>0</v>
      </c>
      <c r="K91" s="142">
        <f>'Overview IB'!N106</f>
        <v>0</v>
      </c>
      <c r="L91" s="142">
        <f>'Overview IB'!O106</f>
        <v>0</v>
      </c>
      <c r="M91" s="142">
        <f>'Overview IB'!P106</f>
        <v>0</v>
      </c>
      <c r="N91" s="142">
        <f>'Overview IB'!Q106</f>
        <v>0</v>
      </c>
      <c r="O91" s="32"/>
      <c r="P91" s="175">
        <f t="shared" si="6"/>
        <v>0</v>
      </c>
      <c r="Q91" s="110"/>
      <c r="R91" s="166">
        <f t="shared" si="7"/>
        <v>0</v>
      </c>
      <c r="S91" s="18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93"/>
      <c r="AE91" s="94"/>
      <c r="AF91" s="94"/>
      <c r="AG91" s="94"/>
      <c r="AH91" s="94"/>
    </row>
    <row r="92" spans="2:34" s="118" customFormat="1" ht="36.75" customHeight="1" x14ac:dyDescent="0.25">
      <c r="B92" s="111"/>
      <c r="C92" s="53" t="s">
        <v>79</v>
      </c>
      <c r="D92" s="175">
        <f>'Overview IB'!D107</f>
        <v>0</v>
      </c>
      <c r="E92" s="175">
        <f>'Overview IB'!E107</f>
        <v>0</v>
      </c>
      <c r="F92" s="142">
        <f>'Overview IB'!I107</f>
        <v>0</v>
      </c>
      <c r="G92" s="142">
        <f>'Overview IB'!J107</f>
        <v>0</v>
      </c>
      <c r="H92" s="142">
        <f>'Overview IB'!K107</f>
        <v>0</v>
      </c>
      <c r="I92" s="142">
        <f>'Overview IB'!L107</f>
        <v>0</v>
      </c>
      <c r="J92" s="142">
        <f>'Overview IB'!M107</f>
        <v>0</v>
      </c>
      <c r="K92" s="142">
        <f>'Overview IB'!N107</f>
        <v>0</v>
      </c>
      <c r="L92" s="142">
        <f>'Overview IB'!O107</f>
        <v>0</v>
      </c>
      <c r="M92" s="142">
        <f>'Overview IB'!P107</f>
        <v>0</v>
      </c>
      <c r="N92" s="142">
        <f>'Overview IB'!Q107</f>
        <v>0</v>
      </c>
      <c r="O92" s="32"/>
      <c r="P92" s="175">
        <f t="shared" si="6"/>
        <v>0</v>
      </c>
      <c r="Q92" s="110"/>
      <c r="R92" s="166">
        <f t="shared" si="7"/>
        <v>0</v>
      </c>
      <c r="S92" s="18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93"/>
      <c r="AE92" s="94"/>
      <c r="AF92" s="94"/>
      <c r="AG92" s="94"/>
      <c r="AH92" s="94"/>
    </row>
    <row r="93" spans="2:34" s="118" customFormat="1" ht="36.75" customHeight="1" x14ac:dyDescent="0.25">
      <c r="B93" s="111"/>
      <c r="C93" s="53" t="s">
        <v>78</v>
      </c>
      <c r="D93" s="175">
        <f>'Overview IB'!D108</f>
        <v>0</v>
      </c>
      <c r="E93" s="175">
        <f>'Overview IB'!E108</f>
        <v>0</v>
      </c>
      <c r="F93" s="142">
        <f>'Overview IB'!I108</f>
        <v>0</v>
      </c>
      <c r="G93" s="142">
        <f>'Overview IB'!J108</f>
        <v>0</v>
      </c>
      <c r="H93" s="142">
        <f>'Overview IB'!K108</f>
        <v>0</v>
      </c>
      <c r="I93" s="142">
        <f>'Overview IB'!L108</f>
        <v>0</v>
      </c>
      <c r="J93" s="142">
        <f>'Overview IB'!M108</f>
        <v>0</v>
      </c>
      <c r="K93" s="142">
        <f>'Overview IB'!N108</f>
        <v>0</v>
      </c>
      <c r="L93" s="142">
        <f>'Overview IB'!O108</f>
        <v>0</v>
      </c>
      <c r="M93" s="142">
        <f>'Overview IB'!P108</f>
        <v>0</v>
      </c>
      <c r="N93" s="142">
        <f>'Overview IB'!Q108</f>
        <v>0</v>
      </c>
      <c r="O93" s="32"/>
      <c r="P93" s="175">
        <f t="shared" si="6"/>
        <v>0</v>
      </c>
      <c r="Q93" s="110"/>
      <c r="R93" s="166">
        <f t="shared" si="7"/>
        <v>0</v>
      </c>
      <c r="S93" s="18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93"/>
      <c r="AE93" s="94"/>
      <c r="AF93" s="94"/>
      <c r="AG93" s="94"/>
      <c r="AH93" s="94"/>
    </row>
    <row r="94" spans="2:34" s="118" customFormat="1" ht="36.75" customHeight="1" x14ac:dyDescent="0.25">
      <c r="B94" s="111"/>
      <c r="C94" s="89" t="str">
        <f>'Overview IB'!C109</f>
        <v>Wirkungsindikator frei wählbar lt. Indikatorenblatt</v>
      </c>
      <c r="D94" s="190">
        <f>'Overview IB'!D109</f>
        <v>0</v>
      </c>
      <c r="E94" s="190">
        <f>'Overview IB'!E109</f>
        <v>0</v>
      </c>
      <c r="F94" s="142">
        <f>'Overview IB'!I109</f>
        <v>0</v>
      </c>
      <c r="G94" s="142">
        <f>'Overview IB'!J109</f>
        <v>0</v>
      </c>
      <c r="H94" s="142">
        <f>'Overview IB'!K109</f>
        <v>0</v>
      </c>
      <c r="I94" s="142">
        <f>'Overview IB'!L109</f>
        <v>0</v>
      </c>
      <c r="J94" s="142">
        <f>'Overview IB'!M109</f>
        <v>0</v>
      </c>
      <c r="K94" s="142">
        <f>'Overview IB'!N109</f>
        <v>0</v>
      </c>
      <c r="L94" s="142">
        <f>'Overview IB'!O109</f>
        <v>0</v>
      </c>
      <c r="M94" s="142">
        <f>'Overview IB'!P109</f>
        <v>0</v>
      </c>
      <c r="N94" s="142">
        <f>'Overview IB'!Q109</f>
        <v>0</v>
      </c>
      <c r="O94" s="32"/>
      <c r="P94" s="190">
        <f t="shared" si="6"/>
        <v>0</v>
      </c>
      <c r="Q94" s="110"/>
      <c r="R94" s="166">
        <f t="shared" si="7"/>
        <v>0</v>
      </c>
      <c r="S94" s="18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93"/>
      <c r="AE94" s="94"/>
      <c r="AF94" s="94"/>
      <c r="AG94" s="94"/>
      <c r="AH94" s="94"/>
    </row>
    <row r="95" spans="2:34" s="118" customFormat="1" ht="36.75" customHeight="1" x14ac:dyDescent="0.25">
      <c r="B95" s="111"/>
      <c r="C95" s="89" t="str">
        <f>'Overview IB'!C110</f>
        <v>Wirkungsindikator frei wählbar lt. Indikatorenblatt</v>
      </c>
      <c r="D95" s="175">
        <f>'Overview IB'!D110</f>
        <v>0</v>
      </c>
      <c r="E95" s="175">
        <f>'Overview IB'!E110</f>
        <v>0</v>
      </c>
      <c r="F95" s="142">
        <f>'Overview IB'!I110</f>
        <v>0</v>
      </c>
      <c r="G95" s="142">
        <f>'Overview IB'!J110</f>
        <v>0</v>
      </c>
      <c r="H95" s="142">
        <f>'Overview IB'!K110</f>
        <v>0</v>
      </c>
      <c r="I95" s="142">
        <f>'Overview IB'!L110</f>
        <v>0</v>
      </c>
      <c r="J95" s="142">
        <f>'Overview IB'!M110</f>
        <v>0</v>
      </c>
      <c r="K95" s="142">
        <f>'Overview IB'!N110</f>
        <v>0</v>
      </c>
      <c r="L95" s="142">
        <f>'Overview IB'!O110</f>
        <v>0</v>
      </c>
      <c r="M95" s="142">
        <f>'Overview IB'!P110</f>
        <v>0</v>
      </c>
      <c r="N95" s="142">
        <f>'Overview IB'!Q110</f>
        <v>0</v>
      </c>
      <c r="O95" s="32"/>
      <c r="P95" s="175">
        <f t="shared" si="6"/>
        <v>0</v>
      </c>
      <c r="Q95" s="110"/>
      <c r="R95" s="166">
        <f t="shared" si="7"/>
        <v>0</v>
      </c>
      <c r="S95" s="18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93"/>
      <c r="AE95" s="94"/>
      <c r="AF95" s="94"/>
      <c r="AG95" s="94"/>
      <c r="AH95" s="94"/>
    </row>
    <row r="96" spans="2:34" s="118" customFormat="1" x14ac:dyDescent="0.25">
      <c r="B96" s="119"/>
      <c r="C96" s="34"/>
      <c r="D96" s="11"/>
      <c r="E96" s="11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131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120"/>
      <c r="AE96" s="94"/>
      <c r="AF96" s="94"/>
      <c r="AG96" s="94"/>
      <c r="AH96" s="94"/>
    </row>
    <row r="97" spans="3:34" s="118" customFormat="1" x14ac:dyDescent="0.25">
      <c r="D97" s="121"/>
      <c r="E97" s="121"/>
      <c r="F97" s="122"/>
      <c r="G97" s="122"/>
      <c r="H97" s="122"/>
      <c r="I97" s="122"/>
      <c r="J97" s="122"/>
      <c r="K97" s="122"/>
      <c r="L97" s="122"/>
      <c r="M97" s="122"/>
      <c r="N97" s="122"/>
      <c r="O97" s="98"/>
      <c r="P97" s="122"/>
      <c r="Q97" s="122"/>
      <c r="R97" s="122"/>
      <c r="S97" s="132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94"/>
      <c r="AE97" s="94"/>
      <c r="AF97" s="94"/>
      <c r="AG97" s="94"/>
      <c r="AH97" s="94"/>
    </row>
    <row r="98" spans="3:34" s="118" customFormat="1" x14ac:dyDescent="0.25">
      <c r="D98" s="121"/>
      <c r="E98" s="121"/>
      <c r="F98" s="122"/>
      <c r="G98" s="122"/>
      <c r="H98" s="122"/>
      <c r="I98" s="122"/>
      <c r="J98" s="122"/>
      <c r="K98" s="122"/>
      <c r="L98" s="122"/>
      <c r="M98" s="122"/>
      <c r="N98" s="122"/>
      <c r="O98" s="98"/>
      <c r="P98" s="122"/>
      <c r="Q98" s="122"/>
      <c r="R98" s="122"/>
      <c r="S98" s="132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94"/>
      <c r="AE98" s="94"/>
      <c r="AF98" s="94"/>
      <c r="AG98" s="94"/>
      <c r="AH98" s="94"/>
    </row>
    <row r="99" spans="3:34" s="118" customFormat="1" x14ac:dyDescent="0.25">
      <c r="D99" s="121"/>
      <c r="E99" s="121"/>
      <c r="F99" s="123"/>
      <c r="G99" s="123"/>
      <c r="H99" s="123"/>
      <c r="I99" s="123"/>
      <c r="J99" s="123"/>
      <c r="K99" s="123"/>
      <c r="L99" s="123"/>
      <c r="M99" s="123"/>
      <c r="N99" s="123"/>
      <c r="O99" s="98"/>
      <c r="P99" s="123"/>
      <c r="Q99" s="123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94"/>
      <c r="AE99" s="94"/>
      <c r="AF99" s="94"/>
      <c r="AG99" s="94"/>
      <c r="AH99" s="94"/>
    </row>
    <row r="100" spans="3:34" s="118" customFormat="1" x14ac:dyDescent="0.25">
      <c r="D100" s="121"/>
      <c r="E100" s="121"/>
      <c r="F100" s="124"/>
      <c r="G100" s="124"/>
      <c r="H100" s="124"/>
      <c r="I100" s="124"/>
      <c r="J100" s="124"/>
      <c r="K100" s="124"/>
      <c r="L100" s="124"/>
      <c r="M100" s="124"/>
      <c r="N100" s="124"/>
      <c r="O100" s="98"/>
      <c r="P100" s="124"/>
      <c r="Q100" s="124"/>
      <c r="R100" s="121"/>
      <c r="S100" s="121"/>
      <c r="T100" s="121"/>
      <c r="U100" s="121"/>
      <c r="V100" s="121"/>
      <c r="W100" s="121"/>
      <c r="X100" s="121"/>
      <c r="Y100" s="121"/>
      <c r="AA100" s="121"/>
      <c r="AB100" s="121"/>
      <c r="AC100" s="121"/>
      <c r="AD100" s="94"/>
      <c r="AE100" s="94"/>
      <c r="AF100" s="94"/>
      <c r="AG100" s="94"/>
      <c r="AH100" s="94"/>
    </row>
    <row r="101" spans="3:34" s="118" customFormat="1" x14ac:dyDescent="0.25">
      <c r="D101" s="121"/>
      <c r="E101" s="121"/>
      <c r="F101" s="124"/>
      <c r="G101" s="124"/>
      <c r="H101" s="124"/>
      <c r="I101" s="124"/>
      <c r="J101" s="124"/>
      <c r="K101" s="124"/>
      <c r="L101" s="124"/>
      <c r="M101" s="124"/>
      <c r="N101" s="124"/>
      <c r="O101" s="98"/>
      <c r="P101" s="124"/>
      <c r="Q101" s="124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94"/>
      <c r="AE101" s="94"/>
      <c r="AF101" s="94"/>
      <c r="AG101" s="94"/>
      <c r="AH101" s="94"/>
    </row>
    <row r="102" spans="3:34" s="118" customFormat="1" x14ac:dyDescent="0.25">
      <c r="D102" s="121"/>
      <c r="E102" s="121"/>
      <c r="F102" s="124"/>
      <c r="G102" s="124"/>
      <c r="H102" s="124"/>
      <c r="I102" s="124"/>
      <c r="J102" s="124"/>
      <c r="K102" s="124"/>
      <c r="L102" s="124"/>
      <c r="M102" s="124"/>
      <c r="N102" s="124"/>
      <c r="O102" s="98"/>
      <c r="P102" s="124"/>
      <c r="Q102" s="124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94"/>
      <c r="AE102" s="94"/>
      <c r="AF102" s="94"/>
      <c r="AG102" s="94"/>
      <c r="AH102" s="94"/>
    </row>
    <row r="103" spans="3:34" s="100" customFormat="1" x14ac:dyDescent="0.25">
      <c r="C103" s="118"/>
      <c r="D103" s="121"/>
      <c r="E103" s="121"/>
      <c r="F103" s="122"/>
      <c r="G103" s="122"/>
      <c r="H103" s="122"/>
      <c r="I103" s="122"/>
      <c r="J103" s="122"/>
      <c r="K103" s="122"/>
      <c r="L103" s="122"/>
      <c r="M103" s="122"/>
      <c r="N103" s="122"/>
      <c r="O103" s="98"/>
      <c r="P103" s="122"/>
      <c r="Q103" s="122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94"/>
      <c r="AE103" s="94"/>
      <c r="AF103" s="94"/>
      <c r="AG103" s="94"/>
      <c r="AH103" s="94"/>
    </row>
    <row r="104" spans="3:34" s="100" customFormat="1" x14ac:dyDescent="0.25">
      <c r="D104" s="101"/>
      <c r="E104" s="101"/>
      <c r="F104" s="99"/>
      <c r="G104" s="99"/>
      <c r="H104" s="99"/>
      <c r="I104" s="99"/>
      <c r="J104" s="99"/>
      <c r="K104" s="99"/>
      <c r="L104" s="99"/>
      <c r="M104" s="99"/>
      <c r="N104" s="99"/>
      <c r="O104" s="98"/>
      <c r="P104" s="99"/>
      <c r="Q104" s="99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94"/>
      <c r="AE104" s="94"/>
      <c r="AF104" s="94"/>
      <c r="AG104" s="94"/>
      <c r="AH104" s="94"/>
    </row>
    <row r="105" spans="3:34" s="100" customFormat="1" x14ac:dyDescent="0.25">
      <c r="D105" s="101"/>
      <c r="E105" s="101"/>
      <c r="F105" s="99"/>
      <c r="G105" s="99"/>
      <c r="H105" s="99"/>
      <c r="I105" s="99"/>
      <c r="J105" s="99"/>
      <c r="K105" s="99"/>
      <c r="L105" s="99"/>
      <c r="M105" s="99"/>
      <c r="N105" s="99"/>
      <c r="O105" s="98"/>
      <c r="P105" s="99"/>
      <c r="Q105" s="99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94"/>
      <c r="AE105" s="94"/>
      <c r="AF105" s="94"/>
      <c r="AG105" s="94"/>
      <c r="AH105" s="94"/>
    </row>
    <row r="106" spans="3:34" s="100" customFormat="1" x14ac:dyDescent="0.25">
      <c r="D106" s="101"/>
      <c r="E106" s="101"/>
      <c r="F106" s="99"/>
      <c r="G106" s="99"/>
      <c r="H106" s="99"/>
      <c r="I106" s="99"/>
      <c r="J106" s="99"/>
      <c r="K106" s="99"/>
      <c r="L106" s="99"/>
      <c r="M106" s="99"/>
      <c r="N106" s="99"/>
      <c r="O106" s="98"/>
      <c r="P106" s="99"/>
      <c r="Q106" s="99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94"/>
      <c r="AE106" s="94"/>
      <c r="AF106" s="94"/>
      <c r="AG106" s="94"/>
      <c r="AH106" s="94"/>
    </row>
    <row r="107" spans="3:34" s="100" customFormat="1" x14ac:dyDescent="0.25">
      <c r="D107" s="101"/>
      <c r="E107" s="101"/>
      <c r="F107" s="99"/>
      <c r="G107" s="99"/>
      <c r="H107" s="99"/>
      <c r="I107" s="99"/>
      <c r="J107" s="99"/>
      <c r="K107" s="99"/>
      <c r="L107" s="99"/>
      <c r="M107" s="99"/>
      <c r="N107" s="99"/>
      <c r="O107" s="98"/>
      <c r="P107" s="99"/>
      <c r="Q107" s="99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94"/>
      <c r="AE107" s="94"/>
      <c r="AF107" s="94"/>
      <c r="AG107" s="94"/>
      <c r="AH107" s="94"/>
    </row>
    <row r="108" spans="3:34" s="100" customFormat="1" x14ac:dyDescent="0.25">
      <c r="D108" s="101"/>
      <c r="E108" s="101"/>
      <c r="F108" s="99"/>
      <c r="G108" s="99"/>
      <c r="H108" s="99"/>
      <c r="I108" s="99"/>
      <c r="J108" s="99"/>
      <c r="K108" s="99"/>
      <c r="L108" s="99"/>
      <c r="M108" s="99"/>
      <c r="N108" s="99"/>
      <c r="O108" s="98"/>
      <c r="P108" s="99"/>
      <c r="Q108" s="99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94"/>
      <c r="AE108" s="94"/>
      <c r="AF108" s="94"/>
      <c r="AG108" s="94"/>
      <c r="AH108" s="94"/>
    </row>
    <row r="109" spans="3:34" s="100" customFormat="1" x14ac:dyDescent="0.25">
      <c r="D109" s="101"/>
      <c r="E109" s="101"/>
      <c r="F109" s="99"/>
      <c r="G109" s="99"/>
      <c r="H109" s="99"/>
      <c r="I109" s="99"/>
      <c r="J109" s="99"/>
      <c r="K109" s="99"/>
      <c r="L109" s="99"/>
      <c r="M109" s="99"/>
      <c r="N109" s="99"/>
      <c r="O109" s="98"/>
      <c r="P109" s="99"/>
      <c r="Q109" s="99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94"/>
      <c r="AE109" s="94"/>
      <c r="AF109" s="94"/>
      <c r="AG109" s="94"/>
      <c r="AH109" s="94"/>
    </row>
    <row r="110" spans="3:34" s="100" customFormat="1" x14ac:dyDescent="0.25">
      <c r="D110" s="101"/>
      <c r="E110" s="101"/>
      <c r="F110" s="99"/>
      <c r="G110" s="99"/>
      <c r="H110" s="99"/>
      <c r="I110" s="99"/>
      <c r="J110" s="99"/>
      <c r="K110" s="99"/>
      <c r="L110" s="99"/>
      <c r="M110" s="99"/>
      <c r="N110" s="99"/>
      <c r="O110" s="98"/>
      <c r="P110" s="99"/>
      <c r="Q110" s="99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94"/>
      <c r="AE110" s="94"/>
      <c r="AF110" s="94"/>
      <c r="AG110" s="94"/>
      <c r="AH110" s="94"/>
    </row>
    <row r="111" spans="3:34" s="100" customFormat="1" x14ac:dyDescent="0.25">
      <c r="D111" s="101"/>
      <c r="E111" s="101"/>
      <c r="F111" s="99"/>
      <c r="G111" s="99"/>
      <c r="H111" s="99"/>
      <c r="I111" s="99"/>
      <c r="J111" s="99"/>
      <c r="K111" s="99"/>
      <c r="L111" s="99"/>
      <c r="M111" s="99"/>
      <c r="N111" s="99"/>
      <c r="O111" s="98"/>
      <c r="P111" s="99"/>
      <c r="Q111" s="99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94"/>
      <c r="AE111" s="94"/>
      <c r="AF111" s="94"/>
      <c r="AG111" s="94"/>
      <c r="AH111" s="94"/>
    </row>
    <row r="112" spans="3:34" s="100" customFormat="1" x14ac:dyDescent="0.25">
      <c r="D112" s="101"/>
      <c r="E112" s="101"/>
      <c r="F112" s="99"/>
      <c r="G112" s="99"/>
      <c r="H112" s="99"/>
      <c r="I112" s="99"/>
      <c r="J112" s="99"/>
      <c r="K112" s="99"/>
      <c r="L112" s="99"/>
      <c r="M112" s="99"/>
      <c r="N112" s="99"/>
      <c r="O112" s="98"/>
      <c r="P112" s="99"/>
      <c r="Q112" s="99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94"/>
      <c r="AE112" s="94"/>
      <c r="AF112" s="94"/>
      <c r="AG112" s="94"/>
      <c r="AH112" s="94"/>
    </row>
    <row r="113" spans="4:34" s="100" customFormat="1" x14ac:dyDescent="0.25">
      <c r="D113" s="101"/>
      <c r="E113" s="101"/>
      <c r="F113" s="99"/>
      <c r="G113" s="99"/>
      <c r="H113" s="99"/>
      <c r="I113" s="99"/>
      <c r="J113" s="99"/>
      <c r="K113" s="99"/>
      <c r="L113" s="99"/>
      <c r="M113" s="99"/>
      <c r="N113" s="99"/>
      <c r="O113" s="98"/>
      <c r="P113" s="99"/>
      <c r="Q113" s="99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94"/>
      <c r="AE113" s="94"/>
      <c r="AF113" s="94"/>
      <c r="AG113" s="94"/>
      <c r="AH113" s="94"/>
    </row>
    <row r="114" spans="4:34" s="100" customFormat="1" x14ac:dyDescent="0.25">
      <c r="D114" s="101"/>
      <c r="E114" s="101"/>
      <c r="F114" s="99"/>
      <c r="G114" s="99"/>
      <c r="H114" s="99"/>
      <c r="I114" s="99"/>
      <c r="J114" s="99"/>
      <c r="K114" s="99"/>
      <c r="L114" s="99"/>
      <c r="M114" s="99"/>
      <c r="N114" s="99"/>
      <c r="O114" s="98"/>
      <c r="P114" s="99"/>
      <c r="Q114" s="99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94"/>
      <c r="AE114" s="94"/>
      <c r="AF114" s="94"/>
      <c r="AG114" s="94"/>
      <c r="AH114" s="94"/>
    </row>
    <row r="115" spans="4:34" s="100" customFormat="1" x14ac:dyDescent="0.25">
      <c r="D115" s="101"/>
      <c r="E115" s="101"/>
      <c r="F115" s="99"/>
      <c r="G115" s="99"/>
      <c r="H115" s="99"/>
      <c r="I115" s="99"/>
      <c r="J115" s="99"/>
      <c r="K115" s="99"/>
      <c r="L115" s="99"/>
      <c r="M115" s="99"/>
      <c r="N115" s="99"/>
      <c r="O115" s="98"/>
      <c r="P115" s="99"/>
      <c r="Q115" s="99"/>
      <c r="R115" s="99"/>
      <c r="S115" s="127"/>
      <c r="T115" s="99"/>
      <c r="U115" s="99"/>
      <c r="V115" s="99"/>
      <c r="W115" s="99"/>
      <c r="X115" s="99"/>
      <c r="Y115" s="99"/>
      <c r="Z115" s="99"/>
      <c r="AD115" s="94"/>
      <c r="AE115" s="94"/>
      <c r="AF115" s="94"/>
      <c r="AG115" s="94"/>
      <c r="AH115" s="94"/>
    </row>
    <row r="116" spans="4:34" s="100" customFormat="1" x14ac:dyDescent="0.25">
      <c r="D116" s="101"/>
      <c r="E116" s="101"/>
      <c r="F116" s="99"/>
      <c r="G116" s="99"/>
      <c r="H116" s="99"/>
      <c r="I116" s="99"/>
      <c r="J116" s="99"/>
      <c r="K116" s="99"/>
      <c r="L116" s="99"/>
      <c r="M116" s="99"/>
      <c r="N116" s="99"/>
      <c r="O116" s="98"/>
      <c r="P116" s="99"/>
      <c r="Q116" s="99"/>
      <c r="R116" s="99"/>
      <c r="S116" s="127"/>
      <c r="T116" s="99"/>
      <c r="U116" s="99"/>
      <c r="V116" s="99"/>
      <c r="W116" s="99"/>
      <c r="X116" s="99"/>
      <c r="Y116" s="99"/>
      <c r="Z116" s="99"/>
      <c r="AD116" s="94"/>
      <c r="AE116" s="94"/>
      <c r="AF116" s="94"/>
      <c r="AG116" s="94"/>
      <c r="AH116" s="94"/>
    </row>
    <row r="117" spans="4:34" s="100" customFormat="1" x14ac:dyDescent="0.25">
      <c r="D117" s="101"/>
      <c r="E117" s="101"/>
      <c r="F117" s="99"/>
      <c r="G117" s="99"/>
      <c r="H117" s="99"/>
      <c r="I117" s="99"/>
      <c r="J117" s="99"/>
      <c r="K117" s="99"/>
      <c r="L117" s="99"/>
      <c r="M117" s="99"/>
      <c r="N117" s="99"/>
      <c r="O117" s="98"/>
      <c r="P117" s="99"/>
      <c r="Q117" s="99"/>
      <c r="R117" s="99"/>
      <c r="S117" s="127"/>
      <c r="T117" s="99"/>
      <c r="U117" s="99"/>
      <c r="V117" s="99"/>
      <c r="W117" s="99"/>
      <c r="X117" s="99"/>
      <c r="Y117" s="99"/>
      <c r="Z117" s="99"/>
      <c r="AD117" s="94"/>
      <c r="AE117" s="94"/>
      <c r="AF117" s="94"/>
      <c r="AG117" s="94"/>
      <c r="AH117" s="94"/>
    </row>
    <row r="118" spans="4:34" s="100" customFormat="1" x14ac:dyDescent="0.25">
      <c r="D118" s="101"/>
      <c r="E118" s="101"/>
      <c r="F118" s="99"/>
      <c r="G118" s="99"/>
      <c r="H118" s="99"/>
      <c r="I118" s="99"/>
      <c r="J118" s="99"/>
      <c r="K118" s="99"/>
      <c r="L118" s="99"/>
      <c r="M118" s="99"/>
      <c r="N118" s="99"/>
      <c r="O118" s="98"/>
      <c r="P118" s="99"/>
      <c r="Q118" s="99"/>
      <c r="R118" s="99"/>
      <c r="S118" s="127"/>
      <c r="T118" s="99"/>
      <c r="U118" s="99"/>
      <c r="V118" s="99"/>
      <c r="W118" s="99"/>
      <c r="X118" s="99"/>
      <c r="Y118" s="99"/>
      <c r="Z118" s="99"/>
      <c r="AD118" s="94"/>
      <c r="AE118" s="94"/>
      <c r="AF118" s="94"/>
      <c r="AG118" s="94"/>
      <c r="AH118" s="94"/>
    </row>
    <row r="119" spans="4:34" s="100" customFormat="1" x14ac:dyDescent="0.25">
      <c r="D119" s="101"/>
      <c r="E119" s="101"/>
      <c r="F119" s="99"/>
      <c r="G119" s="99"/>
      <c r="H119" s="99"/>
      <c r="I119" s="99"/>
      <c r="J119" s="99"/>
      <c r="K119" s="99"/>
      <c r="L119" s="99"/>
      <c r="M119" s="99"/>
      <c r="N119" s="99"/>
      <c r="O119" s="98"/>
      <c r="P119" s="99"/>
      <c r="Q119" s="99"/>
      <c r="R119" s="99"/>
      <c r="S119" s="127"/>
      <c r="T119" s="99"/>
      <c r="U119" s="99"/>
      <c r="V119" s="99"/>
      <c r="W119" s="99"/>
      <c r="X119" s="99"/>
      <c r="Y119" s="99"/>
      <c r="Z119" s="99"/>
      <c r="AD119" s="94"/>
      <c r="AE119" s="94"/>
      <c r="AF119" s="94"/>
      <c r="AG119" s="94"/>
      <c r="AH119" s="94"/>
    </row>
    <row r="120" spans="4:34" s="100" customFormat="1" x14ac:dyDescent="0.25">
      <c r="D120" s="101"/>
      <c r="E120" s="101"/>
      <c r="F120" s="99"/>
      <c r="G120" s="99"/>
      <c r="H120" s="99"/>
      <c r="I120" s="99"/>
      <c r="J120" s="99"/>
      <c r="K120" s="99"/>
      <c r="L120" s="99"/>
      <c r="M120" s="99"/>
      <c r="N120" s="99"/>
      <c r="O120" s="98"/>
      <c r="P120" s="99"/>
      <c r="Q120" s="99"/>
      <c r="R120" s="99"/>
      <c r="S120" s="127"/>
      <c r="T120" s="99"/>
      <c r="U120" s="99"/>
      <c r="V120" s="99"/>
      <c r="W120" s="99"/>
      <c r="X120" s="99"/>
      <c r="Y120" s="99"/>
      <c r="Z120" s="99"/>
      <c r="AD120" s="94"/>
      <c r="AE120" s="94"/>
      <c r="AF120" s="94"/>
      <c r="AG120" s="94"/>
      <c r="AH120" s="94"/>
    </row>
    <row r="121" spans="4:34" s="100" customFormat="1" x14ac:dyDescent="0.25">
      <c r="D121" s="101"/>
      <c r="E121" s="101"/>
      <c r="F121" s="99"/>
      <c r="G121" s="99"/>
      <c r="H121" s="99"/>
      <c r="I121" s="99"/>
      <c r="J121" s="99"/>
      <c r="K121" s="99"/>
      <c r="L121" s="99"/>
      <c r="M121" s="99"/>
      <c r="N121" s="99"/>
      <c r="O121" s="98"/>
      <c r="P121" s="99"/>
      <c r="Q121" s="99"/>
      <c r="R121" s="99"/>
      <c r="S121" s="127"/>
      <c r="T121" s="99"/>
      <c r="U121" s="99"/>
      <c r="V121" s="99"/>
      <c r="W121" s="99"/>
      <c r="X121" s="99"/>
      <c r="Y121" s="99"/>
      <c r="Z121" s="99"/>
      <c r="AD121" s="94"/>
      <c r="AE121" s="94"/>
      <c r="AF121" s="94"/>
      <c r="AG121" s="94"/>
      <c r="AH121" s="94"/>
    </row>
    <row r="122" spans="4:34" s="100" customFormat="1" x14ac:dyDescent="0.25">
      <c r="D122" s="101"/>
      <c r="E122" s="101"/>
      <c r="F122" s="99"/>
      <c r="G122" s="99"/>
      <c r="H122" s="99"/>
      <c r="I122" s="99"/>
      <c r="J122" s="99"/>
      <c r="K122" s="99"/>
      <c r="L122" s="99"/>
      <c r="M122" s="99"/>
      <c r="N122" s="99"/>
      <c r="O122" s="98"/>
      <c r="P122" s="99"/>
      <c r="Q122" s="99"/>
      <c r="R122" s="99"/>
      <c r="S122" s="127"/>
      <c r="T122" s="99"/>
      <c r="U122" s="99"/>
      <c r="V122" s="99"/>
      <c r="W122" s="99"/>
      <c r="X122" s="99"/>
      <c r="Y122" s="99"/>
      <c r="Z122" s="99"/>
      <c r="AD122" s="94"/>
      <c r="AE122" s="94"/>
      <c r="AF122" s="94"/>
      <c r="AG122" s="94"/>
      <c r="AH122" s="94"/>
    </row>
    <row r="123" spans="4:34" s="100" customFormat="1" x14ac:dyDescent="0.25">
      <c r="D123" s="101"/>
      <c r="E123" s="101"/>
      <c r="F123" s="99"/>
      <c r="G123" s="99"/>
      <c r="H123" s="99"/>
      <c r="I123" s="99"/>
      <c r="J123" s="99"/>
      <c r="K123" s="99"/>
      <c r="L123" s="99"/>
      <c r="M123" s="99"/>
      <c r="N123" s="99"/>
      <c r="O123" s="98"/>
      <c r="P123" s="99"/>
      <c r="Q123" s="99"/>
      <c r="R123" s="99"/>
      <c r="S123" s="127"/>
      <c r="T123" s="99"/>
      <c r="U123" s="99"/>
      <c r="V123" s="99"/>
      <c r="W123" s="99"/>
      <c r="X123" s="99"/>
      <c r="Y123" s="99"/>
      <c r="Z123" s="99"/>
      <c r="AD123" s="94"/>
      <c r="AE123" s="94"/>
      <c r="AF123" s="94"/>
      <c r="AG123" s="94"/>
      <c r="AH123" s="94"/>
    </row>
    <row r="124" spans="4:34" s="100" customFormat="1" x14ac:dyDescent="0.25">
      <c r="D124" s="101"/>
      <c r="E124" s="101"/>
      <c r="F124" s="99"/>
      <c r="G124" s="99"/>
      <c r="H124" s="99"/>
      <c r="I124" s="99"/>
      <c r="J124" s="99"/>
      <c r="K124" s="99"/>
      <c r="L124" s="99"/>
      <c r="M124" s="99"/>
      <c r="N124" s="99"/>
      <c r="O124" s="98"/>
      <c r="P124" s="99"/>
      <c r="Q124" s="99"/>
      <c r="R124" s="99"/>
      <c r="S124" s="127"/>
      <c r="T124" s="99"/>
      <c r="U124" s="99"/>
      <c r="V124" s="99"/>
      <c r="W124" s="99"/>
      <c r="X124" s="99"/>
      <c r="Y124" s="99"/>
      <c r="Z124" s="99"/>
      <c r="AD124" s="94"/>
      <c r="AE124" s="94"/>
      <c r="AF124" s="94"/>
      <c r="AG124" s="94"/>
      <c r="AH124" s="94"/>
    </row>
    <row r="125" spans="4:34" s="100" customFormat="1" x14ac:dyDescent="0.25">
      <c r="D125" s="101"/>
      <c r="E125" s="101"/>
      <c r="F125" s="99"/>
      <c r="G125" s="99"/>
      <c r="H125" s="99"/>
      <c r="I125" s="99"/>
      <c r="J125" s="99"/>
      <c r="K125" s="99"/>
      <c r="L125" s="99"/>
      <c r="M125" s="99"/>
      <c r="N125" s="99"/>
      <c r="O125" s="98"/>
      <c r="P125" s="99"/>
      <c r="Q125" s="99"/>
      <c r="R125" s="99"/>
      <c r="S125" s="127"/>
      <c r="T125" s="99"/>
      <c r="U125" s="99"/>
      <c r="V125" s="99"/>
      <c r="W125" s="99"/>
      <c r="X125" s="99"/>
      <c r="Y125" s="99"/>
      <c r="Z125" s="99"/>
      <c r="AD125" s="94"/>
      <c r="AE125" s="94"/>
      <c r="AF125" s="94"/>
      <c r="AG125" s="94"/>
      <c r="AH125" s="94"/>
    </row>
    <row r="126" spans="4:34" s="100" customFormat="1" x14ac:dyDescent="0.25">
      <c r="D126" s="101"/>
      <c r="E126" s="101"/>
      <c r="F126" s="99"/>
      <c r="G126" s="99"/>
      <c r="H126" s="99"/>
      <c r="I126" s="99"/>
      <c r="J126" s="99"/>
      <c r="K126" s="99"/>
      <c r="L126" s="99"/>
      <c r="M126" s="99"/>
      <c r="N126" s="99"/>
      <c r="O126" s="98"/>
      <c r="P126" s="99"/>
      <c r="Q126" s="99"/>
      <c r="R126" s="99"/>
      <c r="S126" s="127"/>
      <c r="T126" s="99"/>
      <c r="U126" s="99"/>
      <c r="V126" s="99"/>
      <c r="W126" s="99"/>
      <c r="X126" s="99"/>
      <c r="Y126" s="99"/>
      <c r="Z126" s="99"/>
      <c r="AD126" s="94"/>
      <c r="AE126" s="94"/>
      <c r="AF126" s="94"/>
      <c r="AG126" s="94"/>
      <c r="AH126" s="94"/>
    </row>
    <row r="127" spans="4:34" s="100" customFormat="1" x14ac:dyDescent="0.25">
      <c r="D127" s="101"/>
      <c r="E127" s="101"/>
      <c r="F127" s="99"/>
      <c r="G127" s="99"/>
      <c r="H127" s="99"/>
      <c r="I127" s="99"/>
      <c r="J127" s="99"/>
      <c r="K127" s="99"/>
      <c r="L127" s="99"/>
      <c r="M127" s="99"/>
      <c r="N127" s="99"/>
      <c r="O127" s="98"/>
      <c r="P127" s="99"/>
      <c r="Q127" s="99"/>
      <c r="R127" s="99"/>
      <c r="S127" s="127"/>
      <c r="T127" s="99"/>
      <c r="U127" s="99"/>
      <c r="V127" s="99"/>
      <c r="W127" s="99"/>
      <c r="X127" s="99"/>
      <c r="Y127" s="99"/>
      <c r="Z127" s="99"/>
      <c r="AD127" s="94"/>
      <c r="AE127" s="94"/>
      <c r="AF127" s="94"/>
      <c r="AG127" s="94"/>
      <c r="AH127" s="94"/>
    </row>
    <row r="128" spans="4:34" s="100" customFormat="1" x14ac:dyDescent="0.25">
      <c r="D128" s="101"/>
      <c r="E128" s="101"/>
      <c r="F128" s="99"/>
      <c r="G128" s="99"/>
      <c r="H128" s="99"/>
      <c r="I128" s="99"/>
      <c r="J128" s="99"/>
      <c r="K128" s="99"/>
      <c r="L128" s="99"/>
      <c r="M128" s="99"/>
      <c r="N128" s="99"/>
      <c r="O128" s="98"/>
      <c r="P128" s="99"/>
      <c r="Q128" s="99"/>
      <c r="R128" s="99"/>
      <c r="S128" s="127"/>
      <c r="T128" s="99"/>
      <c r="U128" s="99"/>
      <c r="V128" s="99"/>
      <c r="W128" s="99"/>
      <c r="X128" s="99"/>
      <c r="Y128" s="99"/>
      <c r="Z128" s="99"/>
      <c r="AD128" s="94"/>
      <c r="AE128" s="94"/>
      <c r="AF128" s="94"/>
      <c r="AG128" s="94"/>
      <c r="AH128" s="94"/>
    </row>
    <row r="129" spans="4:34" s="100" customFormat="1" x14ac:dyDescent="0.25">
      <c r="D129" s="101"/>
      <c r="E129" s="101"/>
      <c r="F129" s="99"/>
      <c r="G129" s="99"/>
      <c r="H129" s="99"/>
      <c r="I129" s="99"/>
      <c r="J129" s="99"/>
      <c r="K129" s="99"/>
      <c r="L129" s="99"/>
      <c r="M129" s="99"/>
      <c r="N129" s="99"/>
      <c r="O129" s="98"/>
      <c r="P129" s="99"/>
      <c r="Q129" s="99"/>
      <c r="R129" s="99"/>
      <c r="S129" s="127"/>
      <c r="T129" s="99"/>
      <c r="U129" s="99"/>
      <c r="V129" s="99"/>
      <c r="W129" s="99"/>
      <c r="X129" s="99"/>
      <c r="Y129" s="99"/>
      <c r="Z129" s="99"/>
      <c r="AD129" s="94"/>
      <c r="AE129" s="94"/>
      <c r="AF129" s="94"/>
      <c r="AG129" s="94"/>
      <c r="AH129" s="94"/>
    </row>
    <row r="130" spans="4:34" s="100" customFormat="1" x14ac:dyDescent="0.25">
      <c r="D130" s="101"/>
      <c r="E130" s="101"/>
      <c r="F130" s="99"/>
      <c r="G130" s="99"/>
      <c r="H130" s="99"/>
      <c r="I130" s="99"/>
      <c r="J130" s="99"/>
      <c r="K130" s="99"/>
      <c r="L130" s="99"/>
      <c r="M130" s="99"/>
      <c r="N130" s="99"/>
      <c r="O130" s="98"/>
      <c r="P130" s="99"/>
      <c r="Q130" s="99"/>
      <c r="R130" s="99"/>
      <c r="S130" s="127"/>
      <c r="T130" s="99"/>
      <c r="U130" s="99"/>
      <c r="V130" s="99"/>
      <c r="W130" s="99"/>
      <c r="X130" s="99"/>
      <c r="Y130" s="99"/>
      <c r="Z130" s="99"/>
      <c r="AD130" s="94"/>
      <c r="AE130" s="94"/>
      <c r="AF130" s="94"/>
      <c r="AG130" s="94"/>
      <c r="AH130" s="94"/>
    </row>
    <row r="131" spans="4:34" s="100" customFormat="1" x14ac:dyDescent="0.25">
      <c r="D131" s="101"/>
      <c r="E131" s="101"/>
      <c r="F131" s="99"/>
      <c r="G131" s="99"/>
      <c r="H131" s="99"/>
      <c r="I131" s="99"/>
      <c r="J131" s="99"/>
      <c r="K131" s="99"/>
      <c r="L131" s="99"/>
      <c r="M131" s="99"/>
      <c r="N131" s="99"/>
      <c r="O131" s="98"/>
      <c r="P131" s="99"/>
      <c r="Q131" s="99"/>
      <c r="R131" s="99"/>
      <c r="S131" s="127"/>
      <c r="T131" s="99"/>
      <c r="U131" s="99"/>
      <c r="V131" s="99"/>
      <c r="W131" s="99"/>
      <c r="X131" s="99"/>
      <c r="Y131" s="99"/>
      <c r="Z131" s="99"/>
      <c r="AD131" s="94"/>
      <c r="AE131" s="94"/>
      <c r="AF131" s="94"/>
      <c r="AG131" s="94"/>
      <c r="AH131" s="94"/>
    </row>
    <row r="132" spans="4:34" s="100" customFormat="1" x14ac:dyDescent="0.25">
      <c r="D132" s="101"/>
      <c r="E132" s="101"/>
      <c r="F132" s="99"/>
      <c r="G132" s="99"/>
      <c r="H132" s="99"/>
      <c r="I132" s="99"/>
      <c r="J132" s="99"/>
      <c r="K132" s="99"/>
      <c r="L132" s="99"/>
      <c r="M132" s="99"/>
      <c r="N132" s="99"/>
      <c r="O132" s="98"/>
      <c r="P132" s="99"/>
      <c r="Q132" s="99"/>
      <c r="R132" s="99"/>
      <c r="S132" s="127"/>
      <c r="T132" s="99"/>
      <c r="U132" s="99"/>
      <c r="V132" s="99"/>
      <c r="W132" s="99"/>
      <c r="X132" s="99"/>
      <c r="Y132" s="99"/>
      <c r="Z132" s="99"/>
      <c r="AD132" s="94"/>
      <c r="AE132" s="94"/>
      <c r="AF132" s="94"/>
      <c r="AG132" s="94"/>
      <c r="AH132" s="94"/>
    </row>
    <row r="133" spans="4:34" s="100" customFormat="1" x14ac:dyDescent="0.25">
      <c r="D133" s="101"/>
      <c r="E133" s="101"/>
      <c r="F133" s="99"/>
      <c r="G133" s="99"/>
      <c r="H133" s="99"/>
      <c r="I133" s="99"/>
      <c r="J133" s="99"/>
      <c r="K133" s="99"/>
      <c r="L133" s="99"/>
      <c r="M133" s="99"/>
      <c r="N133" s="99"/>
      <c r="O133" s="98"/>
      <c r="P133" s="99"/>
      <c r="Q133" s="99"/>
      <c r="R133" s="99"/>
      <c r="S133" s="127"/>
      <c r="T133" s="99"/>
      <c r="U133" s="99"/>
      <c r="V133" s="99"/>
      <c r="W133" s="99"/>
      <c r="X133" s="99"/>
      <c r="Y133" s="99"/>
      <c r="Z133" s="99"/>
      <c r="AD133" s="94"/>
      <c r="AE133" s="94"/>
      <c r="AF133" s="94"/>
      <c r="AG133" s="94"/>
      <c r="AH133" s="94"/>
    </row>
    <row r="134" spans="4:34" s="100" customFormat="1" x14ac:dyDescent="0.25">
      <c r="D134" s="101"/>
      <c r="E134" s="101"/>
      <c r="F134" s="99"/>
      <c r="G134" s="99"/>
      <c r="H134" s="99"/>
      <c r="I134" s="99"/>
      <c r="J134" s="99"/>
      <c r="K134" s="99"/>
      <c r="L134" s="99"/>
      <c r="M134" s="99"/>
      <c r="N134" s="99"/>
      <c r="O134" s="98"/>
      <c r="P134" s="99"/>
      <c r="Q134" s="99"/>
      <c r="R134" s="99"/>
      <c r="S134" s="127"/>
      <c r="T134" s="99"/>
      <c r="U134" s="99"/>
      <c r="V134" s="99"/>
      <c r="W134" s="99"/>
      <c r="X134" s="99"/>
      <c r="Y134" s="99"/>
      <c r="Z134" s="99"/>
      <c r="AD134" s="94"/>
      <c r="AE134" s="94"/>
      <c r="AF134" s="94"/>
      <c r="AG134" s="94"/>
      <c r="AH134" s="94"/>
    </row>
    <row r="135" spans="4:34" s="100" customFormat="1" x14ac:dyDescent="0.25">
      <c r="D135" s="101"/>
      <c r="E135" s="101"/>
      <c r="F135" s="99"/>
      <c r="G135" s="99"/>
      <c r="H135" s="99"/>
      <c r="I135" s="99"/>
      <c r="J135" s="99"/>
      <c r="K135" s="99"/>
      <c r="L135" s="99"/>
      <c r="M135" s="99"/>
      <c r="N135" s="99"/>
      <c r="O135" s="98"/>
      <c r="P135" s="99"/>
      <c r="Q135" s="99"/>
      <c r="R135" s="99"/>
      <c r="S135" s="127"/>
      <c r="T135" s="99"/>
      <c r="U135" s="99"/>
      <c r="V135" s="99"/>
      <c r="W135" s="99"/>
      <c r="X135" s="99"/>
      <c r="Y135" s="99"/>
      <c r="Z135" s="99"/>
      <c r="AD135" s="94"/>
      <c r="AE135" s="94"/>
      <c r="AF135" s="94"/>
      <c r="AG135" s="94"/>
      <c r="AH135" s="94"/>
    </row>
    <row r="136" spans="4:34" s="100" customFormat="1" x14ac:dyDescent="0.25">
      <c r="D136" s="101"/>
      <c r="E136" s="101"/>
      <c r="F136" s="99"/>
      <c r="G136" s="99"/>
      <c r="H136" s="99"/>
      <c r="I136" s="99"/>
      <c r="J136" s="99"/>
      <c r="K136" s="99"/>
      <c r="L136" s="99"/>
      <c r="M136" s="99"/>
      <c r="N136" s="99"/>
      <c r="O136" s="98"/>
      <c r="P136" s="99"/>
      <c r="Q136" s="99"/>
      <c r="R136" s="99"/>
      <c r="S136" s="127"/>
      <c r="T136" s="99"/>
      <c r="U136" s="99"/>
      <c r="V136" s="99"/>
      <c r="W136" s="99"/>
      <c r="X136" s="99"/>
      <c r="Y136" s="99"/>
      <c r="Z136" s="99"/>
      <c r="AD136" s="94"/>
      <c r="AE136" s="94"/>
      <c r="AF136" s="94"/>
      <c r="AG136" s="94"/>
      <c r="AH136" s="94"/>
    </row>
    <row r="137" spans="4:34" s="100" customFormat="1" x14ac:dyDescent="0.25">
      <c r="D137" s="101"/>
      <c r="E137" s="101"/>
      <c r="F137" s="99"/>
      <c r="G137" s="99"/>
      <c r="H137" s="99"/>
      <c r="I137" s="99"/>
      <c r="J137" s="99"/>
      <c r="K137" s="99"/>
      <c r="L137" s="99"/>
      <c r="M137" s="99"/>
      <c r="N137" s="99"/>
      <c r="O137" s="98"/>
      <c r="P137" s="99"/>
      <c r="Q137" s="99"/>
      <c r="R137" s="99"/>
      <c r="S137" s="127"/>
      <c r="T137" s="99"/>
      <c r="U137" s="99"/>
      <c r="V137" s="99"/>
      <c r="W137" s="99"/>
      <c r="X137" s="99"/>
      <c r="Y137" s="99"/>
      <c r="Z137" s="99"/>
      <c r="AD137" s="94"/>
      <c r="AE137" s="94"/>
      <c r="AF137" s="94"/>
      <c r="AG137" s="94"/>
      <c r="AH137" s="94"/>
    </row>
    <row r="138" spans="4:34" s="100" customFormat="1" x14ac:dyDescent="0.25">
      <c r="D138" s="101"/>
      <c r="E138" s="101"/>
      <c r="F138" s="99"/>
      <c r="G138" s="99"/>
      <c r="H138" s="99"/>
      <c r="I138" s="99"/>
      <c r="J138" s="99"/>
      <c r="K138" s="99"/>
      <c r="L138" s="99"/>
      <c r="M138" s="99"/>
      <c r="N138" s="99"/>
      <c r="O138" s="98"/>
      <c r="P138" s="99"/>
      <c r="Q138" s="99"/>
      <c r="R138" s="99"/>
      <c r="S138" s="127"/>
      <c r="T138" s="99"/>
      <c r="U138" s="99"/>
      <c r="V138" s="99"/>
      <c r="W138" s="99"/>
      <c r="X138" s="99"/>
      <c r="Y138" s="99"/>
      <c r="Z138" s="99"/>
      <c r="AD138" s="94"/>
      <c r="AE138" s="94"/>
      <c r="AF138" s="94"/>
      <c r="AG138" s="94"/>
      <c r="AH138" s="94"/>
    </row>
    <row r="139" spans="4:34" s="100" customFormat="1" x14ac:dyDescent="0.25">
      <c r="D139" s="101"/>
      <c r="E139" s="101"/>
      <c r="F139" s="99"/>
      <c r="G139" s="99"/>
      <c r="H139" s="99"/>
      <c r="I139" s="99"/>
      <c r="J139" s="99"/>
      <c r="K139" s="99"/>
      <c r="L139" s="99"/>
      <c r="M139" s="99"/>
      <c r="N139" s="99"/>
      <c r="O139" s="98"/>
      <c r="P139" s="99"/>
      <c r="Q139" s="99"/>
      <c r="R139" s="99"/>
      <c r="S139" s="127"/>
      <c r="T139" s="99"/>
      <c r="U139" s="99"/>
      <c r="V139" s="99"/>
      <c r="W139" s="99"/>
      <c r="X139" s="99"/>
      <c r="Y139" s="99"/>
      <c r="Z139" s="99"/>
      <c r="AD139" s="94"/>
      <c r="AE139" s="94"/>
      <c r="AF139" s="94"/>
      <c r="AG139" s="94"/>
      <c r="AH139" s="94"/>
    </row>
    <row r="140" spans="4:34" s="100" customFormat="1" x14ac:dyDescent="0.25">
      <c r="D140" s="101"/>
      <c r="E140" s="101"/>
      <c r="F140" s="99"/>
      <c r="G140" s="99"/>
      <c r="H140" s="99"/>
      <c r="I140" s="99"/>
      <c r="J140" s="99"/>
      <c r="K140" s="99"/>
      <c r="L140" s="99"/>
      <c r="M140" s="99"/>
      <c r="N140" s="99"/>
      <c r="O140" s="98"/>
      <c r="P140" s="99"/>
      <c r="Q140" s="99"/>
      <c r="R140" s="99"/>
      <c r="S140" s="127"/>
      <c r="T140" s="99"/>
      <c r="U140" s="99"/>
      <c r="V140" s="99"/>
      <c r="W140" s="99"/>
      <c r="X140" s="99"/>
      <c r="Y140" s="99"/>
      <c r="Z140" s="99"/>
      <c r="AD140" s="94"/>
      <c r="AE140" s="94"/>
      <c r="AF140" s="94"/>
      <c r="AG140" s="94"/>
      <c r="AH140" s="94"/>
    </row>
    <row r="141" spans="4:34" s="100" customFormat="1" x14ac:dyDescent="0.25">
      <c r="D141" s="101"/>
      <c r="E141" s="101"/>
      <c r="F141" s="99"/>
      <c r="G141" s="99"/>
      <c r="H141" s="99"/>
      <c r="I141" s="99"/>
      <c r="J141" s="99"/>
      <c r="K141" s="99"/>
      <c r="L141" s="99"/>
      <c r="M141" s="99"/>
      <c r="N141" s="99"/>
      <c r="O141" s="98"/>
      <c r="P141" s="99"/>
      <c r="Q141" s="99"/>
      <c r="R141" s="99"/>
      <c r="S141" s="127"/>
      <c r="T141" s="99"/>
      <c r="U141" s="99"/>
      <c r="V141" s="99"/>
      <c r="W141" s="99"/>
      <c r="X141" s="99"/>
      <c r="Y141" s="99"/>
      <c r="Z141" s="99"/>
      <c r="AD141" s="94"/>
      <c r="AE141" s="94"/>
      <c r="AF141" s="94"/>
      <c r="AG141" s="94"/>
      <c r="AH141" s="94"/>
    </row>
    <row r="142" spans="4:34" s="100" customFormat="1" x14ac:dyDescent="0.25">
      <c r="D142" s="101"/>
      <c r="E142" s="101"/>
      <c r="F142" s="99"/>
      <c r="G142" s="99"/>
      <c r="H142" s="99"/>
      <c r="I142" s="99"/>
      <c r="J142" s="99"/>
      <c r="K142" s="99"/>
      <c r="L142" s="99"/>
      <c r="M142" s="99"/>
      <c r="N142" s="99"/>
      <c r="O142" s="98"/>
      <c r="P142" s="99"/>
      <c r="Q142" s="99"/>
      <c r="R142" s="99"/>
      <c r="S142" s="127"/>
      <c r="T142" s="99"/>
      <c r="U142" s="99"/>
      <c r="V142" s="99"/>
      <c r="W142" s="99"/>
      <c r="X142" s="99"/>
      <c r="Y142" s="99"/>
      <c r="Z142" s="99"/>
      <c r="AD142" s="94"/>
      <c r="AE142" s="94"/>
      <c r="AF142" s="94"/>
      <c r="AG142" s="94"/>
      <c r="AH142" s="94"/>
    </row>
    <row r="143" spans="4:34" s="100" customFormat="1" x14ac:dyDescent="0.25">
      <c r="D143" s="101"/>
      <c r="E143" s="101"/>
      <c r="F143" s="99"/>
      <c r="G143" s="99"/>
      <c r="H143" s="99"/>
      <c r="I143" s="99"/>
      <c r="J143" s="99"/>
      <c r="K143" s="99"/>
      <c r="L143" s="99"/>
      <c r="M143" s="99"/>
      <c r="N143" s="99"/>
      <c r="O143" s="98"/>
      <c r="P143" s="99"/>
      <c r="Q143" s="99"/>
      <c r="R143" s="99"/>
      <c r="S143" s="127"/>
      <c r="T143" s="99"/>
      <c r="U143" s="99"/>
      <c r="V143" s="99"/>
      <c r="W143" s="99"/>
      <c r="X143" s="99"/>
      <c r="Y143" s="99"/>
      <c r="Z143" s="99"/>
      <c r="AD143" s="94"/>
      <c r="AE143" s="94"/>
      <c r="AF143" s="94"/>
      <c r="AG143" s="94"/>
      <c r="AH143" s="94"/>
    </row>
    <row r="144" spans="4:34" s="100" customFormat="1" x14ac:dyDescent="0.25">
      <c r="D144" s="101"/>
      <c r="E144" s="101"/>
      <c r="F144" s="99"/>
      <c r="G144" s="99"/>
      <c r="H144" s="99"/>
      <c r="I144" s="99"/>
      <c r="J144" s="99"/>
      <c r="K144" s="99"/>
      <c r="L144" s="99"/>
      <c r="M144" s="99"/>
      <c r="N144" s="99"/>
      <c r="O144" s="98"/>
      <c r="P144" s="99"/>
      <c r="Q144" s="99"/>
      <c r="R144" s="99"/>
      <c r="S144" s="127"/>
      <c r="T144" s="99"/>
      <c r="U144" s="99"/>
      <c r="V144" s="99"/>
      <c r="W144" s="99"/>
      <c r="X144" s="99"/>
      <c r="Y144" s="99"/>
      <c r="Z144" s="99"/>
      <c r="AD144" s="94"/>
      <c r="AE144" s="94"/>
      <c r="AF144" s="94"/>
      <c r="AG144" s="94"/>
      <c r="AH144" s="94"/>
    </row>
    <row r="145" spans="4:34" s="100" customFormat="1" x14ac:dyDescent="0.25">
      <c r="D145" s="101"/>
      <c r="E145" s="101"/>
      <c r="F145" s="99"/>
      <c r="G145" s="99"/>
      <c r="H145" s="99"/>
      <c r="I145" s="99"/>
      <c r="J145" s="99"/>
      <c r="K145" s="99"/>
      <c r="L145" s="99"/>
      <c r="M145" s="99"/>
      <c r="N145" s="99"/>
      <c r="O145" s="98"/>
      <c r="P145" s="99"/>
      <c r="Q145" s="99"/>
      <c r="R145" s="99"/>
      <c r="S145" s="127"/>
      <c r="T145" s="99"/>
      <c r="U145" s="99"/>
      <c r="V145" s="99"/>
      <c r="W145" s="99"/>
      <c r="X145" s="99"/>
      <c r="Y145" s="99"/>
      <c r="Z145" s="99"/>
      <c r="AD145" s="94"/>
      <c r="AE145" s="94"/>
      <c r="AF145" s="94"/>
      <c r="AG145" s="94"/>
      <c r="AH145" s="94"/>
    </row>
    <row r="146" spans="4:34" s="100" customFormat="1" x14ac:dyDescent="0.25">
      <c r="D146" s="101"/>
      <c r="E146" s="101"/>
      <c r="F146" s="99"/>
      <c r="G146" s="99"/>
      <c r="H146" s="99"/>
      <c r="I146" s="99"/>
      <c r="J146" s="99"/>
      <c r="K146" s="99"/>
      <c r="L146" s="99"/>
      <c r="M146" s="99"/>
      <c r="N146" s="99"/>
      <c r="O146" s="98"/>
      <c r="P146" s="99"/>
      <c r="Q146" s="99"/>
      <c r="R146" s="99"/>
      <c r="S146" s="127"/>
      <c r="T146" s="99"/>
      <c r="U146" s="99"/>
      <c r="V146" s="99"/>
      <c r="W146" s="99"/>
      <c r="X146" s="99"/>
      <c r="Y146" s="99"/>
      <c r="Z146" s="99"/>
      <c r="AD146" s="94"/>
      <c r="AE146" s="94"/>
      <c r="AF146" s="94"/>
      <c r="AG146" s="94"/>
      <c r="AH146" s="94"/>
    </row>
    <row r="147" spans="4:34" s="100" customFormat="1" x14ac:dyDescent="0.25">
      <c r="D147" s="101"/>
      <c r="E147" s="101"/>
      <c r="F147" s="99"/>
      <c r="G147" s="99"/>
      <c r="H147" s="99"/>
      <c r="I147" s="99"/>
      <c r="J147" s="99"/>
      <c r="K147" s="99"/>
      <c r="L147" s="99"/>
      <c r="M147" s="99"/>
      <c r="N147" s="99"/>
      <c r="O147" s="98"/>
      <c r="P147" s="99"/>
      <c r="Q147" s="99"/>
      <c r="R147" s="99"/>
      <c r="S147" s="127"/>
      <c r="T147" s="99"/>
      <c r="U147" s="99"/>
      <c r="V147" s="99"/>
      <c r="W147" s="99"/>
      <c r="X147" s="99"/>
      <c r="Y147" s="99"/>
      <c r="Z147" s="99"/>
      <c r="AD147" s="94"/>
      <c r="AE147" s="94"/>
      <c r="AF147" s="94"/>
      <c r="AG147" s="94"/>
      <c r="AH147" s="94"/>
    </row>
    <row r="148" spans="4:34" s="100" customFormat="1" x14ac:dyDescent="0.25">
      <c r="D148" s="101"/>
      <c r="E148" s="101"/>
      <c r="F148" s="99"/>
      <c r="G148" s="99"/>
      <c r="H148" s="99"/>
      <c r="I148" s="99"/>
      <c r="J148" s="99"/>
      <c r="K148" s="99"/>
      <c r="L148" s="99"/>
      <c r="M148" s="99"/>
      <c r="N148" s="99"/>
      <c r="O148" s="98"/>
      <c r="P148" s="99"/>
      <c r="Q148" s="99"/>
      <c r="R148" s="99"/>
      <c r="S148" s="127"/>
      <c r="T148" s="99"/>
      <c r="U148" s="99"/>
      <c r="V148" s="99"/>
      <c r="W148" s="99"/>
      <c r="X148" s="99"/>
      <c r="Y148" s="99"/>
      <c r="Z148" s="99"/>
      <c r="AD148" s="94"/>
      <c r="AE148" s="94"/>
      <c r="AF148" s="94"/>
      <c r="AG148" s="94"/>
      <c r="AH148" s="94"/>
    </row>
    <row r="149" spans="4:34" s="100" customFormat="1" x14ac:dyDescent="0.25">
      <c r="D149" s="101"/>
      <c r="E149" s="101"/>
      <c r="F149" s="99"/>
      <c r="G149" s="99"/>
      <c r="H149" s="99"/>
      <c r="I149" s="99"/>
      <c r="J149" s="99"/>
      <c r="K149" s="99"/>
      <c r="L149" s="99"/>
      <c r="M149" s="99"/>
      <c r="N149" s="99"/>
      <c r="O149" s="98"/>
      <c r="P149" s="99"/>
      <c r="Q149" s="99"/>
      <c r="R149" s="99"/>
      <c r="S149" s="127"/>
      <c r="T149" s="99"/>
      <c r="U149" s="99"/>
      <c r="V149" s="99"/>
      <c r="W149" s="99"/>
      <c r="X149" s="99"/>
      <c r="Y149" s="99"/>
      <c r="Z149" s="99"/>
      <c r="AD149" s="94"/>
      <c r="AE149" s="94"/>
      <c r="AF149" s="94"/>
      <c r="AG149" s="94"/>
      <c r="AH149" s="94"/>
    </row>
    <row r="150" spans="4:34" s="100" customFormat="1" x14ac:dyDescent="0.25">
      <c r="D150" s="101"/>
      <c r="E150" s="101"/>
      <c r="F150" s="99"/>
      <c r="G150" s="99"/>
      <c r="H150" s="99"/>
      <c r="I150" s="99"/>
      <c r="J150" s="99"/>
      <c r="K150" s="99"/>
      <c r="L150" s="99"/>
      <c r="M150" s="99"/>
      <c r="N150" s="99"/>
      <c r="O150" s="98"/>
      <c r="P150" s="99"/>
      <c r="Q150" s="99"/>
      <c r="R150" s="99"/>
      <c r="S150" s="127"/>
      <c r="T150" s="99"/>
      <c r="U150" s="99"/>
      <c r="V150" s="99"/>
      <c r="W150" s="99"/>
      <c r="X150" s="99"/>
      <c r="Y150" s="99"/>
      <c r="Z150" s="99"/>
      <c r="AD150" s="94"/>
      <c r="AE150" s="94"/>
      <c r="AF150" s="94"/>
      <c r="AG150" s="94"/>
      <c r="AH150" s="94"/>
    </row>
    <row r="151" spans="4:34" s="100" customFormat="1" x14ac:dyDescent="0.25">
      <c r="D151" s="101"/>
      <c r="E151" s="101"/>
      <c r="F151" s="99"/>
      <c r="G151" s="99"/>
      <c r="H151" s="99"/>
      <c r="I151" s="99"/>
      <c r="J151" s="99"/>
      <c r="K151" s="99"/>
      <c r="L151" s="99"/>
      <c r="M151" s="99"/>
      <c r="N151" s="99"/>
      <c r="O151" s="98"/>
      <c r="P151" s="99"/>
      <c r="Q151" s="99"/>
      <c r="R151" s="99"/>
      <c r="S151" s="127"/>
      <c r="T151" s="99"/>
      <c r="U151" s="99"/>
      <c r="V151" s="99"/>
      <c r="W151" s="99"/>
      <c r="X151" s="99"/>
      <c r="Y151" s="99"/>
      <c r="Z151" s="99"/>
      <c r="AD151" s="94"/>
      <c r="AE151" s="94"/>
      <c r="AF151" s="94"/>
      <c r="AG151" s="94"/>
      <c r="AH151" s="94"/>
    </row>
    <row r="152" spans="4:34" s="100" customFormat="1" x14ac:dyDescent="0.25">
      <c r="D152" s="101"/>
      <c r="E152" s="101"/>
      <c r="F152" s="99"/>
      <c r="G152" s="99"/>
      <c r="H152" s="99"/>
      <c r="I152" s="99"/>
      <c r="J152" s="99"/>
      <c r="K152" s="99"/>
      <c r="L152" s="99"/>
      <c r="M152" s="99"/>
      <c r="N152" s="99"/>
      <c r="O152" s="98"/>
      <c r="P152" s="99"/>
      <c r="Q152" s="99"/>
      <c r="R152" s="99"/>
      <c r="S152" s="127"/>
      <c r="T152" s="99"/>
      <c r="U152" s="99"/>
      <c r="V152" s="99"/>
      <c r="W152" s="99"/>
      <c r="X152" s="99"/>
      <c r="Y152" s="99"/>
      <c r="Z152" s="99"/>
      <c r="AD152" s="94"/>
      <c r="AE152" s="94"/>
      <c r="AF152" s="94"/>
      <c r="AG152" s="94"/>
      <c r="AH152" s="94"/>
    </row>
    <row r="153" spans="4:34" s="100" customFormat="1" x14ac:dyDescent="0.25">
      <c r="D153" s="101"/>
      <c r="E153" s="101"/>
      <c r="F153" s="99"/>
      <c r="G153" s="99"/>
      <c r="H153" s="99"/>
      <c r="I153" s="99"/>
      <c r="J153" s="99"/>
      <c r="K153" s="99"/>
      <c r="L153" s="99"/>
      <c r="M153" s="99"/>
      <c r="N153" s="99"/>
      <c r="O153" s="98"/>
      <c r="P153" s="99"/>
      <c r="Q153" s="99"/>
      <c r="R153" s="99"/>
      <c r="S153" s="127"/>
      <c r="T153" s="99"/>
      <c r="U153" s="99"/>
      <c r="V153" s="99"/>
      <c r="W153" s="99"/>
      <c r="X153" s="99"/>
      <c r="Y153" s="99"/>
      <c r="Z153" s="99"/>
      <c r="AD153" s="94"/>
      <c r="AE153" s="94"/>
      <c r="AF153" s="94"/>
      <c r="AG153" s="94"/>
      <c r="AH153" s="94"/>
    </row>
    <row r="154" spans="4:34" s="100" customFormat="1" x14ac:dyDescent="0.25">
      <c r="D154" s="101"/>
      <c r="E154" s="101"/>
      <c r="F154" s="99"/>
      <c r="G154" s="99"/>
      <c r="H154" s="99"/>
      <c r="I154" s="99"/>
      <c r="J154" s="99"/>
      <c r="K154" s="99"/>
      <c r="L154" s="99"/>
      <c r="M154" s="99"/>
      <c r="N154" s="99"/>
      <c r="O154" s="98"/>
      <c r="P154" s="99"/>
      <c r="Q154" s="99"/>
      <c r="R154" s="99"/>
      <c r="S154" s="127"/>
      <c r="T154" s="99"/>
      <c r="U154" s="99"/>
      <c r="V154" s="99"/>
      <c r="W154" s="99"/>
      <c r="X154" s="99"/>
      <c r="Y154" s="99"/>
      <c r="Z154" s="99"/>
      <c r="AD154" s="94"/>
      <c r="AE154" s="94"/>
      <c r="AF154" s="94"/>
      <c r="AG154" s="94"/>
      <c r="AH154" s="94"/>
    </row>
    <row r="155" spans="4:34" s="100" customFormat="1" x14ac:dyDescent="0.25">
      <c r="D155" s="101"/>
      <c r="E155" s="101"/>
      <c r="F155" s="99"/>
      <c r="G155" s="99"/>
      <c r="H155" s="99"/>
      <c r="I155" s="99"/>
      <c r="J155" s="99"/>
      <c r="K155" s="99"/>
      <c r="L155" s="99"/>
      <c r="M155" s="99"/>
      <c r="N155" s="99"/>
      <c r="O155" s="98"/>
      <c r="P155" s="99"/>
      <c r="Q155" s="99"/>
      <c r="R155" s="99"/>
      <c r="S155" s="127"/>
      <c r="T155" s="99"/>
      <c r="U155" s="99"/>
      <c r="V155" s="99"/>
      <c r="W155" s="99"/>
      <c r="X155" s="99"/>
      <c r="Y155" s="99"/>
      <c r="Z155" s="99"/>
      <c r="AD155" s="94"/>
      <c r="AE155" s="94"/>
      <c r="AF155" s="94"/>
      <c r="AG155" s="94"/>
      <c r="AH155" s="94"/>
    </row>
    <row r="156" spans="4:34" s="100" customFormat="1" x14ac:dyDescent="0.25">
      <c r="D156" s="101"/>
      <c r="E156" s="101"/>
      <c r="F156" s="99"/>
      <c r="G156" s="99"/>
      <c r="H156" s="99"/>
      <c r="I156" s="99"/>
      <c r="J156" s="99"/>
      <c r="K156" s="99"/>
      <c r="L156" s="99"/>
      <c r="M156" s="99"/>
      <c r="N156" s="99"/>
      <c r="O156" s="98"/>
      <c r="P156" s="99"/>
      <c r="Q156" s="99"/>
      <c r="R156" s="99"/>
      <c r="S156" s="127"/>
      <c r="T156" s="99"/>
      <c r="U156" s="99"/>
      <c r="V156" s="99"/>
      <c r="W156" s="99"/>
      <c r="X156" s="99"/>
      <c r="Y156" s="99"/>
      <c r="Z156" s="99"/>
      <c r="AD156" s="94"/>
      <c r="AE156" s="94"/>
      <c r="AF156" s="94"/>
      <c r="AG156" s="94"/>
      <c r="AH156" s="94"/>
    </row>
    <row r="157" spans="4:34" s="100" customFormat="1" x14ac:dyDescent="0.25">
      <c r="D157" s="101"/>
      <c r="E157" s="101"/>
      <c r="F157" s="99"/>
      <c r="G157" s="99"/>
      <c r="H157" s="99"/>
      <c r="I157" s="99"/>
      <c r="J157" s="99"/>
      <c r="K157" s="99"/>
      <c r="L157" s="99"/>
      <c r="M157" s="99"/>
      <c r="N157" s="99"/>
      <c r="O157" s="98"/>
      <c r="P157" s="99"/>
      <c r="Q157" s="99"/>
      <c r="R157" s="99"/>
      <c r="S157" s="127"/>
      <c r="T157" s="99"/>
      <c r="U157" s="99"/>
      <c r="V157" s="99"/>
      <c r="W157" s="99"/>
      <c r="X157" s="99"/>
      <c r="Y157" s="99"/>
      <c r="Z157" s="99"/>
      <c r="AD157" s="94"/>
      <c r="AE157" s="94"/>
      <c r="AF157" s="94"/>
      <c r="AG157" s="94"/>
      <c r="AH157" s="94"/>
    </row>
    <row r="158" spans="4:34" s="100" customFormat="1" x14ac:dyDescent="0.25">
      <c r="D158" s="101"/>
      <c r="E158" s="101"/>
      <c r="F158" s="99"/>
      <c r="G158" s="99"/>
      <c r="H158" s="99"/>
      <c r="I158" s="99"/>
      <c r="J158" s="99"/>
      <c r="K158" s="99"/>
      <c r="L158" s="99"/>
      <c r="M158" s="99"/>
      <c r="N158" s="99"/>
      <c r="O158" s="98"/>
      <c r="P158" s="99"/>
      <c r="Q158" s="99"/>
      <c r="R158" s="99"/>
      <c r="S158" s="127"/>
      <c r="T158" s="99"/>
      <c r="U158" s="99"/>
      <c r="V158" s="99"/>
      <c r="W158" s="99"/>
      <c r="X158" s="99"/>
      <c r="Y158" s="99"/>
      <c r="Z158" s="99"/>
      <c r="AD158" s="94"/>
      <c r="AE158" s="94"/>
      <c r="AF158" s="94"/>
      <c r="AG158" s="94"/>
      <c r="AH158" s="94"/>
    </row>
    <row r="159" spans="4:34" s="100" customFormat="1" x14ac:dyDescent="0.25">
      <c r="D159" s="101"/>
      <c r="E159" s="101"/>
      <c r="F159" s="99"/>
      <c r="G159" s="99"/>
      <c r="H159" s="99"/>
      <c r="I159" s="99"/>
      <c r="J159" s="99"/>
      <c r="K159" s="99"/>
      <c r="L159" s="99"/>
      <c r="M159" s="99"/>
      <c r="N159" s="99"/>
      <c r="O159" s="98"/>
      <c r="P159" s="99"/>
      <c r="Q159" s="99"/>
      <c r="R159" s="99"/>
      <c r="S159" s="127"/>
      <c r="T159" s="99"/>
      <c r="U159" s="99"/>
      <c r="V159" s="99"/>
      <c r="W159" s="99"/>
      <c r="X159" s="99"/>
      <c r="Y159" s="99"/>
      <c r="Z159" s="99"/>
      <c r="AD159" s="94"/>
      <c r="AE159" s="94"/>
      <c r="AF159" s="94"/>
      <c r="AG159" s="94"/>
      <c r="AH159" s="94"/>
    </row>
    <row r="160" spans="4:34" s="100" customFormat="1" x14ac:dyDescent="0.25">
      <c r="D160" s="101"/>
      <c r="E160" s="101"/>
      <c r="F160" s="99"/>
      <c r="G160" s="99"/>
      <c r="H160" s="99"/>
      <c r="I160" s="99"/>
      <c r="J160" s="99"/>
      <c r="K160" s="99"/>
      <c r="L160" s="99"/>
      <c r="M160" s="99"/>
      <c r="N160" s="99"/>
      <c r="O160" s="98"/>
      <c r="P160" s="99"/>
      <c r="Q160" s="99"/>
      <c r="R160" s="99"/>
      <c r="S160" s="127"/>
      <c r="T160" s="99"/>
      <c r="U160" s="99"/>
      <c r="V160" s="99"/>
      <c r="W160" s="99"/>
      <c r="X160" s="99"/>
      <c r="Y160" s="99"/>
      <c r="Z160" s="99"/>
      <c r="AD160" s="94"/>
      <c r="AE160" s="94"/>
      <c r="AF160" s="94"/>
      <c r="AG160" s="94"/>
      <c r="AH160" s="94"/>
    </row>
    <row r="161" spans="4:34" s="100" customFormat="1" x14ac:dyDescent="0.25">
      <c r="D161" s="101"/>
      <c r="E161" s="101"/>
      <c r="F161" s="99"/>
      <c r="G161" s="99"/>
      <c r="H161" s="99"/>
      <c r="I161" s="99"/>
      <c r="J161" s="99"/>
      <c r="K161" s="99"/>
      <c r="L161" s="99"/>
      <c r="M161" s="99"/>
      <c r="N161" s="99"/>
      <c r="O161" s="98"/>
      <c r="P161" s="99"/>
      <c r="Q161" s="99"/>
      <c r="R161" s="99"/>
      <c r="S161" s="127"/>
      <c r="T161" s="99"/>
      <c r="U161" s="99"/>
      <c r="V161" s="99"/>
      <c r="W161" s="99"/>
      <c r="X161" s="99"/>
      <c r="Y161" s="99"/>
      <c r="Z161" s="99"/>
      <c r="AD161" s="94"/>
      <c r="AE161" s="94"/>
      <c r="AF161" s="94"/>
      <c r="AG161" s="94"/>
      <c r="AH161" s="94"/>
    </row>
    <row r="162" spans="4:34" s="100" customFormat="1" x14ac:dyDescent="0.25">
      <c r="D162" s="101"/>
      <c r="E162" s="101"/>
      <c r="F162" s="99"/>
      <c r="G162" s="99"/>
      <c r="H162" s="99"/>
      <c r="I162" s="99"/>
      <c r="J162" s="99"/>
      <c r="K162" s="99"/>
      <c r="L162" s="99"/>
      <c r="M162" s="99"/>
      <c r="N162" s="99"/>
      <c r="O162" s="98"/>
      <c r="P162" s="99"/>
      <c r="Q162" s="99"/>
      <c r="R162" s="99"/>
      <c r="S162" s="127"/>
      <c r="T162" s="99"/>
      <c r="U162" s="99"/>
      <c r="V162" s="99"/>
      <c r="W162" s="99"/>
      <c r="X162" s="99"/>
      <c r="Y162" s="99"/>
      <c r="Z162" s="99"/>
      <c r="AD162" s="94"/>
      <c r="AE162" s="94"/>
      <c r="AF162" s="94"/>
      <c r="AG162" s="94"/>
      <c r="AH162" s="94"/>
    </row>
    <row r="163" spans="4:34" s="100" customFormat="1" x14ac:dyDescent="0.25">
      <c r="D163" s="101"/>
      <c r="E163" s="101"/>
      <c r="F163" s="99"/>
      <c r="G163" s="99"/>
      <c r="H163" s="99"/>
      <c r="I163" s="99"/>
      <c r="J163" s="99"/>
      <c r="K163" s="99"/>
      <c r="L163" s="99"/>
      <c r="M163" s="99"/>
      <c r="N163" s="99"/>
      <c r="O163" s="98"/>
      <c r="P163" s="99"/>
      <c r="Q163" s="99"/>
      <c r="R163" s="99"/>
      <c r="S163" s="127"/>
      <c r="T163" s="99"/>
      <c r="U163" s="99"/>
      <c r="V163" s="99"/>
      <c r="W163" s="99"/>
      <c r="X163" s="99"/>
      <c r="Y163" s="99"/>
      <c r="Z163" s="99"/>
      <c r="AD163" s="94"/>
      <c r="AE163" s="94"/>
      <c r="AF163" s="94"/>
      <c r="AG163" s="94"/>
      <c r="AH163" s="94"/>
    </row>
    <row r="164" spans="4:34" s="100" customFormat="1" x14ac:dyDescent="0.25">
      <c r="D164" s="101"/>
      <c r="E164" s="101"/>
      <c r="F164" s="99"/>
      <c r="G164" s="99"/>
      <c r="H164" s="99"/>
      <c r="I164" s="99"/>
      <c r="J164" s="99"/>
      <c r="K164" s="99"/>
      <c r="L164" s="99"/>
      <c r="M164" s="99"/>
      <c r="N164" s="99"/>
      <c r="O164" s="98"/>
      <c r="P164" s="99"/>
      <c r="Q164" s="99"/>
      <c r="R164" s="99"/>
      <c r="S164" s="127"/>
      <c r="T164" s="99"/>
      <c r="U164" s="99"/>
      <c r="V164" s="99"/>
      <c r="W164" s="99"/>
      <c r="X164" s="99"/>
      <c r="Y164" s="99"/>
      <c r="Z164" s="99"/>
      <c r="AD164" s="94"/>
      <c r="AE164" s="94"/>
      <c r="AF164" s="94"/>
      <c r="AG164" s="94"/>
      <c r="AH164" s="94"/>
    </row>
    <row r="165" spans="4:34" s="100" customFormat="1" x14ac:dyDescent="0.25">
      <c r="D165" s="101"/>
      <c r="E165" s="101"/>
      <c r="F165" s="99"/>
      <c r="G165" s="99"/>
      <c r="H165" s="99"/>
      <c r="I165" s="99"/>
      <c r="J165" s="99"/>
      <c r="K165" s="99"/>
      <c r="L165" s="99"/>
      <c r="M165" s="99"/>
      <c r="N165" s="99"/>
      <c r="O165" s="98"/>
      <c r="P165" s="99"/>
      <c r="Q165" s="99"/>
      <c r="R165" s="99"/>
      <c r="S165" s="127"/>
      <c r="T165" s="99"/>
      <c r="U165" s="99"/>
      <c r="V165" s="99"/>
      <c r="W165" s="99"/>
      <c r="X165" s="99"/>
      <c r="Y165" s="99"/>
      <c r="Z165" s="99"/>
      <c r="AD165" s="94"/>
      <c r="AE165" s="94"/>
      <c r="AF165" s="94"/>
      <c r="AG165" s="94"/>
      <c r="AH165" s="94"/>
    </row>
    <row r="166" spans="4:34" s="100" customFormat="1" x14ac:dyDescent="0.25">
      <c r="D166" s="101"/>
      <c r="E166" s="101"/>
      <c r="F166" s="99"/>
      <c r="G166" s="99"/>
      <c r="H166" s="99"/>
      <c r="I166" s="99"/>
      <c r="J166" s="99"/>
      <c r="K166" s="99"/>
      <c r="L166" s="99"/>
      <c r="M166" s="99"/>
      <c r="N166" s="99"/>
      <c r="O166" s="98"/>
      <c r="P166" s="99"/>
      <c r="Q166" s="99"/>
      <c r="R166" s="99"/>
      <c r="S166" s="127"/>
      <c r="T166" s="99"/>
      <c r="U166" s="99"/>
      <c r="V166" s="99"/>
      <c r="W166" s="99"/>
      <c r="X166" s="99"/>
      <c r="Y166" s="99"/>
      <c r="Z166" s="99"/>
      <c r="AD166" s="94"/>
      <c r="AE166" s="94"/>
      <c r="AF166" s="94"/>
      <c r="AG166" s="94"/>
      <c r="AH166" s="94"/>
    </row>
    <row r="167" spans="4:34" s="100" customFormat="1" x14ac:dyDescent="0.25">
      <c r="D167" s="101"/>
      <c r="E167" s="101"/>
      <c r="F167" s="99"/>
      <c r="G167" s="99"/>
      <c r="H167" s="99"/>
      <c r="I167" s="99"/>
      <c r="J167" s="99"/>
      <c r="K167" s="99"/>
      <c r="L167" s="99"/>
      <c r="M167" s="99"/>
      <c r="N167" s="99"/>
      <c r="O167" s="98"/>
      <c r="P167" s="99"/>
      <c r="Q167" s="99"/>
      <c r="R167" s="99"/>
      <c r="S167" s="127"/>
      <c r="T167" s="99"/>
      <c r="U167" s="99"/>
      <c r="V167" s="99"/>
      <c r="W167" s="99"/>
      <c r="X167" s="99"/>
      <c r="Y167" s="99"/>
      <c r="Z167" s="99"/>
      <c r="AD167" s="94"/>
      <c r="AE167" s="94"/>
      <c r="AF167" s="94"/>
      <c r="AG167" s="94"/>
      <c r="AH167" s="94"/>
    </row>
    <row r="168" spans="4:34" s="100" customFormat="1" x14ac:dyDescent="0.25">
      <c r="D168" s="101"/>
      <c r="E168" s="101"/>
      <c r="F168" s="99"/>
      <c r="G168" s="99"/>
      <c r="H168" s="99"/>
      <c r="I168" s="99"/>
      <c r="J168" s="99"/>
      <c r="K168" s="99"/>
      <c r="L168" s="99"/>
      <c r="M168" s="99"/>
      <c r="N168" s="99"/>
      <c r="O168" s="98"/>
      <c r="P168" s="99"/>
      <c r="Q168" s="99"/>
      <c r="R168" s="99"/>
      <c r="S168" s="127"/>
      <c r="T168" s="99"/>
      <c r="U168" s="99"/>
      <c r="V168" s="99"/>
      <c r="W168" s="99"/>
      <c r="X168" s="99"/>
      <c r="Y168" s="99"/>
      <c r="Z168" s="99"/>
      <c r="AD168" s="94"/>
      <c r="AE168" s="94"/>
      <c r="AF168" s="94"/>
      <c r="AG168" s="94"/>
      <c r="AH168" s="94"/>
    </row>
    <row r="169" spans="4:34" s="100" customFormat="1" x14ac:dyDescent="0.25">
      <c r="D169" s="101"/>
      <c r="E169" s="101"/>
      <c r="F169" s="99"/>
      <c r="G169" s="99"/>
      <c r="H169" s="99"/>
      <c r="I169" s="99"/>
      <c r="J169" s="99"/>
      <c r="K169" s="99"/>
      <c r="L169" s="99"/>
      <c r="M169" s="99"/>
      <c r="N169" s="99"/>
      <c r="O169" s="98"/>
      <c r="P169" s="99"/>
      <c r="Q169" s="99"/>
      <c r="R169" s="99"/>
      <c r="S169" s="127"/>
      <c r="T169" s="99"/>
      <c r="U169" s="99"/>
      <c r="V169" s="99"/>
      <c r="W169" s="99"/>
      <c r="X169" s="99"/>
      <c r="Y169" s="99"/>
      <c r="Z169" s="99"/>
      <c r="AD169" s="94"/>
      <c r="AE169" s="94"/>
      <c r="AF169" s="94"/>
      <c r="AG169" s="94"/>
      <c r="AH169" s="94"/>
    </row>
    <row r="170" spans="4:34" s="100" customFormat="1" x14ac:dyDescent="0.25">
      <c r="D170" s="101"/>
      <c r="E170" s="101"/>
      <c r="F170" s="99"/>
      <c r="G170" s="99"/>
      <c r="H170" s="99"/>
      <c r="I170" s="99"/>
      <c r="J170" s="99"/>
      <c r="K170" s="99"/>
      <c r="L170" s="99"/>
      <c r="M170" s="99"/>
      <c r="N170" s="99"/>
      <c r="O170" s="98"/>
      <c r="P170" s="99"/>
      <c r="Q170" s="99"/>
      <c r="R170" s="99"/>
      <c r="S170" s="127"/>
      <c r="T170" s="99"/>
      <c r="U170" s="99"/>
      <c r="V170" s="99"/>
      <c r="W170" s="99"/>
      <c r="X170" s="99"/>
      <c r="Y170" s="99"/>
      <c r="Z170" s="99"/>
      <c r="AD170" s="94"/>
      <c r="AE170" s="94"/>
      <c r="AF170" s="94"/>
      <c r="AG170" s="94"/>
      <c r="AH170" s="94"/>
    </row>
    <row r="171" spans="4:34" s="100" customFormat="1" x14ac:dyDescent="0.25">
      <c r="D171" s="101"/>
      <c r="E171" s="101"/>
      <c r="F171" s="99"/>
      <c r="G171" s="99"/>
      <c r="H171" s="99"/>
      <c r="I171" s="99"/>
      <c r="J171" s="99"/>
      <c r="K171" s="99"/>
      <c r="L171" s="99"/>
      <c r="M171" s="99"/>
      <c r="N171" s="99"/>
      <c r="O171" s="98"/>
      <c r="P171" s="99"/>
      <c r="Q171" s="99"/>
      <c r="R171" s="99"/>
      <c r="S171" s="127"/>
      <c r="T171" s="99"/>
      <c r="U171" s="99"/>
      <c r="V171" s="99"/>
      <c r="W171" s="99"/>
      <c r="X171" s="99"/>
      <c r="Y171" s="99"/>
      <c r="Z171" s="99"/>
      <c r="AD171" s="94"/>
      <c r="AE171" s="94"/>
      <c r="AF171" s="94"/>
      <c r="AG171" s="94"/>
      <c r="AH171" s="94"/>
    </row>
    <row r="172" spans="4:34" s="100" customFormat="1" x14ac:dyDescent="0.25">
      <c r="D172" s="101"/>
      <c r="E172" s="101"/>
      <c r="F172" s="99"/>
      <c r="G172" s="99"/>
      <c r="H172" s="99"/>
      <c r="I172" s="99"/>
      <c r="J172" s="99"/>
      <c r="K172" s="99"/>
      <c r="L172" s="99"/>
      <c r="M172" s="99"/>
      <c r="N172" s="99"/>
      <c r="O172" s="98"/>
      <c r="P172" s="99"/>
      <c r="Q172" s="99"/>
      <c r="R172" s="99"/>
      <c r="S172" s="127"/>
      <c r="T172" s="99"/>
      <c r="U172" s="99"/>
      <c r="V172" s="99"/>
      <c r="W172" s="99"/>
      <c r="X172" s="99"/>
      <c r="Y172" s="99"/>
      <c r="Z172" s="99"/>
      <c r="AD172" s="94"/>
      <c r="AE172" s="94"/>
      <c r="AF172" s="94"/>
      <c r="AG172" s="94"/>
      <c r="AH172" s="94"/>
    </row>
    <row r="173" spans="4:34" s="100" customFormat="1" x14ac:dyDescent="0.25">
      <c r="D173" s="101"/>
      <c r="E173" s="101"/>
      <c r="F173" s="99"/>
      <c r="G173" s="99"/>
      <c r="H173" s="99"/>
      <c r="I173" s="99"/>
      <c r="J173" s="99"/>
      <c r="K173" s="99"/>
      <c r="L173" s="99"/>
      <c r="M173" s="99"/>
      <c r="N173" s="99"/>
      <c r="O173" s="98"/>
      <c r="P173" s="99"/>
      <c r="Q173" s="99"/>
      <c r="R173" s="99"/>
      <c r="S173" s="127"/>
      <c r="T173" s="99"/>
      <c r="U173" s="99"/>
      <c r="V173" s="99"/>
      <c r="W173" s="99"/>
      <c r="X173" s="99"/>
      <c r="Y173" s="99"/>
      <c r="Z173" s="99"/>
      <c r="AD173" s="94"/>
      <c r="AE173" s="94"/>
      <c r="AF173" s="94"/>
      <c r="AG173" s="94"/>
      <c r="AH173" s="94"/>
    </row>
    <row r="174" spans="4:34" s="100" customFormat="1" x14ac:dyDescent="0.25">
      <c r="D174" s="101"/>
      <c r="E174" s="101"/>
      <c r="F174" s="99"/>
      <c r="G174" s="99"/>
      <c r="H174" s="99"/>
      <c r="I174" s="99"/>
      <c r="J174" s="99"/>
      <c r="K174" s="99"/>
      <c r="L174" s="99"/>
      <c r="M174" s="99"/>
      <c r="N174" s="99"/>
      <c r="O174" s="98"/>
      <c r="P174" s="99"/>
      <c r="Q174" s="99"/>
      <c r="R174" s="99"/>
      <c r="S174" s="127"/>
      <c r="T174" s="99"/>
      <c r="U174" s="99"/>
      <c r="V174" s="99"/>
      <c r="W174" s="99"/>
      <c r="X174" s="99"/>
      <c r="Y174" s="99"/>
      <c r="Z174" s="99"/>
      <c r="AD174" s="94"/>
      <c r="AE174" s="94"/>
      <c r="AF174" s="94"/>
      <c r="AG174" s="94"/>
      <c r="AH174" s="94"/>
    </row>
    <row r="175" spans="4:34" s="100" customFormat="1" x14ac:dyDescent="0.25">
      <c r="D175" s="101"/>
      <c r="E175" s="101"/>
      <c r="F175" s="99"/>
      <c r="G175" s="99"/>
      <c r="H175" s="99"/>
      <c r="I175" s="99"/>
      <c r="J175" s="99"/>
      <c r="K175" s="99"/>
      <c r="L175" s="99"/>
      <c r="M175" s="99"/>
      <c r="N175" s="99"/>
      <c r="O175" s="98"/>
      <c r="P175" s="99"/>
      <c r="Q175" s="99"/>
      <c r="R175" s="99"/>
      <c r="S175" s="127"/>
      <c r="T175" s="99"/>
      <c r="U175" s="99"/>
      <c r="V175" s="99"/>
      <c r="W175" s="99"/>
      <c r="X175" s="99"/>
      <c r="Y175" s="99"/>
      <c r="Z175" s="99"/>
      <c r="AD175" s="94"/>
      <c r="AE175" s="94"/>
      <c r="AF175" s="94"/>
      <c r="AG175" s="94"/>
      <c r="AH175" s="94"/>
    </row>
    <row r="176" spans="4:34" s="100" customFormat="1" x14ac:dyDescent="0.25">
      <c r="D176" s="101"/>
      <c r="E176" s="101"/>
      <c r="F176" s="99"/>
      <c r="G176" s="99"/>
      <c r="H176" s="99"/>
      <c r="I176" s="99"/>
      <c r="J176" s="99"/>
      <c r="K176" s="99"/>
      <c r="L176" s="99"/>
      <c r="M176" s="99"/>
      <c r="N176" s="99"/>
      <c r="O176" s="98"/>
      <c r="P176" s="99"/>
      <c r="Q176" s="99"/>
      <c r="R176" s="99"/>
      <c r="S176" s="127"/>
      <c r="T176" s="99"/>
      <c r="U176" s="99"/>
      <c r="V176" s="99"/>
      <c r="W176" s="99"/>
      <c r="X176" s="99"/>
      <c r="Y176" s="99"/>
      <c r="Z176" s="99"/>
      <c r="AD176" s="94"/>
      <c r="AE176" s="94"/>
      <c r="AF176" s="94"/>
      <c r="AG176" s="94"/>
      <c r="AH176" s="94"/>
    </row>
    <row r="177" spans="4:34" s="100" customFormat="1" x14ac:dyDescent="0.25">
      <c r="D177" s="101"/>
      <c r="E177" s="101"/>
      <c r="F177" s="99"/>
      <c r="G177" s="99"/>
      <c r="H177" s="99"/>
      <c r="I177" s="99"/>
      <c r="J177" s="99"/>
      <c r="K177" s="99"/>
      <c r="L177" s="99"/>
      <c r="M177" s="99"/>
      <c r="N177" s="99"/>
      <c r="O177" s="98"/>
      <c r="P177" s="99"/>
      <c r="Q177" s="99"/>
      <c r="R177" s="99"/>
      <c r="S177" s="127"/>
      <c r="T177" s="99"/>
      <c r="U177" s="99"/>
      <c r="V177" s="99"/>
      <c r="W177" s="99"/>
      <c r="X177" s="99"/>
      <c r="Y177" s="99"/>
      <c r="Z177" s="99"/>
      <c r="AD177" s="94"/>
      <c r="AE177" s="94"/>
      <c r="AF177" s="94"/>
      <c r="AG177" s="94"/>
      <c r="AH177" s="94"/>
    </row>
    <row r="178" spans="4:34" s="100" customFormat="1" x14ac:dyDescent="0.25">
      <c r="D178" s="101"/>
      <c r="E178" s="101"/>
      <c r="F178" s="99"/>
      <c r="G178" s="99"/>
      <c r="H178" s="99"/>
      <c r="I178" s="99"/>
      <c r="J178" s="99"/>
      <c r="K178" s="99"/>
      <c r="L178" s="99"/>
      <c r="M178" s="99"/>
      <c r="N178" s="99"/>
      <c r="O178" s="98"/>
      <c r="P178" s="99"/>
      <c r="Q178" s="99"/>
      <c r="R178" s="99"/>
      <c r="S178" s="127"/>
      <c r="T178" s="99"/>
      <c r="U178" s="99"/>
      <c r="V178" s="99"/>
      <c r="W178" s="99"/>
      <c r="X178" s="99"/>
      <c r="Y178" s="99"/>
      <c r="Z178" s="99"/>
      <c r="AD178" s="94"/>
      <c r="AE178" s="94"/>
      <c r="AF178" s="94"/>
      <c r="AG178" s="94"/>
      <c r="AH178" s="94"/>
    </row>
    <row r="179" spans="4:34" s="100" customFormat="1" x14ac:dyDescent="0.25">
      <c r="D179" s="101"/>
      <c r="E179" s="101"/>
      <c r="F179" s="99"/>
      <c r="G179" s="99"/>
      <c r="H179" s="99"/>
      <c r="I179" s="99"/>
      <c r="J179" s="99"/>
      <c r="K179" s="99"/>
      <c r="L179" s="99"/>
      <c r="M179" s="99"/>
      <c r="N179" s="99"/>
      <c r="O179" s="98"/>
      <c r="P179" s="99"/>
      <c r="Q179" s="99"/>
      <c r="R179" s="99"/>
      <c r="S179" s="127"/>
      <c r="T179" s="99"/>
      <c r="U179" s="99"/>
      <c r="V179" s="99"/>
      <c r="W179" s="99"/>
      <c r="X179" s="99"/>
      <c r="Y179" s="99"/>
      <c r="Z179" s="99"/>
      <c r="AD179" s="94"/>
      <c r="AE179" s="94"/>
      <c r="AF179" s="94"/>
      <c r="AG179" s="94"/>
      <c r="AH179" s="94"/>
    </row>
    <row r="180" spans="4:34" s="100" customFormat="1" x14ac:dyDescent="0.25">
      <c r="D180" s="101"/>
      <c r="E180" s="101"/>
      <c r="F180" s="99"/>
      <c r="G180" s="99"/>
      <c r="H180" s="99"/>
      <c r="I180" s="99"/>
      <c r="J180" s="99"/>
      <c r="K180" s="99"/>
      <c r="L180" s="99"/>
      <c r="M180" s="99"/>
      <c r="N180" s="99"/>
      <c r="O180" s="98"/>
      <c r="P180" s="99"/>
      <c r="Q180" s="99"/>
      <c r="R180" s="99"/>
      <c r="S180" s="127"/>
      <c r="T180" s="99"/>
      <c r="U180" s="99"/>
      <c r="V180" s="99"/>
      <c r="W180" s="99"/>
      <c r="X180" s="99"/>
      <c r="Y180" s="99"/>
      <c r="Z180" s="99"/>
      <c r="AD180" s="94"/>
      <c r="AE180" s="94"/>
      <c r="AF180" s="94"/>
      <c r="AG180" s="94"/>
      <c r="AH180" s="94"/>
    </row>
    <row r="181" spans="4:34" s="100" customFormat="1" x14ac:dyDescent="0.25">
      <c r="D181" s="101"/>
      <c r="E181" s="101"/>
      <c r="F181" s="99"/>
      <c r="G181" s="99"/>
      <c r="H181" s="99"/>
      <c r="I181" s="99"/>
      <c r="J181" s="99"/>
      <c r="K181" s="99"/>
      <c r="L181" s="99"/>
      <c r="M181" s="99"/>
      <c r="N181" s="99"/>
      <c r="O181" s="98"/>
      <c r="P181" s="99"/>
      <c r="Q181" s="99"/>
      <c r="R181" s="99"/>
      <c r="S181" s="127"/>
      <c r="T181" s="99"/>
      <c r="U181" s="99"/>
      <c r="V181" s="99"/>
      <c r="W181" s="99"/>
      <c r="X181" s="99"/>
      <c r="Y181" s="99"/>
      <c r="Z181" s="99"/>
      <c r="AD181" s="94"/>
      <c r="AE181" s="94"/>
      <c r="AF181" s="94"/>
      <c r="AG181" s="94"/>
      <c r="AH181" s="94"/>
    </row>
    <row r="182" spans="4:34" s="100" customFormat="1" x14ac:dyDescent="0.25">
      <c r="D182" s="101"/>
      <c r="E182" s="101"/>
      <c r="F182" s="99"/>
      <c r="G182" s="99"/>
      <c r="H182" s="99"/>
      <c r="I182" s="99"/>
      <c r="J182" s="99"/>
      <c r="K182" s="99"/>
      <c r="L182" s="99"/>
      <c r="M182" s="99"/>
      <c r="N182" s="99"/>
      <c r="O182" s="98"/>
      <c r="P182" s="99"/>
      <c r="Q182" s="99"/>
      <c r="R182" s="99"/>
      <c r="S182" s="127"/>
      <c r="T182" s="99"/>
      <c r="U182" s="99"/>
      <c r="V182" s="99"/>
      <c r="W182" s="99"/>
      <c r="X182" s="99"/>
      <c r="Y182" s="99"/>
      <c r="Z182" s="99"/>
      <c r="AD182" s="94"/>
      <c r="AE182" s="94"/>
      <c r="AF182" s="94"/>
      <c r="AG182" s="94"/>
      <c r="AH182" s="94"/>
    </row>
    <row r="183" spans="4:34" s="100" customFormat="1" x14ac:dyDescent="0.25">
      <c r="D183" s="101"/>
      <c r="E183" s="101"/>
      <c r="F183" s="99"/>
      <c r="G183" s="99"/>
      <c r="H183" s="99"/>
      <c r="I183" s="99"/>
      <c r="J183" s="99"/>
      <c r="K183" s="99"/>
      <c r="L183" s="99"/>
      <c r="M183" s="99"/>
      <c r="N183" s="99"/>
      <c r="O183" s="98"/>
      <c r="P183" s="99"/>
      <c r="Q183" s="99"/>
      <c r="R183" s="99"/>
      <c r="S183" s="127"/>
      <c r="T183" s="99"/>
      <c r="U183" s="99"/>
      <c r="V183" s="99"/>
      <c r="W183" s="99"/>
      <c r="X183" s="99"/>
      <c r="Y183" s="99"/>
      <c r="Z183" s="99"/>
      <c r="AD183" s="94"/>
      <c r="AE183" s="94"/>
      <c r="AF183" s="94"/>
      <c r="AG183" s="94"/>
      <c r="AH183" s="94"/>
    </row>
    <row r="184" spans="4:34" s="100" customFormat="1" x14ac:dyDescent="0.25">
      <c r="D184" s="101"/>
      <c r="E184" s="101"/>
      <c r="F184" s="99"/>
      <c r="G184" s="99"/>
      <c r="H184" s="99"/>
      <c r="I184" s="99"/>
      <c r="J184" s="99"/>
      <c r="K184" s="99"/>
      <c r="L184" s="99"/>
      <c r="M184" s="99"/>
      <c r="N184" s="99"/>
      <c r="O184" s="98"/>
      <c r="P184" s="99"/>
      <c r="Q184" s="99"/>
      <c r="R184" s="99"/>
      <c r="S184" s="127"/>
      <c r="T184" s="99"/>
      <c r="U184" s="99"/>
      <c r="V184" s="99"/>
      <c r="W184" s="99"/>
      <c r="X184" s="99"/>
      <c r="Y184" s="99"/>
      <c r="Z184" s="99"/>
      <c r="AD184" s="94"/>
      <c r="AE184" s="94"/>
      <c r="AF184" s="94"/>
      <c r="AG184" s="94"/>
      <c r="AH184" s="94"/>
    </row>
    <row r="185" spans="4:34" s="100" customFormat="1" x14ac:dyDescent="0.25">
      <c r="D185" s="101"/>
      <c r="E185" s="101"/>
      <c r="F185" s="99"/>
      <c r="G185" s="99"/>
      <c r="H185" s="99"/>
      <c r="I185" s="99"/>
      <c r="J185" s="99"/>
      <c r="K185" s="99"/>
      <c r="L185" s="99"/>
      <c r="M185" s="99"/>
      <c r="N185" s="99"/>
      <c r="O185" s="98"/>
      <c r="P185" s="99"/>
      <c r="Q185" s="99"/>
      <c r="R185" s="99"/>
      <c r="S185" s="127"/>
      <c r="T185" s="99"/>
      <c r="U185" s="99"/>
      <c r="V185" s="99"/>
      <c r="W185" s="99"/>
      <c r="X185" s="99"/>
      <c r="Y185" s="99"/>
      <c r="Z185" s="99"/>
      <c r="AD185" s="94"/>
      <c r="AE185" s="94"/>
      <c r="AF185" s="94"/>
      <c r="AG185" s="94"/>
      <c r="AH185" s="94"/>
    </row>
    <row r="186" spans="4:34" s="100" customFormat="1" x14ac:dyDescent="0.25">
      <c r="D186" s="101"/>
      <c r="E186" s="101"/>
      <c r="F186" s="99"/>
      <c r="G186" s="99"/>
      <c r="H186" s="99"/>
      <c r="I186" s="99"/>
      <c r="J186" s="99"/>
      <c r="K186" s="99"/>
      <c r="L186" s="99"/>
      <c r="M186" s="99"/>
      <c r="N186" s="99"/>
      <c r="O186" s="98"/>
      <c r="P186" s="99"/>
      <c r="Q186" s="99"/>
      <c r="R186" s="99"/>
      <c r="S186" s="127"/>
      <c r="T186" s="99"/>
      <c r="U186" s="99"/>
      <c r="V186" s="99"/>
      <c r="W186" s="99"/>
      <c r="X186" s="99"/>
      <c r="Y186" s="99"/>
      <c r="Z186" s="99"/>
      <c r="AD186" s="94"/>
      <c r="AE186" s="94"/>
      <c r="AF186" s="94"/>
      <c r="AG186" s="94"/>
      <c r="AH186" s="94"/>
    </row>
    <row r="187" spans="4:34" s="100" customFormat="1" x14ac:dyDescent="0.25">
      <c r="D187" s="101"/>
      <c r="E187" s="101"/>
      <c r="F187" s="99"/>
      <c r="G187" s="99"/>
      <c r="H187" s="99"/>
      <c r="I187" s="99"/>
      <c r="J187" s="99"/>
      <c r="K187" s="99"/>
      <c r="L187" s="99"/>
      <c r="M187" s="99"/>
      <c r="N187" s="99"/>
      <c r="O187" s="98"/>
      <c r="P187" s="99"/>
      <c r="Q187" s="99"/>
      <c r="R187" s="99"/>
      <c r="S187" s="127"/>
      <c r="T187" s="99"/>
      <c r="U187" s="99"/>
      <c r="V187" s="99"/>
      <c r="W187" s="99"/>
      <c r="X187" s="99"/>
      <c r="Y187" s="99"/>
      <c r="Z187" s="99"/>
      <c r="AD187" s="94"/>
      <c r="AE187" s="94"/>
      <c r="AF187" s="94"/>
      <c r="AG187" s="94"/>
      <c r="AH187" s="94"/>
    </row>
    <row r="188" spans="4:34" s="100" customFormat="1" x14ac:dyDescent="0.25">
      <c r="D188" s="101"/>
      <c r="E188" s="101"/>
      <c r="F188" s="99"/>
      <c r="G188" s="99"/>
      <c r="H188" s="99"/>
      <c r="I188" s="99"/>
      <c r="J188" s="99"/>
      <c r="K188" s="99"/>
      <c r="L188" s="99"/>
      <c r="M188" s="99"/>
      <c r="N188" s="99"/>
      <c r="O188" s="98"/>
      <c r="P188" s="99"/>
      <c r="Q188" s="99"/>
      <c r="R188" s="99"/>
      <c r="S188" s="127"/>
      <c r="T188" s="99"/>
      <c r="U188" s="99"/>
      <c r="V188" s="99"/>
      <c r="W188" s="99"/>
      <c r="X188" s="99"/>
      <c r="Y188" s="99"/>
      <c r="Z188" s="99"/>
      <c r="AD188" s="94"/>
      <c r="AE188" s="94"/>
      <c r="AF188" s="94"/>
      <c r="AG188" s="94"/>
      <c r="AH188" s="94"/>
    </row>
    <row r="189" spans="4:34" s="100" customFormat="1" x14ac:dyDescent="0.25">
      <c r="D189" s="101"/>
      <c r="E189" s="101"/>
      <c r="F189" s="99"/>
      <c r="G189" s="99"/>
      <c r="H189" s="99"/>
      <c r="I189" s="99"/>
      <c r="J189" s="99"/>
      <c r="K189" s="99"/>
      <c r="L189" s="99"/>
      <c r="M189" s="99"/>
      <c r="N189" s="99"/>
      <c r="O189" s="98"/>
      <c r="P189" s="99"/>
      <c r="Q189" s="99"/>
      <c r="R189" s="99"/>
      <c r="S189" s="127"/>
      <c r="T189" s="99"/>
      <c r="U189" s="99"/>
      <c r="V189" s="99"/>
      <c r="W189" s="99"/>
      <c r="X189" s="99"/>
      <c r="Y189" s="99"/>
      <c r="Z189" s="99"/>
      <c r="AD189" s="94"/>
      <c r="AE189" s="94"/>
      <c r="AF189" s="94"/>
      <c r="AG189" s="94"/>
      <c r="AH189" s="94"/>
    </row>
    <row r="190" spans="4:34" s="100" customFormat="1" x14ac:dyDescent="0.25">
      <c r="D190" s="101"/>
      <c r="E190" s="101"/>
      <c r="F190" s="99"/>
      <c r="G190" s="99"/>
      <c r="H190" s="99"/>
      <c r="I190" s="99"/>
      <c r="J190" s="99"/>
      <c r="K190" s="99"/>
      <c r="L190" s="99"/>
      <c r="M190" s="99"/>
      <c r="N190" s="99"/>
      <c r="O190" s="98"/>
      <c r="P190" s="99"/>
      <c r="Q190" s="99"/>
      <c r="R190" s="99"/>
      <c r="S190" s="127"/>
      <c r="T190" s="99"/>
      <c r="U190" s="99"/>
      <c r="V190" s="99"/>
      <c r="W190" s="99"/>
      <c r="X190" s="99"/>
      <c r="Y190" s="99"/>
      <c r="Z190" s="99"/>
      <c r="AD190" s="94"/>
      <c r="AE190" s="94"/>
      <c r="AF190" s="94"/>
      <c r="AG190" s="94"/>
      <c r="AH190" s="94"/>
    </row>
    <row r="191" spans="4:34" s="100" customFormat="1" x14ac:dyDescent="0.25">
      <c r="D191" s="101"/>
      <c r="E191" s="101"/>
      <c r="F191" s="99"/>
      <c r="G191" s="99"/>
      <c r="H191" s="99"/>
      <c r="I191" s="99"/>
      <c r="J191" s="99"/>
      <c r="K191" s="99"/>
      <c r="L191" s="99"/>
      <c r="M191" s="99"/>
      <c r="N191" s="99"/>
      <c r="O191" s="98"/>
      <c r="P191" s="99"/>
      <c r="Q191" s="99"/>
      <c r="R191" s="99"/>
      <c r="S191" s="127"/>
      <c r="T191" s="99"/>
      <c r="U191" s="99"/>
      <c r="V191" s="99"/>
      <c r="W191" s="99"/>
      <c r="X191" s="99"/>
      <c r="Y191" s="99"/>
      <c r="Z191" s="99"/>
      <c r="AD191" s="94"/>
      <c r="AE191" s="94"/>
      <c r="AF191" s="94"/>
      <c r="AG191" s="94"/>
      <c r="AH191" s="94"/>
    </row>
    <row r="192" spans="4:34" s="100" customFormat="1" x14ac:dyDescent="0.25">
      <c r="D192" s="101"/>
      <c r="E192" s="101"/>
      <c r="F192" s="99"/>
      <c r="G192" s="99"/>
      <c r="H192" s="99"/>
      <c r="I192" s="99"/>
      <c r="J192" s="99"/>
      <c r="K192" s="99"/>
      <c r="L192" s="99"/>
      <c r="M192" s="99"/>
      <c r="N192" s="99"/>
      <c r="O192" s="98"/>
      <c r="P192" s="99"/>
      <c r="Q192" s="99"/>
      <c r="R192" s="99"/>
      <c r="S192" s="127"/>
      <c r="T192" s="99"/>
      <c r="U192" s="99"/>
      <c r="V192" s="99"/>
      <c r="W192" s="99"/>
      <c r="X192" s="99"/>
      <c r="Y192" s="99"/>
      <c r="Z192" s="99"/>
      <c r="AD192" s="94"/>
      <c r="AE192" s="94"/>
      <c r="AF192" s="94"/>
      <c r="AG192" s="94"/>
      <c r="AH192" s="94"/>
    </row>
    <row r="193" spans="4:34" s="100" customFormat="1" x14ac:dyDescent="0.25">
      <c r="D193" s="101"/>
      <c r="E193" s="101"/>
      <c r="F193" s="99"/>
      <c r="G193" s="99"/>
      <c r="H193" s="99"/>
      <c r="I193" s="99"/>
      <c r="J193" s="99"/>
      <c r="K193" s="99"/>
      <c r="L193" s="99"/>
      <c r="M193" s="99"/>
      <c r="N193" s="99"/>
      <c r="O193" s="98"/>
      <c r="P193" s="99"/>
      <c r="Q193" s="99"/>
      <c r="R193" s="99"/>
      <c r="S193" s="127"/>
      <c r="T193" s="99"/>
      <c r="U193" s="99"/>
      <c r="V193" s="99"/>
      <c r="W193" s="99"/>
      <c r="X193" s="99"/>
      <c r="Y193" s="99"/>
      <c r="Z193" s="99"/>
      <c r="AD193" s="94"/>
      <c r="AE193" s="94"/>
      <c r="AF193" s="94"/>
      <c r="AG193" s="94"/>
      <c r="AH193" s="94"/>
    </row>
    <row r="194" spans="4:34" s="100" customFormat="1" x14ac:dyDescent="0.25">
      <c r="D194" s="101"/>
      <c r="E194" s="101"/>
      <c r="F194" s="99"/>
      <c r="G194" s="99"/>
      <c r="H194" s="99"/>
      <c r="I194" s="99"/>
      <c r="J194" s="99"/>
      <c r="K194" s="99"/>
      <c r="L194" s="99"/>
      <c r="M194" s="99"/>
      <c r="N194" s="99"/>
      <c r="O194" s="98"/>
      <c r="P194" s="99"/>
      <c r="Q194" s="99"/>
      <c r="R194" s="99"/>
      <c r="S194" s="127"/>
      <c r="T194" s="99"/>
      <c r="U194" s="99"/>
      <c r="V194" s="99"/>
      <c r="W194" s="99"/>
      <c r="X194" s="99"/>
      <c r="Y194" s="99"/>
      <c r="Z194" s="99"/>
      <c r="AD194" s="94"/>
      <c r="AE194" s="94"/>
      <c r="AF194" s="94"/>
      <c r="AG194" s="94"/>
      <c r="AH194" s="94"/>
    </row>
    <row r="195" spans="4:34" s="100" customFormat="1" x14ac:dyDescent="0.25">
      <c r="D195" s="101"/>
      <c r="E195" s="101"/>
      <c r="F195" s="99"/>
      <c r="G195" s="99"/>
      <c r="H195" s="99"/>
      <c r="I195" s="99"/>
      <c r="J195" s="99"/>
      <c r="K195" s="99"/>
      <c r="L195" s="99"/>
      <c r="M195" s="99"/>
      <c r="N195" s="99"/>
      <c r="O195" s="98"/>
      <c r="P195" s="99"/>
      <c r="Q195" s="99"/>
      <c r="R195" s="99"/>
      <c r="S195" s="127"/>
      <c r="T195" s="99"/>
      <c r="U195" s="99"/>
      <c r="V195" s="99"/>
      <c r="W195" s="99"/>
      <c r="X195" s="99"/>
      <c r="Y195" s="99"/>
      <c r="Z195" s="99"/>
      <c r="AD195" s="94"/>
      <c r="AE195" s="94"/>
      <c r="AF195" s="94"/>
      <c r="AG195" s="94"/>
      <c r="AH195" s="94"/>
    </row>
    <row r="196" spans="4:34" s="100" customFormat="1" x14ac:dyDescent="0.25">
      <c r="D196" s="101"/>
      <c r="E196" s="101"/>
      <c r="F196" s="99"/>
      <c r="G196" s="99"/>
      <c r="H196" s="99"/>
      <c r="I196" s="99"/>
      <c r="J196" s="99"/>
      <c r="K196" s="99"/>
      <c r="L196" s="99"/>
      <c r="M196" s="99"/>
      <c r="N196" s="99"/>
      <c r="O196" s="98"/>
      <c r="P196" s="99"/>
      <c r="Q196" s="99"/>
      <c r="R196" s="99"/>
      <c r="S196" s="127"/>
      <c r="T196" s="99"/>
      <c r="U196" s="99"/>
      <c r="V196" s="99"/>
      <c r="W196" s="99"/>
      <c r="X196" s="99"/>
      <c r="Y196" s="99"/>
      <c r="Z196" s="99"/>
      <c r="AD196" s="94"/>
      <c r="AE196" s="94"/>
      <c r="AF196" s="94"/>
      <c r="AG196" s="94"/>
      <c r="AH196" s="94"/>
    </row>
    <row r="197" spans="4:34" s="100" customFormat="1" x14ac:dyDescent="0.25">
      <c r="D197" s="101"/>
      <c r="E197" s="101"/>
      <c r="F197" s="99"/>
      <c r="G197" s="99"/>
      <c r="H197" s="99"/>
      <c r="I197" s="99"/>
      <c r="J197" s="99"/>
      <c r="K197" s="99"/>
      <c r="L197" s="99"/>
      <c r="M197" s="99"/>
      <c r="N197" s="99"/>
      <c r="O197" s="98"/>
      <c r="P197" s="99"/>
      <c r="Q197" s="99"/>
      <c r="R197" s="99"/>
      <c r="S197" s="127"/>
      <c r="T197" s="99"/>
      <c r="U197" s="99"/>
      <c r="V197" s="99"/>
      <c r="W197" s="99"/>
      <c r="X197" s="99"/>
      <c r="Y197" s="99"/>
      <c r="Z197" s="99"/>
      <c r="AD197" s="94"/>
      <c r="AE197" s="94"/>
      <c r="AF197" s="94"/>
      <c r="AG197" s="94"/>
      <c r="AH197" s="94"/>
    </row>
    <row r="198" spans="4:34" s="100" customFormat="1" x14ac:dyDescent="0.25">
      <c r="D198" s="101"/>
      <c r="E198" s="101"/>
      <c r="F198" s="99"/>
      <c r="G198" s="99"/>
      <c r="H198" s="99"/>
      <c r="I198" s="99"/>
      <c r="J198" s="99"/>
      <c r="K198" s="99"/>
      <c r="L198" s="99"/>
      <c r="M198" s="99"/>
      <c r="N198" s="99"/>
      <c r="O198" s="98"/>
      <c r="P198" s="99"/>
      <c r="Q198" s="99"/>
      <c r="R198" s="99"/>
      <c r="S198" s="127"/>
      <c r="T198" s="99"/>
      <c r="U198" s="99"/>
      <c r="V198" s="99"/>
      <c r="W198" s="99"/>
      <c r="X198" s="99"/>
      <c r="Y198" s="99"/>
      <c r="Z198" s="99"/>
      <c r="AD198" s="94"/>
      <c r="AE198" s="94"/>
      <c r="AF198" s="94"/>
      <c r="AG198" s="94"/>
      <c r="AH198" s="94"/>
    </row>
    <row r="199" spans="4:34" s="100" customFormat="1" x14ac:dyDescent="0.25">
      <c r="D199" s="101"/>
      <c r="E199" s="101"/>
      <c r="F199" s="99"/>
      <c r="G199" s="99"/>
      <c r="H199" s="99"/>
      <c r="I199" s="99"/>
      <c r="J199" s="99"/>
      <c r="K199" s="99"/>
      <c r="L199" s="99"/>
      <c r="M199" s="99"/>
      <c r="N199" s="99"/>
      <c r="O199" s="98"/>
      <c r="P199" s="99"/>
      <c r="Q199" s="99"/>
      <c r="R199" s="99"/>
      <c r="S199" s="127"/>
      <c r="T199" s="99"/>
      <c r="U199" s="99"/>
      <c r="V199" s="99"/>
      <c r="W199" s="99"/>
      <c r="X199" s="99"/>
      <c r="Y199" s="99"/>
      <c r="Z199" s="99"/>
      <c r="AD199" s="94"/>
      <c r="AE199" s="94"/>
      <c r="AF199" s="94"/>
      <c r="AG199" s="94"/>
      <c r="AH199" s="94"/>
    </row>
    <row r="200" spans="4:34" s="100" customFormat="1" x14ac:dyDescent="0.25">
      <c r="D200" s="101"/>
      <c r="E200" s="101"/>
      <c r="F200" s="99"/>
      <c r="G200" s="99"/>
      <c r="H200" s="99"/>
      <c r="I200" s="99"/>
      <c r="J200" s="99"/>
      <c r="K200" s="99"/>
      <c r="L200" s="99"/>
      <c r="M200" s="99"/>
      <c r="N200" s="99"/>
      <c r="O200" s="98"/>
      <c r="P200" s="99"/>
      <c r="Q200" s="99"/>
      <c r="R200" s="99"/>
      <c r="S200" s="127"/>
      <c r="T200" s="99"/>
      <c r="U200" s="99"/>
      <c r="V200" s="99"/>
      <c r="W200" s="99"/>
      <c r="X200" s="99"/>
      <c r="Y200" s="99"/>
      <c r="Z200" s="99"/>
      <c r="AD200" s="94"/>
      <c r="AE200" s="94"/>
      <c r="AF200" s="94"/>
      <c r="AG200" s="94"/>
      <c r="AH200" s="94"/>
    </row>
    <row r="201" spans="4:34" s="100" customFormat="1" x14ac:dyDescent="0.25">
      <c r="D201" s="101"/>
      <c r="E201" s="101"/>
      <c r="F201" s="99"/>
      <c r="G201" s="99"/>
      <c r="H201" s="99"/>
      <c r="I201" s="99"/>
      <c r="J201" s="99"/>
      <c r="K201" s="99"/>
      <c r="L201" s="99"/>
      <c r="M201" s="99"/>
      <c r="N201" s="99"/>
      <c r="O201" s="98"/>
      <c r="P201" s="99"/>
      <c r="Q201" s="99"/>
      <c r="R201" s="99"/>
      <c r="S201" s="127"/>
      <c r="T201" s="99"/>
      <c r="U201" s="99"/>
      <c r="V201" s="99"/>
      <c r="W201" s="99"/>
      <c r="X201" s="99"/>
      <c r="Y201" s="99"/>
      <c r="Z201" s="99"/>
      <c r="AD201" s="94"/>
      <c r="AE201" s="94"/>
      <c r="AF201" s="94"/>
      <c r="AG201" s="94"/>
      <c r="AH201" s="94"/>
    </row>
    <row r="202" spans="4:34" s="100" customFormat="1" x14ac:dyDescent="0.25">
      <c r="D202" s="101"/>
      <c r="E202" s="101"/>
      <c r="F202" s="99"/>
      <c r="G202" s="99"/>
      <c r="H202" s="99"/>
      <c r="I202" s="99"/>
      <c r="J202" s="99"/>
      <c r="K202" s="99"/>
      <c r="L202" s="99"/>
      <c r="M202" s="99"/>
      <c r="N202" s="99"/>
      <c r="O202" s="98"/>
      <c r="P202" s="99"/>
      <c r="Q202" s="99"/>
      <c r="R202" s="99"/>
      <c r="S202" s="127"/>
      <c r="T202" s="99"/>
      <c r="U202" s="99"/>
      <c r="V202" s="99"/>
      <c r="W202" s="99"/>
      <c r="X202" s="99"/>
      <c r="Y202" s="99"/>
      <c r="Z202" s="99"/>
      <c r="AD202" s="94"/>
      <c r="AE202" s="94"/>
      <c r="AF202" s="94"/>
      <c r="AG202" s="94"/>
      <c r="AH202" s="94"/>
    </row>
    <row r="203" spans="4:34" s="100" customFormat="1" x14ac:dyDescent="0.25">
      <c r="D203" s="101"/>
      <c r="E203" s="101"/>
      <c r="F203" s="99"/>
      <c r="G203" s="99"/>
      <c r="H203" s="99"/>
      <c r="I203" s="99"/>
      <c r="J203" s="99"/>
      <c r="K203" s="99"/>
      <c r="L203" s="99"/>
      <c r="M203" s="99"/>
      <c r="N203" s="99"/>
      <c r="O203" s="98"/>
      <c r="P203" s="99"/>
      <c r="Q203" s="99"/>
      <c r="R203" s="99"/>
      <c r="S203" s="127"/>
      <c r="T203" s="99"/>
      <c r="U203" s="99"/>
      <c r="V203" s="99"/>
      <c r="W203" s="99"/>
      <c r="X203" s="99"/>
      <c r="Y203" s="99"/>
      <c r="Z203" s="99"/>
      <c r="AD203" s="94"/>
      <c r="AE203" s="94"/>
      <c r="AF203" s="94"/>
      <c r="AG203" s="94"/>
      <c r="AH203" s="94"/>
    </row>
    <row r="204" spans="4:34" s="100" customFormat="1" x14ac:dyDescent="0.25">
      <c r="D204" s="101"/>
      <c r="E204" s="101"/>
      <c r="F204" s="99"/>
      <c r="G204" s="99"/>
      <c r="H204" s="99"/>
      <c r="I204" s="99"/>
      <c r="J204" s="99"/>
      <c r="K204" s="99"/>
      <c r="L204" s="99"/>
      <c r="M204" s="99"/>
      <c r="N204" s="99"/>
      <c r="O204" s="98"/>
      <c r="P204" s="99"/>
      <c r="Q204" s="99"/>
      <c r="R204" s="99"/>
      <c r="S204" s="127"/>
      <c r="T204" s="99"/>
      <c r="U204" s="99"/>
      <c r="V204" s="99"/>
      <c r="W204" s="99"/>
      <c r="X204" s="99"/>
      <c r="Y204" s="99"/>
      <c r="Z204" s="99"/>
      <c r="AD204" s="94"/>
      <c r="AE204" s="94"/>
      <c r="AF204" s="94"/>
      <c r="AG204" s="94"/>
      <c r="AH204" s="94"/>
    </row>
    <row r="205" spans="4:34" s="100" customFormat="1" x14ac:dyDescent="0.25">
      <c r="D205" s="101"/>
      <c r="E205" s="101"/>
      <c r="F205" s="99"/>
      <c r="G205" s="99"/>
      <c r="H205" s="99"/>
      <c r="I205" s="99"/>
      <c r="J205" s="99"/>
      <c r="K205" s="99"/>
      <c r="L205" s="99"/>
      <c r="M205" s="99"/>
      <c r="N205" s="99"/>
      <c r="O205" s="98"/>
      <c r="P205" s="99"/>
      <c r="Q205" s="99"/>
      <c r="R205" s="99"/>
      <c r="S205" s="127"/>
      <c r="T205" s="99"/>
      <c r="U205" s="99"/>
      <c r="V205" s="99"/>
      <c r="W205" s="99"/>
      <c r="X205" s="99"/>
      <c r="Y205" s="99"/>
      <c r="Z205" s="99"/>
      <c r="AD205" s="94"/>
      <c r="AE205" s="94"/>
      <c r="AF205" s="94"/>
      <c r="AG205" s="94"/>
      <c r="AH205" s="94"/>
    </row>
    <row r="206" spans="4:34" s="100" customFormat="1" x14ac:dyDescent="0.25">
      <c r="D206" s="101"/>
      <c r="E206" s="101"/>
      <c r="F206" s="99"/>
      <c r="G206" s="99"/>
      <c r="H206" s="99"/>
      <c r="I206" s="99"/>
      <c r="J206" s="99"/>
      <c r="K206" s="99"/>
      <c r="L206" s="99"/>
      <c r="M206" s="99"/>
      <c r="N206" s="99"/>
      <c r="O206" s="98"/>
      <c r="P206" s="99"/>
      <c r="Q206" s="99"/>
      <c r="R206" s="99"/>
      <c r="S206" s="127"/>
      <c r="T206" s="99"/>
      <c r="U206" s="99"/>
      <c r="V206" s="99"/>
      <c r="W206" s="99"/>
      <c r="X206" s="99"/>
      <c r="Y206" s="99"/>
      <c r="Z206" s="99"/>
      <c r="AD206" s="94"/>
      <c r="AE206" s="94"/>
      <c r="AF206" s="94"/>
      <c r="AG206" s="94"/>
      <c r="AH206" s="94"/>
    </row>
    <row r="207" spans="4:34" s="100" customFormat="1" x14ac:dyDescent="0.25">
      <c r="D207" s="101"/>
      <c r="E207" s="101"/>
      <c r="F207" s="99"/>
      <c r="G207" s="99"/>
      <c r="H207" s="99"/>
      <c r="I207" s="99"/>
      <c r="J207" s="99"/>
      <c r="K207" s="99"/>
      <c r="L207" s="99"/>
      <c r="M207" s="99"/>
      <c r="N207" s="99"/>
      <c r="O207" s="98"/>
      <c r="P207" s="99"/>
      <c r="Q207" s="99"/>
      <c r="R207" s="99"/>
      <c r="S207" s="127"/>
      <c r="T207" s="99"/>
      <c r="U207" s="99"/>
      <c r="V207" s="99"/>
      <c r="W207" s="99"/>
      <c r="X207" s="99"/>
      <c r="Y207" s="99"/>
      <c r="Z207" s="99"/>
      <c r="AD207" s="94"/>
      <c r="AE207" s="94"/>
      <c r="AF207" s="94"/>
      <c r="AG207" s="94"/>
      <c r="AH207" s="94"/>
    </row>
    <row r="208" spans="4:34" s="100" customFormat="1" x14ac:dyDescent="0.25">
      <c r="D208" s="101"/>
      <c r="E208" s="101"/>
      <c r="F208" s="99"/>
      <c r="G208" s="99"/>
      <c r="H208" s="99"/>
      <c r="I208" s="99"/>
      <c r="J208" s="99"/>
      <c r="K208" s="99"/>
      <c r="L208" s="99"/>
      <c r="M208" s="99"/>
      <c r="N208" s="99"/>
      <c r="O208" s="98"/>
      <c r="P208" s="99"/>
      <c r="Q208" s="99"/>
      <c r="R208" s="99"/>
      <c r="S208" s="127"/>
      <c r="T208" s="99"/>
      <c r="U208" s="99"/>
      <c r="V208" s="99"/>
      <c r="W208" s="99"/>
      <c r="X208" s="99"/>
      <c r="Y208" s="99"/>
      <c r="Z208" s="99"/>
      <c r="AD208" s="94"/>
      <c r="AE208" s="94"/>
      <c r="AF208" s="94"/>
      <c r="AG208" s="94"/>
      <c r="AH208" s="94"/>
    </row>
    <row r="209" spans="4:34" s="100" customFormat="1" x14ac:dyDescent="0.25">
      <c r="D209" s="101"/>
      <c r="E209" s="101"/>
      <c r="F209" s="99"/>
      <c r="G209" s="99"/>
      <c r="H209" s="99"/>
      <c r="I209" s="99"/>
      <c r="J209" s="99"/>
      <c r="K209" s="99"/>
      <c r="L209" s="99"/>
      <c r="M209" s="99"/>
      <c r="N209" s="99"/>
      <c r="O209" s="98"/>
      <c r="P209" s="99"/>
      <c r="Q209" s="99"/>
      <c r="R209" s="99"/>
      <c r="S209" s="127"/>
      <c r="T209" s="99"/>
      <c r="U209" s="99"/>
      <c r="V209" s="99"/>
      <c r="W209" s="99"/>
      <c r="X209" s="99"/>
      <c r="Y209" s="99"/>
      <c r="Z209" s="99"/>
      <c r="AD209" s="94"/>
      <c r="AE209" s="94"/>
      <c r="AF209" s="94"/>
      <c r="AG209" s="94"/>
      <c r="AH209" s="94"/>
    </row>
    <row r="210" spans="4:34" s="100" customFormat="1" x14ac:dyDescent="0.25">
      <c r="D210" s="101"/>
      <c r="E210" s="101"/>
      <c r="F210" s="99"/>
      <c r="G210" s="99"/>
      <c r="H210" s="99"/>
      <c r="I210" s="99"/>
      <c r="J210" s="99"/>
      <c r="K210" s="99"/>
      <c r="L210" s="99"/>
      <c r="M210" s="99"/>
      <c r="N210" s="99"/>
      <c r="O210" s="98"/>
      <c r="P210" s="99"/>
      <c r="Q210" s="99"/>
      <c r="R210" s="99"/>
      <c r="S210" s="127"/>
      <c r="T210" s="99"/>
      <c r="U210" s="99"/>
      <c r="V210" s="99"/>
      <c r="W210" s="99"/>
      <c r="X210" s="99"/>
      <c r="Y210" s="99"/>
      <c r="Z210" s="99"/>
      <c r="AD210" s="94"/>
      <c r="AE210" s="94"/>
      <c r="AF210" s="94"/>
      <c r="AG210" s="94"/>
      <c r="AH210" s="94"/>
    </row>
    <row r="211" spans="4:34" s="100" customFormat="1" x14ac:dyDescent="0.25">
      <c r="D211" s="101"/>
      <c r="E211" s="101"/>
      <c r="F211" s="99"/>
      <c r="G211" s="99"/>
      <c r="H211" s="99"/>
      <c r="I211" s="99"/>
      <c r="J211" s="99"/>
      <c r="K211" s="99"/>
      <c r="L211" s="99"/>
      <c r="M211" s="99"/>
      <c r="N211" s="99"/>
      <c r="O211" s="98"/>
      <c r="P211" s="99"/>
      <c r="Q211" s="99"/>
      <c r="R211" s="99"/>
      <c r="S211" s="127"/>
      <c r="T211" s="99"/>
      <c r="U211" s="99"/>
      <c r="V211" s="99"/>
      <c r="W211" s="99"/>
      <c r="X211" s="99"/>
      <c r="Y211" s="99"/>
      <c r="Z211" s="99"/>
      <c r="AD211" s="94"/>
      <c r="AE211" s="94"/>
      <c r="AF211" s="94"/>
      <c r="AG211" s="94"/>
      <c r="AH211" s="94"/>
    </row>
    <row r="212" spans="4:34" s="100" customFormat="1" x14ac:dyDescent="0.25">
      <c r="D212" s="101"/>
      <c r="E212" s="101"/>
      <c r="F212" s="99"/>
      <c r="G212" s="99"/>
      <c r="H212" s="99"/>
      <c r="I212" s="99"/>
      <c r="J212" s="99"/>
      <c r="K212" s="99"/>
      <c r="L212" s="99"/>
      <c r="M212" s="99"/>
      <c r="N212" s="99"/>
      <c r="O212" s="98"/>
      <c r="P212" s="99"/>
      <c r="Q212" s="99"/>
      <c r="R212" s="99"/>
      <c r="S212" s="127"/>
      <c r="T212" s="99"/>
      <c r="U212" s="99"/>
      <c r="V212" s="99"/>
      <c r="W212" s="99"/>
      <c r="X212" s="99"/>
      <c r="Y212" s="99"/>
      <c r="Z212" s="99"/>
      <c r="AD212" s="94"/>
      <c r="AE212" s="94"/>
      <c r="AF212" s="94"/>
      <c r="AG212" s="94"/>
      <c r="AH212" s="94"/>
    </row>
    <row r="213" spans="4:34" s="100" customFormat="1" x14ac:dyDescent="0.25">
      <c r="D213" s="101"/>
      <c r="E213" s="101"/>
      <c r="F213" s="99"/>
      <c r="G213" s="99"/>
      <c r="H213" s="99"/>
      <c r="I213" s="99"/>
      <c r="J213" s="99"/>
      <c r="K213" s="99"/>
      <c r="L213" s="99"/>
      <c r="M213" s="99"/>
      <c r="N213" s="99"/>
      <c r="O213" s="98"/>
      <c r="P213" s="99"/>
      <c r="Q213" s="99"/>
      <c r="R213" s="99"/>
      <c r="S213" s="127"/>
      <c r="T213" s="99"/>
      <c r="U213" s="99"/>
      <c r="V213" s="99"/>
      <c r="W213" s="99"/>
      <c r="X213" s="99"/>
      <c r="Y213" s="99"/>
      <c r="Z213" s="99"/>
      <c r="AD213" s="94"/>
      <c r="AE213" s="94"/>
      <c r="AF213" s="94"/>
      <c r="AG213" s="94"/>
      <c r="AH213" s="94"/>
    </row>
    <row r="214" spans="4:34" s="100" customFormat="1" x14ac:dyDescent="0.25">
      <c r="D214" s="101"/>
      <c r="E214" s="101"/>
      <c r="F214" s="99"/>
      <c r="G214" s="99"/>
      <c r="H214" s="99"/>
      <c r="I214" s="99"/>
      <c r="J214" s="99"/>
      <c r="K214" s="99"/>
      <c r="L214" s="99"/>
      <c r="M214" s="99"/>
      <c r="N214" s="99"/>
      <c r="O214" s="98"/>
      <c r="P214" s="99"/>
      <c r="Q214" s="99"/>
      <c r="R214" s="99"/>
      <c r="S214" s="127"/>
      <c r="T214" s="99"/>
      <c r="U214" s="99"/>
      <c r="V214" s="99"/>
      <c r="W214" s="99"/>
      <c r="X214" s="99"/>
      <c r="Y214" s="99"/>
      <c r="Z214" s="99"/>
      <c r="AD214" s="94"/>
      <c r="AE214" s="94"/>
      <c r="AF214" s="94"/>
      <c r="AG214" s="94"/>
      <c r="AH214" s="94"/>
    </row>
    <row r="215" spans="4:34" s="100" customFormat="1" x14ac:dyDescent="0.25">
      <c r="D215" s="101"/>
      <c r="E215" s="101"/>
      <c r="F215" s="99"/>
      <c r="G215" s="99"/>
      <c r="H215" s="99"/>
      <c r="I215" s="99"/>
      <c r="J215" s="99"/>
      <c r="K215" s="99"/>
      <c r="L215" s="99"/>
      <c r="M215" s="99"/>
      <c r="N215" s="99"/>
      <c r="O215" s="98"/>
      <c r="P215" s="99"/>
      <c r="Q215" s="99"/>
      <c r="R215" s="99"/>
      <c r="S215" s="127"/>
      <c r="T215" s="99"/>
      <c r="U215" s="99"/>
      <c r="V215" s="99"/>
      <c r="W215" s="99"/>
      <c r="X215" s="99"/>
      <c r="Y215" s="99"/>
      <c r="Z215" s="99"/>
      <c r="AD215" s="94"/>
      <c r="AE215" s="94"/>
      <c r="AF215" s="94"/>
      <c r="AG215" s="94"/>
      <c r="AH215" s="94"/>
    </row>
    <row r="216" spans="4:34" s="100" customFormat="1" x14ac:dyDescent="0.25">
      <c r="D216" s="101"/>
      <c r="E216" s="101"/>
      <c r="F216" s="99"/>
      <c r="G216" s="99"/>
      <c r="H216" s="99"/>
      <c r="I216" s="99"/>
      <c r="J216" s="99"/>
      <c r="K216" s="99"/>
      <c r="L216" s="99"/>
      <c r="M216" s="99"/>
      <c r="N216" s="99"/>
      <c r="O216" s="98"/>
      <c r="P216" s="99"/>
      <c r="Q216" s="99"/>
      <c r="R216" s="99"/>
      <c r="S216" s="127"/>
      <c r="T216" s="99"/>
      <c r="U216" s="99"/>
      <c r="V216" s="99"/>
      <c r="W216" s="99"/>
      <c r="X216" s="99"/>
      <c r="Y216" s="99"/>
      <c r="Z216" s="99"/>
      <c r="AD216" s="94"/>
      <c r="AE216" s="94"/>
      <c r="AF216" s="94"/>
      <c r="AG216" s="94"/>
      <c r="AH216" s="94"/>
    </row>
    <row r="217" spans="4:34" s="100" customFormat="1" x14ac:dyDescent="0.25">
      <c r="D217" s="101"/>
      <c r="E217" s="101"/>
      <c r="F217" s="99"/>
      <c r="G217" s="99"/>
      <c r="H217" s="99"/>
      <c r="I217" s="99"/>
      <c r="J217" s="99"/>
      <c r="K217" s="99"/>
      <c r="L217" s="99"/>
      <c r="M217" s="99"/>
      <c r="N217" s="99"/>
      <c r="O217" s="98"/>
      <c r="P217" s="99"/>
      <c r="Q217" s="99"/>
      <c r="R217" s="99"/>
      <c r="S217" s="127"/>
      <c r="T217" s="99"/>
      <c r="U217" s="99"/>
      <c r="V217" s="99"/>
      <c r="W217" s="99"/>
      <c r="X217" s="99"/>
      <c r="Y217" s="99"/>
      <c r="Z217" s="99"/>
      <c r="AD217" s="94"/>
      <c r="AE217" s="94"/>
      <c r="AF217" s="94"/>
      <c r="AG217" s="94"/>
      <c r="AH217" s="94"/>
    </row>
    <row r="218" spans="4:34" s="100" customFormat="1" x14ac:dyDescent="0.25">
      <c r="D218" s="101"/>
      <c r="E218" s="101"/>
      <c r="F218" s="99"/>
      <c r="G218" s="99"/>
      <c r="H218" s="99"/>
      <c r="I218" s="99"/>
      <c r="J218" s="99"/>
      <c r="K218" s="99"/>
      <c r="L218" s="99"/>
      <c r="M218" s="99"/>
      <c r="N218" s="99"/>
      <c r="O218" s="98"/>
      <c r="P218" s="99"/>
      <c r="Q218" s="99"/>
      <c r="R218" s="99"/>
      <c r="S218" s="127"/>
      <c r="T218" s="99"/>
      <c r="U218" s="99"/>
      <c r="V218" s="99"/>
      <c r="W218" s="99"/>
      <c r="X218" s="99"/>
      <c r="Y218" s="99"/>
      <c r="Z218" s="99"/>
      <c r="AD218" s="94"/>
      <c r="AE218" s="94"/>
      <c r="AF218" s="94"/>
      <c r="AG218" s="94"/>
      <c r="AH218" s="94"/>
    </row>
    <row r="219" spans="4:34" s="100" customFormat="1" x14ac:dyDescent="0.25">
      <c r="D219" s="101"/>
      <c r="E219" s="101"/>
      <c r="F219" s="99"/>
      <c r="G219" s="99"/>
      <c r="H219" s="99"/>
      <c r="I219" s="99"/>
      <c r="J219" s="99"/>
      <c r="K219" s="99"/>
      <c r="L219" s="99"/>
      <c r="M219" s="99"/>
      <c r="N219" s="99"/>
      <c r="O219" s="98"/>
      <c r="P219" s="99"/>
      <c r="Q219" s="99"/>
      <c r="R219" s="99"/>
      <c r="S219" s="127"/>
      <c r="T219" s="99"/>
      <c r="U219" s="99"/>
      <c r="V219" s="99"/>
      <c r="W219" s="99"/>
      <c r="X219" s="99"/>
      <c r="Y219" s="99"/>
      <c r="Z219" s="99"/>
      <c r="AD219" s="94"/>
      <c r="AE219" s="94"/>
      <c r="AF219" s="94"/>
      <c r="AG219" s="94"/>
      <c r="AH219" s="94"/>
    </row>
    <row r="220" spans="4:34" s="100" customFormat="1" x14ac:dyDescent="0.25">
      <c r="D220" s="101"/>
      <c r="E220" s="101"/>
      <c r="F220" s="99"/>
      <c r="G220" s="99"/>
      <c r="H220" s="99"/>
      <c r="I220" s="99"/>
      <c r="J220" s="99"/>
      <c r="K220" s="99"/>
      <c r="L220" s="99"/>
      <c r="M220" s="99"/>
      <c r="N220" s="99"/>
      <c r="O220" s="98"/>
      <c r="P220" s="99"/>
      <c r="Q220" s="99"/>
      <c r="R220" s="99"/>
      <c r="S220" s="127"/>
      <c r="T220" s="99"/>
      <c r="U220" s="99"/>
      <c r="V220" s="99"/>
      <c r="W220" s="99"/>
      <c r="X220" s="99"/>
      <c r="Y220" s="99"/>
      <c r="Z220" s="99"/>
      <c r="AD220" s="94"/>
      <c r="AE220" s="94"/>
      <c r="AF220" s="94"/>
      <c r="AG220" s="94"/>
      <c r="AH220" s="94"/>
    </row>
    <row r="221" spans="4:34" s="100" customFormat="1" x14ac:dyDescent="0.25">
      <c r="D221" s="101"/>
      <c r="E221" s="101"/>
      <c r="F221" s="99"/>
      <c r="G221" s="99"/>
      <c r="H221" s="99"/>
      <c r="I221" s="99"/>
      <c r="J221" s="99"/>
      <c r="K221" s="99"/>
      <c r="L221" s="99"/>
      <c r="M221" s="99"/>
      <c r="N221" s="99"/>
      <c r="O221" s="98"/>
      <c r="P221" s="99"/>
      <c r="Q221" s="99"/>
      <c r="R221" s="99"/>
      <c r="S221" s="127"/>
      <c r="T221" s="99"/>
      <c r="U221" s="99"/>
      <c r="V221" s="99"/>
      <c r="W221" s="99"/>
      <c r="X221" s="99"/>
      <c r="Y221" s="99"/>
      <c r="Z221" s="99"/>
      <c r="AD221" s="94"/>
      <c r="AE221" s="94"/>
      <c r="AF221" s="94"/>
      <c r="AG221" s="94"/>
      <c r="AH221" s="94"/>
    </row>
    <row r="222" spans="4:34" s="100" customFormat="1" x14ac:dyDescent="0.25">
      <c r="D222" s="101"/>
      <c r="E222" s="101"/>
      <c r="F222" s="99"/>
      <c r="G222" s="99"/>
      <c r="H222" s="99"/>
      <c r="I222" s="99"/>
      <c r="J222" s="99"/>
      <c r="K222" s="99"/>
      <c r="L222" s="99"/>
      <c r="M222" s="99"/>
      <c r="N222" s="99"/>
      <c r="O222" s="98"/>
      <c r="P222" s="99"/>
      <c r="Q222" s="99"/>
      <c r="R222" s="99"/>
      <c r="S222" s="127"/>
      <c r="T222" s="99"/>
      <c r="U222" s="99"/>
      <c r="V222" s="99"/>
      <c r="W222" s="99"/>
      <c r="X222" s="99"/>
      <c r="Y222" s="99"/>
      <c r="Z222" s="99"/>
      <c r="AD222" s="94"/>
      <c r="AE222" s="94"/>
      <c r="AF222" s="94"/>
      <c r="AG222" s="94"/>
      <c r="AH222" s="94"/>
    </row>
    <row r="223" spans="4:34" s="100" customFormat="1" x14ac:dyDescent="0.25">
      <c r="D223" s="101"/>
      <c r="E223" s="101"/>
      <c r="F223" s="99"/>
      <c r="G223" s="99"/>
      <c r="H223" s="99"/>
      <c r="I223" s="99"/>
      <c r="J223" s="99"/>
      <c r="K223" s="99"/>
      <c r="L223" s="99"/>
      <c r="M223" s="99"/>
      <c r="N223" s="99"/>
      <c r="O223" s="98"/>
      <c r="P223" s="99"/>
      <c r="Q223" s="99"/>
      <c r="R223" s="99"/>
      <c r="S223" s="127"/>
      <c r="T223" s="99"/>
      <c r="U223" s="99"/>
      <c r="V223" s="99"/>
      <c r="W223" s="99"/>
      <c r="X223" s="99"/>
      <c r="Y223" s="99"/>
      <c r="Z223" s="99"/>
      <c r="AD223" s="94"/>
      <c r="AE223" s="94"/>
      <c r="AF223" s="94"/>
      <c r="AG223" s="94"/>
      <c r="AH223" s="94"/>
    </row>
    <row r="224" spans="4:34" s="100" customFormat="1" x14ac:dyDescent="0.25">
      <c r="D224" s="101"/>
      <c r="E224" s="101"/>
      <c r="F224" s="99"/>
      <c r="G224" s="99"/>
      <c r="H224" s="99"/>
      <c r="I224" s="99"/>
      <c r="J224" s="99"/>
      <c r="K224" s="99"/>
      <c r="L224" s="99"/>
      <c r="M224" s="99"/>
      <c r="N224" s="99"/>
      <c r="O224" s="98"/>
      <c r="P224" s="99"/>
      <c r="Q224" s="99"/>
      <c r="R224" s="99"/>
      <c r="S224" s="127"/>
      <c r="T224" s="99"/>
      <c r="U224" s="99"/>
      <c r="V224" s="99"/>
      <c r="W224" s="99"/>
      <c r="X224" s="99"/>
      <c r="Y224" s="99"/>
      <c r="Z224" s="99"/>
      <c r="AD224" s="94"/>
      <c r="AE224" s="94"/>
      <c r="AF224" s="94"/>
      <c r="AG224" s="94"/>
      <c r="AH224" s="94"/>
    </row>
    <row r="225" spans="4:34" s="100" customFormat="1" x14ac:dyDescent="0.25">
      <c r="D225" s="101"/>
      <c r="E225" s="101"/>
      <c r="F225" s="99"/>
      <c r="G225" s="99"/>
      <c r="H225" s="99"/>
      <c r="I225" s="99"/>
      <c r="J225" s="99"/>
      <c r="K225" s="99"/>
      <c r="L225" s="99"/>
      <c r="M225" s="99"/>
      <c r="N225" s="99"/>
      <c r="O225" s="98"/>
      <c r="P225" s="99"/>
      <c r="Q225" s="99"/>
      <c r="R225" s="99"/>
      <c r="S225" s="127"/>
      <c r="T225" s="99"/>
      <c r="U225" s="99"/>
      <c r="V225" s="99"/>
      <c r="W225" s="99"/>
      <c r="X225" s="99"/>
      <c r="Y225" s="99"/>
      <c r="Z225" s="99"/>
      <c r="AD225" s="94"/>
      <c r="AE225" s="94"/>
      <c r="AF225" s="94"/>
      <c r="AG225" s="94"/>
      <c r="AH225" s="94"/>
    </row>
    <row r="226" spans="4:34" s="100" customFormat="1" x14ac:dyDescent="0.25">
      <c r="D226" s="101"/>
      <c r="E226" s="101"/>
      <c r="F226" s="99"/>
      <c r="G226" s="99"/>
      <c r="H226" s="99"/>
      <c r="I226" s="99"/>
      <c r="J226" s="99"/>
      <c r="K226" s="99"/>
      <c r="L226" s="99"/>
      <c r="M226" s="99"/>
      <c r="N226" s="99"/>
      <c r="O226" s="98"/>
      <c r="P226" s="99"/>
      <c r="Q226" s="99"/>
      <c r="R226" s="99"/>
      <c r="S226" s="127"/>
      <c r="T226" s="99"/>
      <c r="U226" s="99"/>
      <c r="V226" s="99"/>
      <c r="W226" s="99"/>
      <c r="X226" s="99"/>
      <c r="Y226" s="99"/>
      <c r="Z226" s="99"/>
      <c r="AD226" s="94"/>
      <c r="AE226" s="94"/>
      <c r="AF226" s="94"/>
      <c r="AG226" s="94"/>
      <c r="AH226" s="94"/>
    </row>
    <row r="227" spans="4:34" s="100" customFormat="1" x14ac:dyDescent="0.25">
      <c r="D227" s="101"/>
      <c r="E227" s="101"/>
      <c r="F227" s="99"/>
      <c r="G227" s="99"/>
      <c r="H227" s="99"/>
      <c r="I227" s="99"/>
      <c r="J227" s="99"/>
      <c r="K227" s="99"/>
      <c r="L227" s="99"/>
      <c r="M227" s="99"/>
      <c r="N227" s="99"/>
      <c r="O227" s="98"/>
      <c r="P227" s="99"/>
      <c r="Q227" s="99"/>
      <c r="R227" s="99"/>
      <c r="S227" s="127"/>
      <c r="T227" s="99"/>
      <c r="U227" s="99"/>
      <c r="V227" s="99"/>
      <c r="W227" s="99"/>
      <c r="X227" s="99"/>
      <c r="Y227" s="99"/>
      <c r="Z227" s="99"/>
      <c r="AD227" s="94"/>
      <c r="AE227" s="94"/>
      <c r="AF227" s="94"/>
      <c r="AG227" s="94"/>
      <c r="AH227" s="94"/>
    </row>
    <row r="228" spans="4:34" s="100" customFormat="1" x14ac:dyDescent="0.25">
      <c r="D228" s="101"/>
      <c r="E228" s="101"/>
      <c r="F228" s="99"/>
      <c r="G228" s="99"/>
      <c r="H228" s="99"/>
      <c r="I228" s="99"/>
      <c r="J228" s="99"/>
      <c r="K228" s="99"/>
      <c r="L228" s="99"/>
      <c r="M228" s="99"/>
      <c r="N228" s="99"/>
      <c r="O228" s="98"/>
      <c r="P228" s="99"/>
      <c r="Q228" s="99"/>
      <c r="R228" s="99"/>
      <c r="S228" s="127"/>
      <c r="T228" s="99"/>
      <c r="U228" s="99"/>
      <c r="V228" s="99"/>
      <c r="W228" s="99"/>
      <c r="X228" s="99"/>
      <c r="Y228" s="99"/>
      <c r="Z228" s="99"/>
      <c r="AD228" s="94"/>
      <c r="AE228" s="94"/>
      <c r="AF228" s="94"/>
      <c r="AG228" s="94"/>
      <c r="AH228" s="94"/>
    </row>
    <row r="229" spans="4:34" s="100" customFormat="1" x14ac:dyDescent="0.25">
      <c r="D229" s="101"/>
      <c r="E229" s="101"/>
      <c r="F229" s="99"/>
      <c r="G229" s="99"/>
      <c r="H229" s="99"/>
      <c r="I229" s="99"/>
      <c r="J229" s="99"/>
      <c r="K229" s="99"/>
      <c r="L229" s="99"/>
      <c r="M229" s="99"/>
      <c r="N229" s="99"/>
      <c r="O229" s="98"/>
      <c r="P229" s="99"/>
      <c r="Q229" s="99"/>
      <c r="R229" s="99"/>
      <c r="S229" s="127"/>
      <c r="T229" s="99"/>
      <c r="U229" s="99"/>
      <c r="V229" s="99"/>
      <c r="W229" s="99"/>
      <c r="X229" s="99"/>
      <c r="Y229" s="99"/>
      <c r="Z229" s="99"/>
      <c r="AD229" s="94"/>
      <c r="AE229" s="94"/>
      <c r="AF229" s="94"/>
      <c r="AG229" s="94"/>
      <c r="AH229" s="94"/>
    </row>
    <row r="230" spans="4:34" s="100" customFormat="1" x14ac:dyDescent="0.25">
      <c r="D230" s="101"/>
      <c r="E230" s="101"/>
      <c r="F230" s="99"/>
      <c r="G230" s="99"/>
      <c r="H230" s="99"/>
      <c r="I230" s="99"/>
      <c r="J230" s="99"/>
      <c r="K230" s="99"/>
      <c r="L230" s="99"/>
      <c r="M230" s="99"/>
      <c r="N230" s="99"/>
      <c r="O230" s="98"/>
      <c r="P230" s="99"/>
      <c r="Q230" s="99"/>
      <c r="R230" s="99"/>
      <c r="S230" s="127"/>
      <c r="T230" s="99"/>
      <c r="U230" s="99"/>
      <c r="V230" s="99"/>
      <c r="W230" s="99"/>
      <c r="X230" s="99"/>
      <c r="Y230" s="99"/>
      <c r="Z230" s="99"/>
      <c r="AD230" s="94"/>
      <c r="AE230" s="94"/>
      <c r="AF230" s="94"/>
      <c r="AG230" s="94"/>
      <c r="AH230" s="94"/>
    </row>
    <row r="231" spans="4:34" s="100" customFormat="1" x14ac:dyDescent="0.25">
      <c r="D231" s="101"/>
      <c r="E231" s="101"/>
      <c r="F231" s="99"/>
      <c r="G231" s="99"/>
      <c r="H231" s="99"/>
      <c r="I231" s="99"/>
      <c r="J231" s="99"/>
      <c r="K231" s="99"/>
      <c r="L231" s="99"/>
      <c r="M231" s="99"/>
      <c r="N231" s="99"/>
      <c r="O231" s="98"/>
      <c r="P231" s="99"/>
      <c r="Q231" s="99"/>
      <c r="R231" s="99"/>
      <c r="S231" s="127"/>
      <c r="T231" s="99"/>
      <c r="U231" s="99"/>
      <c r="V231" s="99"/>
      <c r="W231" s="99"/>
      <c r="X231" s="99"/>
      <c r="Y231" s="99"/>
      <c r="Z231" s="99"/>
      <c r="AD231" s="94"/>
      <c r="AE231" s="94"/>
      <c r="AF231" s="94"/>
      <c r="AG231" s="94"/>
      <c r="AH231" s="94"/>
    </row>
    <row r="232" spans="4:34" s="100" customFormat="1" x14ac:dyDescent="0.25">
      <c r="D232" s="101"/>
      <c r="E232" s="101"/>
      <c r="F232" s="99"/>
      <c r="G232" s="99"/>
      <c r="H232" s="99"/>
      <c r="I232" s="99"/>
      <c r="J232" s="99"/>
      <c r="K232" s="99"/>
      <c r="L232" s="99"/>
      <c r="M232" s="99"/>
      <c r="N232" s="99"/>
      <c r="O232" s="98"/>
      <c r="P232" s="99"/>
      <c r="Q232" s="99"/>
      <c r="R232" s="99"/>
      <c r="S232" s="127"/>
      <c r="T232" s="99"/>
      <c r="U232" s="99"/>
      <c r="V232" s="99"/>
      <c r="W232" s="99"/>
      <c r="X232" s="99"/>
      <c r="Y232" s="99"/>
      <c r="Z232" s="99"/>
      <c r="AD232" s="94"/>
      <c r="AE232" s="94"/>
      <c r="AF232" s="94"/>
      <c r="AG232" s="94"/>
      <c r="AH232" s="94"/>
    </row>
    <row r="233" spans="4:34" s="100" customFormat="1" x14ac:dyDescent="0.25">
      <c r="D233" s="101"/>
      <c r="E233" s="101"/>
      <c r="F233" s="99"/>
      <c r="G233" s="99"/>
      <c r="H233" s="99"/>
      <c r="I233" s="99"/>
      <c r="J233" s="99"/>
      <c r="K233" s="99"/>
      <c r="L233" s="99"/>
      <c r="M233" s="99"/>
      <c r="N233" s="99"/>
      <c r="O233" s="98"/>
      <c r="P233" s="99"/>
      <c r="Q233" s="99"/>
      <c r="R233" s="99"/>
      <c r="S233" s="127"/>
      <c r="T233" s="99"/>
      <c r="U233" s="99"/>
      <c r="V233" s="99"/>
      <c r="W233" s="99"/>
      <c r="X233" s="99"/>
      <c r="Y233" s="99"/>
      <c r="Z233" s="99"/>
      <c r="AD233" s="94"/>
      <c r="AE233" s="94"/>
      <c r="AF233" s="94"/>
      <c r="AG233" s="94"/>
      <c r="AH233" s="94"/>
    </row>
    <row r="234" spans="4:34" s="100" customFormat="1" x14ac:dyDescent="0.25">
      <c r="D234" s="101"/>
      <c r="E234" s="101"/>
      <c r="F234" s="99"/>
      <c r="G234" s="99"/>
      <c r="H234" s="99"/>
      <c r="I234" s="99"/>
      <c r="J234" s="99"/>
      <c r="K234" s="99"/>
      <c r="L234" s="99"/>
      <c r="M234" s="99"/>
      <c r="N234" s="99"/>
      <c r="O234" s="98"/>
      <c r="P234" s="99"/>
      <c r="Q234" s="99"/>
      <c r="R234" s="99"/>
      <c r="S234" s="127"/>
      <c r="T234" s="99"/>
      <c r="U234" s="99"/>
      <c r="V234" s="99"/>
      <c r="W234" s="99"/>
      <c r="X234" s="99"/>
      <c r="Y234" s="99"/>
      <c r="Z234" s="99"/>
      <c r="AD234" s="94"/>
      <c r="AE234" s="94"/>
      <c r="AF234" s="94"/>
      <c r="AG234" s="94"/>
      <c r="AH234" s="94"/>
    </row>
    <row r="235" spans="4:34" s="100" customFormat="1" x14ac:dyDescent="0.25">
      <c r="D235" s="101"/>
      <c r="E235" s="101"/>
      <c r="F235" s="99"/>
      <c r="G235" s="99"/>
      <c r="H235" s="99"/>
      <c r="I235" s="99"/>
      <c r="J235" s="99"/>
      <c r="K235" s="99"/>
      <c r="L235" s="99"/>
      <c r="M235" s="99"/>
      <c r="N235" s="99"/>
      <c r="O235" s="98"/>
      <c r="P235" s="99"/>
      <c r="Q235" s="99"/>
      <c r="R235" s="99"/>
      <c r="S235" s="127"/>
      <c r="T235" s="99"/>
      <c r="U235" s="99"/>
      <c r="V235" s="99"/>
      <c r="W235" s="99"/>
      <c r="X235" s="99"/>
      <c r="Y235" s="99"/>
      <c r="Z235" s="99"/>
      <c r="AD235" s="94"/>
      <c r="AE235" s="94"/>
      <c r="AF235" s="94"/>
      <c r="AG235" s="94"/>
      <c r="AH235" s="94"/>
    </row>
    <row r="236" spans="4:34" s="100" customFormat="1" x14ac:dyDescent="0.25">
      <c r="D236" s="101"/>
      <c r="E236" s="101"/>
      <c r="F236" s="99"/>
      <c r="G236" s="99"/>
      <c r="H236" s="99"/>
      <c r="I236" s="99"/>
      <c r="J236" s="99"/>
      <c r="K236" s="99"/>
      <c r="L236" s="99"/>
      <c r="M236" s="99"/>
      <c r="N236" s="99"/>
      <c r="O236" s="98"/>
      <c r="P236" s="99"/>
      <c r="Q236" s="99"/>
      <c r="R236" s="99"/>
      <c r="S236" s="127"/>
      <c r="T236" s="99"/>
      <c r="U236" s="99"/>
      <c r="V236" s="99"/>
      <c r="W236" s="99"/>
      <c r="X236" s="99"/>
      <c r="Y236" s="99"/>
      <c r="Z236" s="99"/>
      <c r="AD236" s="94"/>
      <c r="AE236" s="94"/>
      <c r="AF236" s="94"/>
      <c r="AG236" s="94"/>
      <c r="AH236" s="94"/>
    </row>
    <row r="237" spans="4:34" s="100" customFormat="1" x14ac:dyDescent="0.25">
      <c r="D237" s="101"/>
      <c r="E237" s="101"/>
      <c r="F237" s="99"/>
      <c r="G237" s="99"/>
      <c r="H237" s="99"/>
      <c r="I237" s="99"/>
      <c r="J237" s="99"/>
      <c r="K237" s="99"/>
      <c r="L237" s="99"/>
      <c r="M237" s="99"/>
      <c r="N237" s="99"/>
      <c r="O237" s="98"/>
      <c r="P237" s="99"/>
      <c r="Q237" s="99"/>
      <c r="R237" s="99"/>
      <c r="S237" s="127"/>
      <c r="T237" s="99"/>
      <c r="U237" s="99"/>
      <c r="V237" s="99"/>
      <c r="W237" s="99"/>
      <c r="X237" s="99"/>
      <c r="Y237" s="99"/>
      <c r="Z237" s="99"/>
      <c r="AD237" s="94"/>
      <c r="AE237" s="94"/>
      <c r="AF237" s="94"/>
      <c r="AG237" s="94"/>
      <c r="AH237" s="94"/>
    </row>
    <row r="238" spans="4:34" s="100" customFormat="1" x14ac:dyDescent="0.25">
      <c r="D238" s="101"/>
      <c r="E238" s="101"/>
      <c r="F238" s="99"/>
      <c r="G238" s="99"/>
      <c r="H238" s="99"/>
      <c r="I238" s="99"/>
      <c r="J238" s="99"/>
      <c r="K238" s="99"/>
      <c r="L238" s="99"/>
      <c r="M238" s="99"/>
      <c r="N238" s="99"/>
      <c r="O238" s="98"/>
      <c r="P238" s="99"/>
      <c r="Q238" s="99"/>
      <c r="R238" s="99"/>
      <c r="S238" s="127"/>
      <c r="T238" s="99"/>
      <c r="U238" s="99"/>
      <c r="V238" s="99"/>
      <c r="W238" s="99"/>
      <c r="X238" s="99"/>
      <c r="Y238" s="99"/>
      <c r="Z238" s="99"/>
      <c r="AD238" s="94"/>
      <c r="AE238" s="94"/>
      <c r="AF238" s="94"/>
      <c r="AG238" s="94"/>
      <c r="AH238" s="94"/>
    </row>
    <row r="239" spans="4:34" s="100" customFormat="1" x14ac:dyDescent="0.25">
      <c r="D239" s="101"/>
      <c r="E239" s="101"/>
      <c r="F239" s="99"/>
      <c r="G239" s="99"/>
      <c r="H239" s="99"/>
      <c r="I239" s="99"/>
      <c r="J239" s="99"/>
      <c r="K239" s="99"/>
      <c r="L239" s="99"/>
      <c r="M239" s="99"/>
      <c r="N239" s="99"/>
      <c r="O239" s="98"/>
      <c r="P239" s="99"/>
      <c r="Q239" s="99"/>
      <c r="R239" s="99"/>
      <c r="S239" s="127"/>
      <c r="T239" s="99"/>
      <c r="U239" s="99"/>
      <c r="V239" s="99"/>
      <c r="W239" s="99"/>
      <c r="X239" s="99"/>
      <c r="Y239" s="99"/>
      <c r="Z239" s="99"/>
      <c r="AD239" s="94"/>
      <c r="AE239" s="94"/>
      <c r="AF239" s="94"/>
      <c r="AG239" s="94"/>
      <c r="AH239" s="94"/>
    </row>
    <row r="240" spans="4:34" s="100" customFormat="1" x14ac:dyDescent="0.25">
      <c r="D240" s="101"/>
      <c r="E240" s="101"/>
      <c r="F240" s="99"/>
      <c r="G240" s="99"/>
      <c r="H240" s="99"/>
      <c r="I240" s="99"/>
      <c r="J240" s="99"/>
      <c r="K240" s="99"/>
      <c r="L240" s="99"/>
      <c r="M240" s="99"/>
      <c r="N240" s="99"/>
      <c r="O240" s="98"/>
      <c r="P240" s="99"/>
      <c r="Q240" s="99"/>
      <c r="R240" s="99"/>
      <c r="S240" s="127"/>
      <c r="T240" s="99"/>
      <c r="U240" s="99"/>
      <c r="V240" s="99"/>
      <c r="W240" s="99"/>
      <c r="X240" s="99"/>
      <c r="Y240" s="99"/>
      <c r="Z240" s="99"/>
      <c r="AD240" s="94"/>
      <c r="AE240" s="94"/>
      <c r="AF240" s="94"/>
      <c r="AG240" s="94"/>
      <c r="AH240" s="94"/>
    </row>
    <row r="241" spans="4:34" s="100" customFormat="1" x14ac:dyDescent="0.25">
      <c r="D241" s="101"/>
      <c r="E241" s="101"/>
      <c r="F241" s="99"/>
      <c r="G241" s="99"/>
      <c r="H241" s="99"/>
      <c r="I241" s="99"/>
      <c r="J241" s="99"/>
      <c r="K241" s="99"/>
      <c r="L241" s="99"/>
      <c r="M241" s="99"/>
      <c r="N241" s="99"/>
      <c r="O241" s="98"/>
      <c r="P241" s="99"/>
      <c r="Q241" s="99"/>
      <c r="R241" s="99"/>
      <c r="S241" s="127"/>
      <c r="T241" s="99"/>
      <c r="U241" s="99"/>
      <c r="V241" s="99"/>
      <c r="W241" s="99"/>
      <c r="X241" s="99"/>
      <c r="Y241" s="99"/>
      <c r="Z241" s="99"/>
      <c r="AD241" s="94"/>
      <c r="AE241" s="94"/>
      <c r="AF241" s="94"/>
      <c r="AG241" s="94"/>
      <c r="AH241" s="94"/>
    </row>
    <row r="242" spans="4:34" s="100" customFormat="1" x14ac:dyDescent="0.25">
      <c r="D242" s="101"/>
      <c r="E242" s="101"/>
      <c r="F242" s="99"/>
      <c r="G242" s="99"/>
      <c r="H242" s="99"/>
      <c r="I242" s="99"/>
      <c r="J242" s="99"/>
      <c r="K242" s="99"/>
      <c r="L242" s="99"/>
      <c r="M242" s="99"/>
      <c r="N242" s="99"/>
      <c r="O242" s="98"/>
      <c r="P242" s="99"/>
      <c r="Q242" s="99"/>
      <c r="R242" s="99"/>
      <c r="S242" s="127"/>
      <c r="T242" s="99"/>
      <c r="U242" s="99"/>
      <c r="V242" s="99"/>
      <c r="W242" s="99"/>
      <c r="X242" s="99"/>
      <c r="Y242" s="99"/>
      <c r="Z242" s="99"/>
      <c r="AD242" s="94"/>
      <c r="AE242" s="94"/>
      <c r="AF242" s="94"/>
      <c r="AG242" s="94"/>
      <c r="AH242" s="94"/>
    </row>
    <row r="243" spans="4:34" s="100" customFormat="1" x14ac:dyDescent="0.25">
      <c r="D243" s="101"/>
      <c r="E243" s="101"/>
      <c r="F243" s="99"/>
      <c r="G243" s="99"/>
      <c r="H243" s="99"/>
      <c r="I243" s="99"/>
      <c r="J243" s="99"/>
      <c r="K243" s="99"/>
      <c r="L243" s="99"/>
      <c r="M243" s="99"/>
      <c r="N243" s="99"/>
      <c r="O243" s="98"/>
      <c r="P243" s="99"/>
      <c r="Q243" s="99"/>
      <c r="R243" s="99"/>
      <c r="S243" s="127"/>
      <c r="T243" s="99"/>
      <c r="U243" s="99"/>
      <c r="V243" s="99"/>
      <c r="W243" s="99"/>
      <c r="X243" s="99"/>
      <c r="Y243" s="99"/>
      <c r="Z243" s="99"/>
      <c r="AD243" s="94"/>
      <c r="AE243" s="94"/>
      <c r="AF243" s="94"/>
      <c r="AG243" s="94"/>
      <c r="AH243" s="94"/>
    </row>
    <row r="244" spans="4:34" s="100" customFormat="1" x14ac:dyDescent="0.25">
      <c r="D244" s="101"/>
      <c r="E244" s="101"/>
      <c r="F244" s="99"/>
      <c r="G244" s="99"/>
      <c r="H244" s="99"/>
      <c r="I244" s="99"/>
      <c r="J244" s="99"/>
      <c r="K244" s="99"/>
      <c r="L244" s="99"/>
      <c r="M244" s="99"/>
      <c r="N244" s="99"/>
      <c r="O244" s="98"/>
      <c r="P244" s="99"/>
      <c r="Q244" s="99"/>
      <c r="R244" s="99"/>
      <c r="S244" s="127"/>
      <c r="T244" s="99"/>
      <c r="U244" s="99"/>
      <c r="V244" s="99"/>
      <c r="W244" s="99"/>
      <c r="X244" s="99"/>
      <c r="Y244" s="99"/>
      <c r="Z244" s="99"/>
      <c r="AD244" s="94"/>
      <c r="AE244" s="94"/>
      <c r="AF244" s="94"/>
      <c r="AG244" s="94"/>
      <c r="AH244" s="94"/>
    </row>
    <row r="245" spans="4:34" s="100" customFormat="1" x14ac:dyDescent="0.25">
      <c r="D245" s="101"/>
      <c r="E245" s="101"/>
      <c r="F245" s="99"/>
      <c r="G245" s="99"/>
      <c r="H245" s="99"/>
      <c r="I245" s="99"/>
      <c r="J245" s="99"/>
      <c r="K245" s="99"/>
      <c r="L245" s="99"/>
      <c r="M245" s="99"/>
      <c r="N245" s="99"/>
      <c r="O245" s="98"/>
      <c r="P245" s="99"/>
      <c r="Q245" s="99"/>
      <c r="R245" s="99"/>
      <c r="S245" s="127"/>
      <c r="T245" s="99"/>
      <c r="U245" s="99"/>
      <c r="V245" s="99"/>
      <c r="W245" s="99"/>
      <c r="X245" s="99"/>
      <c r="Y245" s="99"/>
      <c r="Z245" s="99"/>
      <c r="AD245" s="94"/>
      <c r="AE245" s="94"/>
      <c r="AF245" s="94"/>
      <c r="AG245" s="94"/>
      <c r="AH245" s="94"/>
    </row>
    <row r="246" spans="4:34" s="100" customFormat="1" x14ac:dyDescent="0.25">
      <c r="D246" s="101"/>
      <c r="E246" s="101"/>
      <c r="F246" s="99"/>
      <c r="G246" s="99"/>
      <c r="H246" s="99"/>
      <c r="I246" s="99"/>
      <c r="J246" s="99"/>
      <c r="K246" s="99"/>
      <c r="L246" s="99"/>
      <c r="M246" s="99"/>
      <c r="N246" s="99"/>
      <c r="O246" s="98"/>
      <c r="P246" s="99"/>
      <c r="Q246" s="99"/>
      <c r="R246" s="99"/>
      <c r="S246" s="127"/>
      <c r="T246" s="99"/>
      <c r="U246" s="99"/>
      <c r="V246" s="99"/>
      <c r="W246" s="99"/>
      <c r="X246" s="99"/>
      <c r="Y246" s="99"/>
      <c r="Z246" s="99"/>
      <c r="AD246" s="94"/>
      <c r="AE246" s="94"/>
      <c r="AF246" s="94"/>
      <c r="AG246" s="94"/>
      <c r="AH246" s="94"/>
    </row>
    <row r="247" spans="4:34" s="100" customFormat="1" x14ac:dyDescent="0.25">
      <c r="D247" s="101"/>
      <c r="E247" s="101"/>
      <c r="F247" s="99"/>
      <c r="G247" s="99"/>
      <c r="H247" s="99"/>
      <c r="I247" s="99"/>
      <c r="J247" s="99"/>
      <c r="K247" s="99"/>
      <c r="L247" s="99"/>
      <c r="M247" s="99"/>
      <c r="N247" s="99"/>
      <c r="O247" s="98"/>
      <c r="P247" s="99"/>
      <c r="Q247" s="99"/>
      <c r="R247" s="99"/>
      <c r="S247" s="127"/>
      <c r="T247" s="99"/>
      <c r="U247" s="99"/>
      <c r="V247" s="99"/>
      <c r="W247" s="99"/>
      <c r="X247" s="99"/>
      <c r="Y247" s="99"/>
      <c r="Z247" s="99"/>
      <c r="AD247" s="94"/>
      <c r="AE247" s="94"/>
      <c r="AF247" s="94"/>
      <c r="AG247" s="94"/>
      <c r="AH247" s="94"/>
    </row>
    <row r="248" spans="4:34" s="100" customFormat="1" x14ac:dyDescent="0.25">
      <c r="D248" s="101"/>
      <c r="E248" s="101"/>
      <c r="F248" s="99"/>
      <c r="G248" s="99"/>
      <c r="H248" s="99"/>
      <c r="I248" s="99"/>
      <c r="J248" s="99"/>
      <c r="K248" s="99"/>
      <c r="L248" s="99"/>
      <c r="M248" s="99"/>
      <c r="N248" s="99"/>
      <c r="O248" s="98"/>
      <c r="P248" s="99"/>
      <c r="Q248" s="99"/>
      <c r="R248" s="99"/>
      <c r="S248" s="127"/>
      <c r="T248" s="99"/>
      <c r="U248" s="99"/>
      <c r="V248" s="99"/>
      <c r="W248" s="99"/>
      <c r="X248" s="99"/>
      <c r="Y248" s="99"/>
      <c r="Z248" s="99"/>
      <c r="AD248" s="94"/>
      <c r="AE248" s="94"/>
      <c r="AF248" s="94"/>
      <c r="AG248" s="94"/>
      <c r="AH248" s="94"/>
    </row>
    <row r="249" spans="4:34" s="100" customFormat="1" x14ac:dyDescent="0.25">
      <c r="D249" s="101"/>
      <c r="E249" s="101"/>
      <c r="F249" s="99"/>
      <c r="G249" s="99"/>
      <c r="H249" s="99"/>
      <c r="I249" s="99"/>
      <c r="J249" s="99"/>
      <c r="K249" s="99"/>
      <c r="L249" s="99"/>
      <c r="M249" s="99"/>
      <c r="N249" s="99"/>
      <c r="O249" s="98"/>
      <c r="P249" s="99"/>
      <c r="Q249" s="99"/>
      <c r="R249" s="99"/>
      <c r="S249" s="127"/>
      <c r="T249" s="99"/>
      <c r="U249" s="99"/>
      <c r="V249" s="99"/>
      <c r="W249" s="99"/>
      <c r="X249" s="99"/>
      <c r="Y249" s="99"/>
      <c r="Z249" s="99"/>
      <c r="AD249" s="94"/>
      <c r="AE249" s="94"/>
      <c r="AF249" s="94"/>
      <c r="AG249" s="94"/>
      <c r="AH249" s="94"/>
    </row>
    <row r="250" spans="4:34" s="100" customFormat="1" x14ac:dyDescent="0.25">
      <c r="D250" s="101"/>
      <c r="E250" s="101"/>
      <c r="F250" s="99"/>
      <c r="G250" s="99"/>
      <c r="H250" s="99"/>
      <c r="I250" s="99"/>
      <c r="J250" s="99"/>
      <c r="K250" s="99"/>
      <c r="L250" s="99"/>
      <c r="M250" s="99"/>
      <c r="N250" s="99"/>
      <c r="O250" s="98"/>
      <c r="P250" s="99"/>
      <c r="Q250" s="99"/>
      <c r="R250" s="99"/>
      <c r="S250" s="127"/>
      <c r="T250" s="99"/>
      <c r="U250" s="99"/>
      <c r="V250" s="99"/>
      <c r="W250" s="99"/>
      <c r="X250" s="99"/>
      <c r="Y250" s="99"/>
      <c r="Z250" s="99"/>
      <c r="AD250" s="94"/>
      <c r="AE250" s="94"/>
      <c r="AF250" s="94"/>
      <c r="AG250" s="94"/>
      <c r="AH250" s="94"/>
    </row>
    <row r="251" spans="4:34" s="100" customFormat="1" x14ac:dyDescent="0.25">
      <c r="D251" s="101"/>
      <c r="E251" s="101"/>
      <c r="F251" s="99"/>
      <c r="G251" s="99"/>
      <c r="H251" s="99"/>
      <c r="I251" s="99"/>
      <c r="J251" s="99"/>
      <c r="K251" s="99"/>
      <c r="L251" s="99"/>
      <c r="M251" s="99"/>
      <c r="N251" s="99"/>
      <c r="O251" s="98"/>
      <c r="P251" s="99"/>
      <c r="Q251" s="99"/>
      <c r="R251" s="99"/>
      <c r="S251" s="127"/>
      <c r="T251" s="99"/>
      <c r="U251" s="99"/>
      <c r="V251" s="99"/>
      <c r="W251" s="99"/>
      <c r="X251" s="99"/>
      <c r="Y251" s="99"/>
      <c r="Z251" s="99"/>
      <c r="AD251" s="94"/>
      <c r="AE251" s="94"/>
      <c r="AF251" s="94"/>
      <c r="AG251" s="94"/>
      <c r="AH251" s="94"/>
    </row>
    <row r="252" spans="4:34" s="100" customFormat="1" x14ac:dyDescent="0.25">
      <c r="D252" s="101"/>
      <c r="E252" s="101"/>
      <c r="F252" s="99"/>
      <c r="G252" s="99"/>
      <c r="H252" s="99"/>
      <c r="I252" s="99"/>
      <c r="J252" s="99"/>
      <c r="K252" s="99"/>
      <c r="L252" s="99"/>
      <c r="M252" s="99"/>
      <c r="N252" s="99"/>
      <c r="O252" s="98"/>
      <c r="P252" s="99"/>
      <c r="Q252" s="99"/>
      <c r="R252" s="99"/>
      <c r="S252" s="127"/>
      <c r="T252" s="99"/>
      <c r="U252" s="99"/>
      <c r="V252" s="99"/>
      <c r="W252" s="99"/>
      <c r="X252" s="99"/>
      <c r="Y252" s="99"/>
      <c r="Z252" s="99"/>
      <c r="AD252" s="94"/>
      <c r="AE252" s="94"/>
      <c r="AF252" s="94"/>
      <c r="AG252" s="94"/>
      <c r="AH252" s="94"/>
    </row>
    <row r="253" spans="4:34" s="100" customFormat="1" x14ac:dyDescent="0.25">
      <c r="D253" s="101"/>
      <c r="E253" s="101"/>
      <c r="F253" s="99"/>
      <c r="G253" s="99"/>
      <c r="H253" s="99"/>
      <c r="I253" s="99"/>
      <c r="J253" s="99"/>
      <c r="K253" s="99"/>
      <c r="L253" s="99"/>
      <c r="M253" s="99"/>
      <c r="N253" s="99"/>
      <c r="O253" s="98"/>
      <c r="P253" s="99"/>
      <c r="Q253" s="99"/>
      <c r="R253" s="99"/>
      <c r="S253" s="127"/>
      <c r="T253" s="99"/>
      <c r="U253" s="99"/>
      <c r="V253" s="99"/>
      <c r="W253" s="99"/>
      <c r="X253" s="99"/>
      <c r="Y253" s="99"/>
      <c r="Z253" s="99"/>
      <c r="AD253" s="94"/>
      <c r="AE253" s="94"/>
      <c r="AF253" s="94"/>
      <c r="AG253" s="94"/>
      <c r="AH253" s="94"/>
    </row>
    <row r="254" spans="4:34" s="100" customFormat="1" x14ac:dyDescent="0.25">
      <c r="D254" s="101"/>
      <c r="E254" s="101"/>
      <c r="F254" s="99"/>
      <c r="G254" s="99"/>
      <c r="H254" s="99"/>
      <c r="I254" s="99"/>
      <c r="J254" s="99"/>
      <c r="K254" s="99"/>
      <c r="L254" s="99"/>
      <c r="M254" s="99"/>
      <c r="N254" s="99"/>
      <c r="O254" s="98"/>
      <c r="P254" s="99"/>
      <c r="Q254" s="99"/>
      <c r="R254" s="99"/>
      <c r="S254" s="127"/>
      <c r="T254" s="99"/>
      <c r="U254" s="99"/>
      <c r="V254" s="99"/>
      <c r="W254" s="99"/>
      <c r="X254" s="99"/>
      <c r="Y254" s="99"/>
      <c r="Z254" s="99"/>
      <c r="AD254" s="94"/>
      <c r="AE254" s="94"/>
      <c r="AF254" s="94"/>
      <c r="AG254" s="94"/>
      <c r="AH254" s="94"/>
    </row>
    <row r="255" spans="4:34" s="100" customFormat="1" x14ac:dyDescent="0.25">
      <c r="D255" s="101"/>
      <c r="E255" s="101"/>
      <c r="F255" s="99"/>
      <c r="G255" s="99"/>
      <c r="H255" s="99"/>
      <c r="I255" s="99"/>
      <c r="J255" s="99"/>
      <c r="K255" s="99"/>
      <c r="L255" s="99"/>
      <c r="M255" s="99"/>
      <c r="N255" s="99"/>
      <c r="O255" s="98"/>
      <c r="P255" s="99"/>
      <c r="Q255" s="99"/>
      <c r="R255" s="99"/>
      <c r="S255" s="127"/>
      <c r="T255" s="99"/>
      <c r="U255" s="99"/>
      <c r="V255" s="99"/>
      <c r="W255" s="99"/>
      <c r="X255" s="99"/>
      <c r="Y255" s="99"/>
      <c r="Z255" s="99"/>
      <c r="AD255" s="94"/>
      <c r="AE255" s="94"/>
      <c r="AF255" s="94"/>
      <c r="AG255" s="94"/>
      <c r="AH255" s="94"/>
    </row>
    <row r="256" spans="4:34" s="100" customFormat="1" x14ac:dyDescent="0.25">
      <c r="D256" s="101"/>
      <c r="E256" s="101"/>
      <c r="F256" s="99"/>
      <c r="G256" s="99"/>
      <c r="H256" s="99"/>
      <c r="I256" s="99"/>
      <c r="J256" s="99"/>
      <c r="K256" s="99"/>
      <c r="L256" s="99"/>
      <c r="M256" s="99"/>
      <c r="N256" s="99"/>
      <c r="O256" s="98"/>
      <c r="P256" s="99"/>
      <c r="Q256" s="99"/>
      <c r="R256" s="99"/>
      <c r="S256" s="127"/>
      <c r="T256" s="99"/>
      <c r="U256" s="99"/>
      <c r="V256" s="99"/>
      <c r="W256" s="99"/>
      <c r="X256" s="99"/>
      <c r="Y256" s="99"/>
      <c r="Z256" s="99"/>
      <c r="AD256" s="94"/>
      <c r="AE256" s="94"/>
      <c r="AF256" s="94"/>
      <c r="AG256" s="94"/>
      <c r="AH256" s="94"/>
    </row>
    <row r="257" spans="4:34" s="100" customFormat="1" x14ac:dyDescent="0.25">
      <c r="D257" s="101"/>
      <c r="E257" s="101"/>
      <c r="F257" s="99"/>
      <c r="G257" s="99"/>
      <c r="H257" s="99"/>
      <c r="I257" s="99"/>
      <c r="J257" s="99"/>
      <c r="K257" s="99"/>
      <c r="L257" s="99"/>
      <c r="M257" s="99"/>
      <c r="N257" s="99"/>
      <c r="O257" s="98"/>
      <c r="P257" s="99"/>
      <c r="Q257" s="99"/>
      <c r="R257" s="99"/>
      <c r="S257" s="127"/>
      <c r="T257" s="99"/>
      <c r="U257" s="99"/>
      <c r="V257" s="99"/>
      <c r="W257" s="99"/>
      <c r="X257" s="99"/>
      <c r="Y257" s="99"/>
      <c r="Z257" s="99"/>
      <c r="AD257" s="94"/>
      <c r="AE257" s="94"/>
      <c r="AF257" s="94"/>
      <c r="AG257" s="94"/>
      <c r="AH257" s="94"/>
    </row>
    <row r="258" spans="4:34" s="100" customFormat="1" x14ac:dyDescent="0.25">
      <c r="D258" s="101"/>
      <c r="E258" s="101"/>
      <c r="F258" s="99"/>
      <c r="G258" s="99"/>
      <c r="H258" s="99"/>
      <c r="I258" s="99"/>
      <c r="J258" s="99"/>
      <c r="K258" s="99"/>
      <c r="L258" s="99"/>
      <c r="M258" s="99"/>
      <c r="N258" s="99"/>
      <c r="O258" s="98"/>
      <c r="P258" s="99"/>
      <c r="Q258" s="99"/>
      <c r="R258" s="99"/>
      <c r="S258" s="127"/>
      <c r="T258" s="99"/>
      <c r="U258" s="99"/>
      <c r="V258" s="99"/>
      <c r="W258" s="99"/>
      <c r="X258" s="99"/>
      <c r="Y258" s="99"/>
      <c r="Z258" s="99"/>
      <c r="AD258" s="94"/>
      <c r="AE258" s="94"/>
      <c r="AF258" s="94"/>
      <c r="AG258" s="94"/>
      <c r="AH258" s="94"/>
    </row>
    <row r="259" spans="4:34" s="100" customFormat="1" x14ac:dyDescent="0.25">
      <c r="D259" s="101"/>
      <c r="E259" s="101"/>
      <c r="F259" s="99"/>
      <c r="G259" s="99"/>
      <c r="H259" s="99"/>
      <c r="I259" s="99"/>
      <c r="J259" s="99"/>
      <c r="K259" s="99"/>
      <c r="L259" s="99"/>
      <c r="M259" s="99"/>
      <c r="N259" s="99"/>
      <c r="O259" s="98"/>
      <c r="P259" s="99"/>
      <c r="Q259" s="99"/>
      <c r="R259" s="99"/>
      <c r="S259" s="127"/>
      <c r="T259" s="99"/>
      <c r="U259" s="99"/>
      <c r="V259" s="99"/>
      <c r="W259" s="99"/>
      <c r="X259" s="99"/>
      <c r="Y259" s="99"/>
      <c r="Z259" s="99"/>
      <c r="AD259" s="94"/>
      <c r="AE259" s="94"/>
      <c r="AF259" s="94"/>
      <c r="AG259" s="94"/>
      <c r="AH259" s="94"/>
    </row>
    <row r="260" spans="4:34" s="100" customFormat="1" x14ac:dyDescent="0.25">
      <c r="D260" s="101"/>
      <c r="E260" s="101"/>
      <c r="F260" s="99"/>
      <c r="G260" s="99"/>
      <c r="H260" s="99"/>
      <c r="I260" s="99"/>
      <c r="J260" s="99"/>
      <c r="K260" s="99"/>
      <c r="L260" s="99"/>
      <c r="M260" s="99"/>
      <c r="N260" s="99"/>
      <c r="O260" s="98"/>
      <c r="P260" s="99"/>
      <c r="Q260" s="99"/>
      <c r="R260" s="99"/>
      <c r="S260" s="127"/>
      <c r="T260" s="99"/>
      <c r="U260" s="99"/>
      <c r="V260" s="99"/>
      <c r="W260" s="99"/>
      <c r="X260" s="99"/>
      <c r="Y260" s="99"/>
      <c r="Z260" s="99"/>
      <c r="AD260" s="94"/>
      <c r="AE260" s="94"/>
      <c r="AF260" s="94"/>
      <c r="AG260" s="94"/>
      <c r="AH260" s="94"/>
    </row>
    <row r="261" spans="4:34" s="100" customFormat="1" x14ac:dyDescent="0.25">
      <c r="D261" s="101"/>
      <c r="E261" s="101"/>
      <c r="F261" s="99"/>
      <c r="G261" s="99"/>
      <c r="H261" s="99"/>
      <c r="I261" s="99"/>
      <c r="J261" s="99"/>
      <c r="K261" s="99"/>
      <c r="L261" s="99"/>
      <c r="M261" s="99"/>
      <c r="N261" s="99"/>
      <c r="O261" s="98"/>
      <c r="P261" s="99"/>
      <c r="Q261" s="99"/>
      <c r="R261" s="99"/>
      <c r="S261" s="127"/>
      <c r="T261" s="99"/>
      <c r="U261" s="99"/>
      <c r="V261" s="99"/>
      <c r="W261" s="99"/>
      <c r="X261" s="99"/>
      <c r="Y261" s="99"/>
      <c r="Z261" s="99"/>
      <c r="AD261" s="94"/>
      <c r="AE261" s="94"/>
      <c r="AF261" s="94"/>
      <c r="AG261" s="94"/>
      <c r="AH261" s="94"/>
    </row>
    <row r="262" spans="4:34" s="100" customFormat="1" x14ac:dyDescent="0.25">
      <c r="D262" s="101"/>
      <c r="E262" s="101"/>
      <c r="F262" s="99"/>
      <c r="G262" s="99"/>
      <c r="H262" s="99"/>
      <c r="I262" s="99"/>
      <c r="J262" s="99"/>
      <c r="K262" s="99"/>
      <c r="L262" s="99"/>
      <c r="M262" s="99"/>
      <c r="N262" s="99"/>
      <c r="O262" s="98"/>
      <c r="P262" s="99"/>
      <c r="Q262" s="99"/>
      <c r="R262" s="99"/>
      <c r="S262" s="127"/>
      <c r="T262" s="99"/>
      <c r="U262" s="99"/>
      <c r="V262" s="99"/>
      <c r="W262" s="99"/>
      <c r="X262" s="99"/>
      <c r="Y262" s="99"/>
      <c r="Z262" s="99"/>
      <c r="AD262" s="94"/>
      <c r="AE262" s="94"/>
      <c r="AF262" s="94"/>
      <c r="AG262" s="94"/>
      <c r="AH262" s="94"/>
    </row>
    <row r="263" spans="4:34" s="100" customFormat="1" x14ac:dyDescent="0.25">
      <c r="D263" s="101"/>
      <c r="E263" s="101"/>
      <c r="F263" s="99"/>
      <c r="G263" s="99"/>
      <c r="H263" s="99"/>
      <c r="I263" s="99"/>
      <c r="J263" s="99"/>
      <c r="K263" s="99"/>
      <c r="L263" s="99"/>
      <c r="M263" s="99"/>
      <c r="N263" s="99"/>
      <c r="O263" s="98"/>
      <c r="P263" s="99"/>
      <c r="Q263" s="99"/>
      <c r="R263" s="99"/>
      <c r="S263" s="127"/>
      <c r="T263" s="99"/>
      <c r="U263" s="99"/>
      <c r="V263" s="99"/>
      <c r="W263" s="99"/>
      <c r="X263" s="99"/>
      <c r="Y263" s="99"/>
      <c r="Z263" s="99"/>
      <c r="AD263" s="94"/>
      <c r="AE263" s="94"/>
      <c r="AF263" s="94"/>
      <c r="AG263" s="94"/>
      <c r="AH263" s="94"/>
    </row>
    <row r="264" spans="4:34" s="100" customFormat="1" x14ac:dyDescent="0.25">
      <c r="D264" s="101"/>
      <c r="E264" s="101"/>
      <c r="F264" s="99"/>
      <c r="G264" s="99"/>
      <c r="H264" s="99"/>
      <c r="I264" s="99"/>
      <c r="J264" s="99"/>
      <c r="K264" s="99"/>
      <c r="L264" s="99"/>
      <c r="M264" s="99"/>
      <c r="N264" s="99"/>
      <c r="O264" s="98"/>
      <c r="P264" s="99"/>
      <c r="Q264" s="99"/>
      <c r="R264" s="99"/>
      <c r="S264" s="127"/>
      <c r="T264" s="99"/>
      <c r="U264" s="99"/>
      <c r="V264" s="99"/>
      <c r="W264" s="99"/>
      <c r="X264" s="99"/>
      <c r="Y264" s="99"/>
      <c r="Z264" s="99"/>
      <c r="AD264" s="94"/>
      <c r="AE264" s="94"/>
      <c r="AF264" s="94"/>
      <c r="AG264" s="94"/>
      <c r="AH264" s="94"/>
    </row>
    <row r="265" spans="4:34" s="100" customFormat="1" x14ac:dyDescent="0.25">
      <c r="D265" s="101"/>
      <c r="E265" s="101"/>
      <c r="F265" s="99"/>
      <c r="G265" s="99"/>
      <c r="H265" s="99"/>
      <c r="I265" s="99"/>
      <c r="J265" s="99"/>
      <c r="K265" s="99"/>
      <c r="L265" s="99"/>
      <c r="M265" s="99"/>
      <c r="N265" s="99"/>
      <c r="O265" s="98"/>
      <c r="P265" s="99"/>
      <c r="Q265" s="99"/>
      <c r="R265" s="99"/>
      <c r="S265" s="127"/>
      <c r="T265" s="99"/>
      <c r="U265" s="99"/>
      <c r="V265" s="99"/>
      <c r="W265" s="99"/>
      <c r="X265" s="99"/>
      <c r="Y265" s="99"/>
      <c r="Z265" s="99"/>
      <c r="AD265" s="94"/>
      <c r="AE265" s="94"/>
      <c r="AF265" s="94"/>
      <c r="AG265" s="94"/>
      <c r="AH265" s="94"/>
    </row>
    <row r="266" spans="4:34" s="100" customFormat="1" x14ac:dyDescent="0.25">
      <c r="D266" s="101"/>
      <c r="E266" s="101"/>
      <c r="F266" s="99"/>
      <c r="G266" s="99"/>
      <c r="H266" s="99"/>
      <c r="I266" s="99"/>
      <c r="J266" s="99"/>
      <c r="K266" s="99"/>
      <c r="L266" s="99"/>
      <c r="M266" s="99"/>
      <c r="N266" s="99"/>
      <c r="O266" s="98"/>
      <c r="P266" s="99"/>
      <c r="Q266" s="99"/>
      <c r="R266" s="99"/>
      <c r="S266" s="127"/>
      <c r="T266" s="99"/>
      <c r="U266" s="99"/>
      <c r="V266" s="99"/>
      <c r="W266" s="99"/>
      <c r="X266" s="99"/>
      <c r="Y266" s="99"/>
      <c r="Z266" s="99"/>
      <c r="AD266" s="94"/>
      <c r="AE266" s="94"/>
      <c r="AF266" s="94"/>
      <c r="AG266" s="94"/>
      <c r="AH266" s="94"/>
    </row>
    <row r="267" spans="4:34" s="100" customFormat="1" x14ac:dyDescent="0.25">
      <c r="D267" s="101"/>
      <c r="E267" s="101"/>
      <c r="F267" s="99"/>
      <c r="G267" s="99"/>
      <c r="H267" s="99"/>
      <c r="I267" s="99"/>
      <c r="J267" s="99"/>
      <c r="K267" s="99"/>
      <c r="L267" s="99"/>
      <c r="M267" s="99"/>
      <c r="N267" s="99"/>
      <c r="O267" s="98"/>
      <c r="P267" s="99"/>
      <c r="Q267" s="99"/>
      <c r="R267" s="99"/>
      <c r="S267" s="127"/>
      <c r="T267" s="99"/>
      <c r="U267" s="99"/>
      <c r="V267" s="99"/>
      <c r="W267" s="99"/>
      <c r="X267" s="99"/>
      <c r="Y267" s="99"/>
      <c r="Z267" s="99"/>
      <c r="AD267" s="94"/>
      <c r="AE267" s="94"/>
      <c r="AF267" s="94"/>
      <c r="AG267" s="94"/>
      <c r="AH267" s="94"/>
    </row>
    <row r="268" spans="4:34" s="100" customFormat="1" x14ac:dyDescent="0.25">
      <c r="D268" s="101"/>
      <c r="E268" s="101"/>
      <c r="F268" s="99"/>
      <c r="G268" s="99"/>
      <c r="H268" s="99"/>
      <c r="I268" s="99"/>
      <c r="J268" s="99"/>
      <c r="K268" s="99"/>
      <c r="L268" s="99"/>
      <c r="M268" s="99"/>
      <c r="N268" s="99"/>
      <c r="O268" s="98"/>
      <c r="P268" s="99"/>
      <c r="Q268" s="99"/>
      <c r="R268" s="99"/>
      <c r="S268" s="127"/>
      <c r="T268" s="99"/>
      <c r="U268" s="99"/>
      <c r="V268" s="99"/>
      <c r="W268" s="99"/>
      <c r="X268" s="99"/>
      <c r="Y268" s="99"/>
      <c r="Z268" s="99"/>
      <c r="AD268" s="94"/>
      <c r="AE268" s="94"/>
      <c r="AF268" s="94"/>
      <c r="AG268" s="94"/>
      <c r="AH268" s="94"/>
    </row>
    <row r="269" spans="4:34" s="100" customFormat="1" x14ac:dyDescent="0.25">
      <c r="D269" s="101"/>
      <c r="E269" s="101"/>
      <c r="F269" s="99"/>
      <c r="G269" s="99"/>
      <c r="H269" s="99"/>
      <c r="I269" s="99"/>
      <c r="J269" s="99"/>
      <c r="K269" s="99"/>
      <c r="L269" s="99"/>
      <c r="M269" s="99"/>
      <c r="N269" s="99"/>
      <c r="O269" s="98"/>
      <c r="P269" s="99"/>
      <c r="Q269" s="99"/>
      <c r="R269" s="99"/>
      <c r="S269" s="127"/>
      <c r="T269" s="99"/>
      <c r="U269" s="99"/>
      <c r="V269" s="99"/>
      <c r="W269" s="99"/>
      <c r="X269" s="99"/>
      <c r="Y269" s="99"/>
      <c r="Z269" s="99"/>
      <c r="AD269" s="94"/>
      <c r="AE269" s="94"/>
      <c r="AF269" s="94"/>
      <c r="AG269" s="94"/>
      <c r="AH269" s="94"/>
    </row>
    <row r="270" spans="4:34" s="100" customFormat="1" x14ac:dyDescent="0.25">
      <c r="D270" s="101"/>
      <c r="E270" s="101"/>
      <c r="F270" s="99"/>
      <c r="G270" s="99"/>
      <c r="H270" s="99"/>
      <c r="I270" s="99"/>
      <c r="J270" s="99"/>
      <c r="K270" s="99"/>
      <c r="L270" s="99"/>
      <c r="M270" s="99"/>
      <c r="N270" s="99"/>
      <c r="O270" s="98"/>
      <c r="P270" s="99"/>
      <c r="Q270" s="99"/>
      <c r="R270" s="99"/>
      <c r="S270" s="127"/>
      <c r="T270" s="99"/>
      <c r="U270" s="99"/>
      <c r="V270" s="99"/>
      <c r="W270" s="99"/>
      <c r="X270" s="99"/>
      <c r="Y270" s="99"/>
      <c r="Z270" s="99"/>
      <c r="AD270" s="94"/>
      <c r="AE270" s="94"/>
      <c r="AF270" s="94"/>
      <c r="AG270" s="94"/>
      <c r="AH270" s="94"/>
    </row>
    <row r="271" spans="4:34" s="100" customFormat="1" x14ac:dyDescent="0.25">
      <c r="D271" s="101"/>
      <c r="E271" s="101"/>
      <c r="F271" s="99"/>
      <c r="G271" s="99"/>
      <c r="H271" s="99"/>
      <c r="I271" s="99"/>
      <c r="J271" s="99"/>
      <c r="K271" s="99"/>
      <c r="L271" s="99"/>
      <c r="M271" s="99"/>
      <c r="N271" s="99"/>
      <c r="O271" s="98"/>
      <c r="P271" s="99"/>
      <c r="Q271" s="99"/>
      <c r="R271" s="99"/>
      <c r="S271" s="127"/>
      <c r="T271" s="99"/>
      <c r="U271" s="99"/>
      <c r="V271" s="99"/>
      <c r="W271" s="99"/>
      <c r="X271" s="99"/>
      <c r="Y271" s="99"/>
      <c r="Z271" s="99"/>
      <c r="AD271" s="94"/>
      <c r="AE271" s="94"/>
      <c r="AF271" s="94"/>
      <c r="AG271" s="94"/>
      <c r="AH271" s="94"/>
    </row>
    <row r="272" spans="4:34" s="100" customFormat="1" x14ac:dyDescent="0.25">
      <c r="D272" s="101"/>
      <c r="E272" s="101"/>
      <c r="F272" s="99"/>
      <c r="G272" s="99"/>
      <c r="H272" s="99"/>
      <c r="I272" s="99"/>
      <c r="J272" s="99"/>
      <c r="K272" s="99"/>
      <c r="L272" s="99"/>
      <c r="M272" s="99"/>
      <c r="N272" s="99"/>
      <c r="O272" s="98"/>
      <c r="P272" s="99"/>
      <c r="Q272" s="99"/>
      <c r="R272" s="99"/>
      <c r="S272" s="127"/>
      <c r="T272" s="99"/>
      <c r="U272" s="99"/>
      <c r="V272" s="99"/>
      <c r="W272" s="99"/>
      <c r="X272" s="99"/>
      <c r="Y272" s="99"/>
      <c r="Z272" s="99"/>
      <c r="AD272" s="94"/>
      <c r="AE272" s="94"/>
      <c r="AF272" s="94"/>
      <c r="AG272" s="94"/>
      <c r="AH272" s="94"/>
    </row>
    <row r="273" spans="4:34" s="100" customFormat="1" x14ac:dyDescent="0.25">
      <c r="D273" s="101"/>
      <c r="E273" s="101"/>
      <c r="F273" s="99"/>
      <c r="G273" s="99"/>
      <c r="H273" s="99"/>
      <c r="I273" s="99"/>
      <c r="J273" s="99"/>
      <c r="K273" s="99"/>
      <c r="L273" s="99"/>
      <c r="M273" s="99"/>
      <c r="N273" s="99"/>
      <c r="O273" s="98"/>
      <c r="P273" s="99"/>
      <c r="Q273" s="99"/>
      <c r="R273" s="99"/>
      <c r="S273" s="127"/>
      <c r="T273" s="99"/>
      <c r="U273" s="99"/>
      <c r="V273" s="99"/>
      <c r="W273" s="99"/>
      <c r="X273" s="99"/>
      <c r="Y273" s="99"/>
      <c r="Z273" s="99"/>
      <c r="AD273" s="94"/>
      <c r="AE273" s="94"/>
      <c r="AF273" s="94"/>
      <c r="AG273" s="94"/>
      <c r="AH273" s="94"/>
    </row>
    <row r="274" spans="4:34" s="100" customFormat="1" x14ac:dyDescent="0.25">
      <c r="D274" s="101"/>
      <c r="E274" s="101"/>
      <c r="F274" s="99"/>
      <c r="G274" s="99"/>
      <c r="H274" s="99"/>
      <c r="I274" s="99"/>
      <c r="J274" s="99"/>
      <c r="K274" s="99"/>
      <c r="L274" s="99"/>
      <c r="M274" s="99"/>
      <c r="N274" s="99"/>
      <c r="O274" s="98"/>
      <c r="P274" s="99"/>
      <c r="Q274" s="99"/>
      <c r="R274" s="99"/>
      <c r="S274" s="127"/>
      <c r="T274" s="99"/>
      <c r="U274" s="99"/>
      <c r="V274" s="99"/>
      <c r="W274" s="99"/>
      <c r="X274" s="99"/>
      <c r="Y274" s="99"/>
      <c r="Z274" s="99"/>
      <c r="AD274" s="94"/>
      <c r="AE274" s="94"/>
      <c r="AF274" s="94"/>
      <c r="AG274" s="94"/>
      <c r="AH274" s="94"/>
    </row>
    <row r="275" spans="4:34" s="100" customFormat="1" x14ac:dyDescent="0.25">
      <c r="D275" s="101"/>
      <c r="E275" s="101"/>
      <c r="F275" s="99"/>
      <c r="G275" s="99"/>
      <c r="H275" s="99"/>
      <c r="I275" s="99"/>
      <c r="J275" s="99"/>
      <c r="K275" s="99"/>
      <c r="L275" s="99"/>
      <c r="M275" s="99"/>
      <c r="N275" s="99"/>
      <c r="O275" s="98"/>
      <c r="P275" s="99"/>
      <c r="Q275" s="99"/>
      <c r="R275" s="99"/>
      <c r="S275" s="127"/>
      <c r="T275" s="99"/>
      <c r="U275" s="99"/>
      <c r="V275" s="99"/>
      <c r="W275" s="99"/>
      <c r="X275" s="99"/>
      <c r="Y275" s="99"/>
      <c r="Z275" s="99"/>
      <c r="AD275" s="94"/>
      <c r="AE275" s="94"/>
      <c r="AF275" s="94"/>
      <c r="AG275" s="94"/>
      <c r="AH275" s="94"/>
    </row>
    <row r="276" spans="4:34" s="100" customFormat="1" x14ac:dyDescent="0.25">
      <c r="D276" s="101"/>
      <c r="E276" s="101"/>
      <c r="F276" s="99"/>
      <c r="G276" s="99"/>
      <c r="H276" s="99"/>
      <c r="I276" s="99"/>
      <c r="J276" s="99"/>
      <c r="K276" s="99"/>
      <c r="L276" s="99"/>
      <c r="M276" s="99"/>
      <c r="N276" s="99"/>
      <c r="O276" s="98"/>
      <c r="P276" s="99"/>
      <c r="Q276" s="99"/>
      <c r="R276" s="99"/>
      <c r="S276" s="127"/>
      <c r="T276" s="99"/>
      <c r="U276" s="99"/>
      <c r="V276" s="99"/>
      <c r="W276" s="99"/>
      <c r="X276" s="99"/>
      <c r="Y276" s="99"/>
      <c r="Z276" s="99"/>
      <c r="AD276" s="94"/>
      <c r="AE276" s="94"/>
      <c r="AF276" s="94"/>
      <c r="AG276" s="94"/>
      <c r="AH276" s="94"/>
    </row>
    <row r="277" spans="4:34" s="100" customFormat="1" x14ac:dyDescent="0.25">
      <c r="D277" s="101"/>
      <c r="E277" s="101"/>
      <c r="F277" s="99"/>
      <c r="G277" s="99"/>
      <c r="H277" s="99"/>
      <c r="I277" s="99"/>
      <c r="J277" s="99"/>
      <c r="K277" s="99"/>
      <c r="L277" s="99"/>
      <c r="M277" s="99"/>
      <c r="N277" s="99"/>
      <c r="O277" s="98"/>
      <c r="P277" s="99"/>
      <c r="Q277" s="99"/>
      <c r="R277" s="99"/>
      <c r="S277" s="127"/>
      <c r="T277" s="99"/>
      <c r="U277" s="99"/>
      <c r="V277" s="99"/>
      <c r="W277" s="99"/>
      <c r="X277" s="99"/>
      <c r="Y277" s="99"/>
      <c r="Z277" s="99"/>
      <c r="AD277" s="94"/>
      <c r="AE277" s="94"/>
      <c r="AF277" s="94"/>
      <c r="AG277" s="94"/>
      <c r="AH277" s="94"/>
    </row>
    <row r="278" spans="4:34" s="100" customFormat="1" x14ac:dyDescent="0.25">
      <c r="D278" s="101"/>
      <c r="E278" s="101"/>
      <c r="F278" s="99"/>
      <c r="G278" s="99"/>
      <c r="H278" s="99"/>
      <c r="I278" s="99"/>
      <c r="J278" s="99"/>
      <c r="K278" s="99"/>
      <c r="L278" s="99"/>
      <c r="M278" s="99"/>
      <c r="N278" s="99"/>
      <c r="O278" s="98"/>
      <c r="P278" s="99"/>
      <c r="Q278" s="99"/>
      <c r="R278" s="99"/>
      <c r="S278" s="127"/>
      <c r="T278" s="99"/>
      <c r="U278" s="99"/>
      <c r="V278" s="99"/>
      <c r="W278" s="99"/>
      <c r="X278" s="99"/>
      <c r="Y278" s="99"/>
      <c r="Z278" s="99"/>
      <c r="AD278" s="94"/>
      <c r="AE278" s="94"/>
      <c r="AF278" s="94"/>
      <c r="AG278" s="94"/>
      <c r="AH278" s="94"/>
    </row>
    <row r="279" spans="4:34" s="100" customFormat="1" x14ac:dyDescent="0.25">
      <c r="D279" s="101"/>
      <c r="E279" s="101"/>
      <c r="F279" s="99"/>
      <c r="G279" s="99"/>
      <c r="H279" s="99"/>
      <c r="I279" s="99"/>
      <c r="J279" s="99"/>
      <c r="K279" s="99"/>
      <c r="L279" s="99"/>
      <c r="M279" s="99"/>
      <c r="N279" s="99"/>
      <c r="O279" s="98"/>
      <c r="P279" s="99"/>
      <c r="Q279" s="99"/>
      <c r="R279" s="99"/>
      <c r="S279" s="127"/>
      <c r="T279" s="99"/>
      <c r="U279" s="99"/>
      <c r="V279" s="99"/>
      <c r="W279" s="99"/>
      <c r="X279" s="99"/>
      <c r="Y279" s="99"/>
      <c r="Z279" s="99"/>
      <c r="AD279" s="94"/>
      <c r="AE279" s="94"/>
      <c r="AF279" s="94"/>
      <c r="AG279" s="94"/>
      <c r="AH279" s="94"/>
    </row>
    <row r="280" spans="4:34" s="100" customFormat="1" x14ac:dyDescent="0.25">
      <c r="D280" s="101"/>
      <c r="E280" s="101"/>
      <c r="F280" s="99"/>
      <c r="G280" s="99"/>
      <c r="H280" s="99"/>
      <c r="I280" s="99"/>
      <c r="J280" s="99"/>
      <c r="K280" s="99"/>
      <c r="L280" s="99"/>
      <c r="M280" s="99"/>
      <c r="N280" s="99"/>
      <c r="O280" s="98"/>
      <c r="P280" s="99"/>
      <c r="Q280" s="99"/>
      <c r="R280" s="99"/>
      <c r="S280" s="127"/>
      <c r="T280" s="99"/>
      <c r="U280" s="99"/>
      <c r="V280" s="99"/>
      <c r="W280" s="99"/>
      <c r="X280" s="99"/>
      <c r="Y280" s="99"/>
      <c r="Z280" s="99"/>
      <c r="AD280" s="94"/>
      <c r="AE280" s="94"/>
      <c r="AF280" s="94"/>
      <c r="AG280" s="94"/>
      <c r="AH280" s="94"/>
    </row>
    <row r="281" spans="4:34" s="100" customFormat="1" x14ac:dyDescent="0.25">
      <c r="D281" s="101"/>
      <c r="E281" s="101"/>
      <c r="F281" s="99"/>
      <c r="G281" s="99"/>
      <c r="H281" s="99"/>
      <c r="I281" s="99"/>
      <c r="J281" s="99"/>
      <c r="K281" s="99"/>
      <c r="L281" s="99"/>
      <c r="M281" s="99"/>
      <c r="N281" s="99"/>
      <c r="O281" s="98"/>
      <c r="P281" s="99"/>
      <c r="Q281" s="99"/>
      <c r="R281" s="99"/>
      <c r="S281" s="127"/>
      <c r="T281" s="99"/>
      <c r="U281" s="99"/>
      <c r="V281" s="99"/>
      <c r="W281" s="99"/>
      <c r="X281" s="99"/>
      <c r="Y281" s="99"/>
      <c r="Z281" s="99"/>
      <c r="AD281" s="94"/>
      <c r="AE281" s="94"/>
      <c r="AF281" s="94"/>
      <c r="AG281" s="94"/>
      <c r="AH281" s="94"/>
    </row>
    <row r="282" spans="4:34" s="100" customFormat="1" x14ac:dyDescent="0.25">
      <c r="D282" s="101"/>
      <c r="E282" s="101"/>
      <c r="F282" s="99"/>
      <c r="G282" s="99"/>
      <c r="H282" s="99"/>
      <c r="I282" s="99"/>
      <c r="J282" s="99"/>
      <c r="K282" s="99"/>
      <c r="L282" s="99"/>
      <c r="M282" s="99"/>
      <c r="N282" s="99"/>
      <c r="O282" s="98"/>
      <c r="P282" s="99"/>
      <c r="Q282" s="99"/>
      <c r="R282" s="99"/>
      <c r="S282" s="127"/>
      <c r="T282" s="99"/>
      <c r="U282" s="99"/>
      <c r="V282" s="99"/>
      <c r="W282" s="99"/>
      <c r="X282" s="99"/>
      <c r="Y282" s="99"/>
      <c r="Z282" s="99"/>
      <c r="AD282" s="94"/>
      <c r="AE282" s="94"/>
      <c r="AF282" s="94"/>
      <c r="AG282" s="94"/>
      <c r="AH282" s="94"/>
    </row>
    <row r="283" spans="4:34" s="100" customFormat="1" x14ac:dyDescent="0.25">
      <c r="D283" s="101"/>
      <c r="E283" s="101"/>
      <c r="F283" s="99"/>
      <c r="G283" s="99"/>
      <c r="H283" s="99"/>
      <c r="I283" s="99"/>
      <c r="J283" s="99"/>
      <c r="K283" s="99"/>
      <c r="L283" s="99"/>
      <c r="M283" s="99"/>
      <c r="N283" s="99"/>
      <c r="O283" s="98"/>
      <c r="P283" s="99"/>
      <c r="Q283" s="99"/>
      <c r="R283" s="99"/>
      <c r="S283" s="127"/>
      <c r="T283" s="99"/>
      <c r="U283" s="99"/>
      <c r="V283" s="99"/>
      <c r="W283" s="99"/>
      <c r="X283" s="99"/>
      <c r="Y283" s="99"/>
      <c r="Z283" s="99"/>
      <c r="AD283" s="94"/>
      <c r="AE283" s="94"/>
      <c r="AF283" s="94"/>
      <c r="AG283" s="94"/>
      <c r="AH283" s="94"/>
    </row>
    <row r="284" spans="4:34" s="100" customFormat="1" x14ac:dyDescent="0.25">
      <c r="D284" s="101"/>
      <c r="E284" s="101"/>
      <c r="F284" s="99"/>
      <c r="G284" s="99"/>
      <c r="H284" s="99"/>
      <c r="I284" s="99"/>
      <c r="J284" s="99"/>
      <c r="K284" s="99"/>
      <c r="L284" s="99"/>
      <c r="M284" s="99"/>
      <c r="N284" s="99"/>
      <c r="O284" s="98"/>
      <c r="P284" s="99"/>
      <c r="Q284" s="99"/>
      <c r="R284" s="99"/>
      <c r="S284" s="127"/>
      <c r="T284" s="99"/>
      <c r="U284" s="99"/>
      <c r="V284" s="99"/>
      <c r="W284" s="99"/>
      <c r="X284" s="99"/>
      <c r="Y284" s="99"/>
      <c r="Z284" s="99"/>
      <c r="AD284" s="94"/>
      <c r="AE284" s="94"/>
      <c r="AF284" s="94"/>
      <c r="AG284" s="94"/>
      <c r="AH284" s="94"/>
    </row>
    <row r="285" spans="4:34" s="100" customFormat="1" x14ac:dyDescent="0.25">
      <c r="D285" s="101"/>
      <c r="E285" s="101"/>
      <c r="F285" s="99"/>
      <c r="G285" s="99"/>
      <c r="H285" s="99"/>
      <c r="I285" s="99"/>
      <c r="J285" s="99"/>
      <c r="K285" s="99"/>
      <c r="L285" s="99"/>
      <c r="M285" s="99"/>
      <c r="N285" s="99"/>
      <c r="O285" s="98"/>
      <c r="P285" s="99"/>
      <c r="Q285" s="99"/>
      <c r="R285" s="99"/>
      <c r="S285" s="127"/>
      <c r="T285" s="99"/>
      <c r="U285" s="99"/>
      <c r="V285" s="99"/>
      <c r="W285" s="99"/>
      <c r="X285" s="99"/>
      <c r="Y285" s="99"/>
      <c r="Z285" s="99"/>
      <c r="AD285" s="94"/>
      <c r="AE285" s="94"/>
      <c r="AF285" s="94"/>
      <c r="AG285" s="94"/>
      <c r="AH285" s="94"/>
    </row>
    <row r="286" spans="4:34" s="100" customFormat="1" x14ac:dyDescent="0.25">
      <c r="D286" s="101"/>
      <c r="E286" s="101"/>
      <c r="F286" s="99"/>
      <c r="G286" s="99"/>
      <c r="H286" s="99"/>
      <c r="I286" s="99"/>
      <c r="J286" s="99"/>
      <c r="K286" s="99"/>
      <c r="L286" s="99"/>
      <c r="M286" s="99"/>
      <c r="N286" s="99"/>
      <c r="O286" s="98"/>
      <c r="P286" s="99"/>
      <c r="Q286" s="99"/>
      <c r="R286" s="99"/>
      <c r="S286" s="127"/>
      <c r="T286" s="99"/>
      <c r="U286" s="99"/>
      <c r="V286" s="99"/>
      <c r="W286" s="99"/>
      <c r="X286" s="99"/>
      <c r="Y286" s="99"/>
      <c r="Z286" s="99"/>
      <c r="AD286" s="94"/>
      <c r="AE286" s="94"/>
      <c r="AF286" s="94"/>
      <c r="AG286" s="94"/>
      <c r="AH286" s="94"/>
    </row>
    <row r="287" spans="4:34" s="100" customFormat="1" x14ac:dyDescent="0.25">
      <c r="D287" s="101"/>
      <c r="E287" s="101"/>
      <c r="F287" s="99"/>
      <c r="G287" s="99"/>
      <c r="H287" s="99"/>
      <c r="I287" s="99"/>
      <c r="J287" s="99"/>
      <c r="K287" s="99"/>
      <c r="L287" s="99"/>
      <c r="M287" s="99"/>
      <c r="N287" s="99"/>
      <c r="O287" s="98"/>
      <c r="P287" s="99"/>
      <c r="Q287" s="99"/>
      <c r="R287" s="99"/>
      <c r="S287" s="127"/>
      <c r="T287" s="99"/>
      <c r="U287" s="99"/>
      <c r="V287" s="99"/>
      <c r="W287" s="99"/>
      <c r="X287" s="99"/>
      <c r="Y287" s="99"/>
      <c r="Z287" s="99"/>
      <c r="AD287" s="94"/>
      <c r="AE287" s="94"/>
      <c r="AF287" s="94"/>
      <c r="AG287" s="94"/>
      <c r="AH287" s="94"/>
    </row>
    <row r="288" spans="4:34" s="100" customFormat="1" x14ac:dyDescent="0.25">
      <c r="D288" s="101"/>
      <c r="E288" s="101"/>
      <c r="F288" s="99"/>
      <c r="G288" s="99"/>
      <c r="H288" s="99"/>
      <c r="I288" s="99"/>
      <c r="J288" s="99"/>
      <c r="K288" s="99"/>
      <c r="L288" s="99"/>
      <c r="M288" s="99"/>
      <c r="N288" s="99"/>
      <c r="O288" s="98"/>
      <c r="P288" s="99"/>
      <c r="Q288" s="99"/>
      <c r="R288" s="99"/>
      <c r="S288" s="127"/>
      <c r="T288" s="99"/>
      <c r="U288" s="99"/>
      <c r="V288" s="99"/>
      <c r="W288" s="99"/>
      <c r="X288" s="99"/>
      <c r="Y288" s="99"/>
      <c r="Z288" s="99"/>
      <c r="AD288" s="94"/>
      <c r="AE288" s="94"/>
      <c r="AF288" s="94"/>
      <c r="AG288" s="94"/>
      <c r="AH288" s="94"/>
    </row>
    <row r="289" spans="4:34" s="100" customFormat="1" x14ac:dyDescent="0.25">
      <c r="D289" s="101"/>
      <c r="E289" s="101"/>
      <c r="F289" s="99"/>
      <c r="G289" s="99"/>
      <c r="H289" s="99"/>
      <c r="I289" s="99"/>
      <c r="J289" s="99"/>
      <c r="K289" s="99"/>
      <c r="L289" s="99"/>
      <c r="M289" s="99"/>
      <c r="N289" s="99"/>
      <c r="O289" s="98"/>
      <c r="P289" s="99"/>
      <c r="Q289" s="99"/>
      <c r="R289" s="99"/>
      <c r="S289" s="127"/>
      <c r="T289" s="99"/>
      <c r="U289" s="99"/>
      <c r="V289" s="99"/>
      <c r="W289" s="99"/>
      <c r="X289" s="99"/>
      <c r="Y289" s="99"/>
      <c r="Z289" s="99"/>
      <c r="AD289" s="94"/>
      <c r="AE289" s="94"/>
      <c r="AF289" s="94"/>
      <c r="AG289" s="94"/>
      <c r="AH289" s="94"/>
    </row>
    <row r="290" spans="4:34" s="100" customFormat="1" x14ac:dyDescent="0.25">
      <c r="D290" s="101"/>
      <c r="E290" s="101"/>
      <c r="F290" s="99"/>
      <c r="G290" s="99"/>
      <c r="H290" s="99"/>
      <c r="I290" s="99"/>
      <c r="J290" s="99"/>
      <c r="K290" s="99"/>
      <c r="L290" s="99"/>
      <c r="M290" s="99"/>
      <c r="N290" s="99"/>
      <c r="O290" s="98"/>
      <c r="P290" s="99"/>
      <c r="Q290" s="99"/>
      <c r="R290" s="99"/>
      <c r="S290" s="127"/>
      <c r="T290" s="99"/>
      <c r="U290" s="99"/>
      <c r="V290" s="99"/>
      <c r="W290" s="99"/>
      <c r="X290" s="99"/>
      <c r="Y290" s="99"/>
      <c r="Z290" s="99"/>
      <c r="AD290" s="94"/>
      <c r="AE290" s="94"/>
      <c r="AF290" s="94"/>
      <c r="AG290" s="94"/>
      <c r="AH290" s="94"/>
    </row>
    <row r="291" spans="4:34" s="100" customFormat="1" x14ac:dyDescent="0.25">
      <c r="D291" s="101"/>
      <c r="E291" s="101"/>
      <c r="F291" s="99"/>
      <c r="G291" s="99"/>
      <c r="H291" s="99"/>
      <c r="I291" s="99"/>
      <c r="J291" s="99"/>
      <c r="K291" s="99"/>
      <c r="L291" s="99"/>
      <c r="M291" s="99"/>
      <c r="N291" s="99"/>
      <c r="O291" s="98"/>
      <c r="P291" s="99"/>
      <c r="Q291" s="99"/>
      <c r="R291" s="99"/>
      <c r="S291" s="127"/>
      <c r="T291" s="99"/>
      <c r="U291" s="99"/>
      <c r="V291" s="99"/>
      <c r="W291" s="99"/>
      <c r="X291" s="99"/>
      <c r="Y291" s="99"/>
      <c r="Z291" s="99"/>
      <c r="AD291" s="94"/>
      <c r="AE291" s="94"/>
      <c r="AF291" s="94"/>
      <c r="AG291" s="94"/>
      <c r="AH291" s="94"/>
    </row>
    <row r="292" spans="4:34" s="100" customFormat="1" x14ac:dyDescent="0.25">
      <c r="D292" s="101"/>
      <c r="E292" s="101"/>
      <c r="F292" s="99"/>
      <c r="G292" s="99"/>
      <c r="H292" s="99"/>
      <c r="I292" s="99"/>
      <c r="J292" s="99"/>
      <c r="K292" s="99"/>
      <c r="L292" s="99"/>
      <c r="M292" s="99"/>
      <c r="N292" s="99"/>
      <c r="O292" s="98"/>
      <c r="P292" s="99"/>
      <c r="Q292" s="99"/>
      <c r="R292" s="99"/>
      <c r="S292" s="127"/>
      <c r="T292" s="99"/>
      <c r="U292" s="99"/>
      <c r="V292" s="99"/>
      <c r="W292" s="99"/>
      <c r="X292" s="99"/>
      <c r="Y292" s="99"/>
      <c r="Z292" s="99"/>
      <c r="AD292" s="94"/>
      <c r="AE292" s="94"/>
      <c r="AF292" s="94"/>
      <c r="AG292" s="94"/>
      <c r="AH292" s="94"/>
    </row>
    <row r="293" spans="4:34" s="100" customFormat="1" x14ac:dyDescent="0.25">
      <c r="D293" s="101"/>
      <c r="E293" s="101"/>
      <c r="F293" s="99"/>
      <c r="G293" s="99"/>
      <c r="H293" s="99"/>
      <c r="I293" s="99"/>
      <c r="J293" s="99"/>
      <c r="K293" s="99"/>
      <c r="L293" s="99"/>
      <c r="M293" s="99"/>
      <c r="N293" s="99"/>
      <c r="O293" s="98"/>
      <c r="P293" s="99"/>
      <c r="Q293" s="99"/>
      <c r="R293" s="99"/>
      <c r="S293" s="127"/>
      <c r="T293" s="99"/>
      <c r="U293" s="99"/>
      <c r="V293" s="99"/>
      <c r="W293" s="99"/>
      <c r="X293" s="99"/>
      <c r="Y293" s="99"/>
      <c r="Z293" s="99"/>
      <c r="AD293" s="94"/>
      <c r="AE293" s="94"/>
      <c r="AF293" s="94"/>
      <c r="AG293" s="94"/>
      <c r="AH293" s="94"/>
    </row>
    <row r="294" spans="4:34" s="100" customFormat="1" x14ac:dyDescent="0.25">
      <c r="D294" s="101"/>
      <c r="E294" s="101"/>
      <c r="F294" s="99"/>
      <c r="G294" s="99"/>
      <c r="H294" s="99"/>
      <c r="I294" s="99"/>
      <c r="J294" s="99"/>
      <c r="K294" s="99"/>
      <c r="L294" s="99"/>
      <c r="M294" s="99"/>
      <c r="N294" s="99"/>
      <c r="O294" s="98"/>
      <c r="P294" s="99"/>
      <c r="Q294" s="99"/>
      <c r="R294" s="99"/>
      <c r="S294" s="127"/>
      <c r="T294" s="99"/>
      <c r="U294" s="99"/>
      <c r="V294" s="99"/>
      <c r="W294" s="99"/>
      <c r="X294" s="99"/>
      <c r="Y294" s="99"/>
      <c r="Z294" s="99"/>
      <c r="AD294" s="94"/>
      <c r="AE294" s="94"/>
      <c r="AF294" s="94"/>
      <c r="AG294" s="94"/>
      <c r="AH294" s="94"/>
    </row>
    <row r="295" spans="4:34" s="100" customFormat="1" x14ac:dyDescent="0.25">
      <c r="D295" s="101"/>
      <c r="E295" s="101"/>
      <c r="F295" s="99"/>
      <c r="G295" s="99"/>
      <c r="H295" s="99"/>
      <c r="I295" s="99"/>
      <c r="J295" s="99"/>
      <c r="K295" s="99"/>
      <c r="L295" s="99"/>
      <c r="M295" s="99"/>
      <c r="N295" s="99"/>
      <c r="O295" s="98"/>
      <c r="P295" s="99"/>
      <c r="Q295" s="99"/>
      <c r="R295" s="99"/>
      <c r="S295" s="127"/>
      <c r="T295" s="99"/>
      <c r="U295" s="99"/>
      <c r="V295" s="99"/>
      <c r="W295" s="99"/>
      <c r="X295" s="99"/>
      <c r="Y295" s="99"/>
      <c r="Z295" s="99"/>
      <c r="AD295" s="94"/>
      <c r="AE295" s="94"/>
      <c r="AF295" s="94"/>
      <c r="AG295" s="94"/>
      <c r="AH295" s="94"/>
    </row>
    <row r="296" spans="4:34" s="100" customFormat="1" x14ac:dyDescent="0.25">
      <c r="D296" s="101"/>
      <c r="E296" s="101"/>
      <c r="F296" s="99"/>
      <c r="G296" s="99"/>
      <c r="H296" s="99"/>
      <c r="I296" s="99"/>
      <c r="J296" s="99"/>
      <c r="K296" s="99"/>
      <c r="L296" s="99"/>
      <c r="M296" s="99"/>
      <c r="N296" s="99"/>
      <c r="O296" s="98"/>
      <c r="P296" s="99"/>
      <c r="Q296" s="99"/>
      <c r="R296" s="99"/>
      <c r="S296" s="127"/>
      <c r="T296" s="99"/>
      <c r="U296" s="99"/>
      <c r="V296" s="99"/>
      <c r="W296" s="99"/>
      <c r="X296" s="99"/>
      <c r="Y296" s="99"/>
      <c r="Z296" s="99"/>
      <c r="AD296" s="94"/>
      <c r="AE296" s="94"/>
      <c r="AF296" s="94"/>
      <c r="AG296" s="94"/>
      <c r="AH296" s="94"/>
    </row>
    <row r="297" spans="4:34" s="100" customFormat="1" x14ac:dyDescent="0.25">
      <c r="D297" s="101"/>
      <c r="E297" s="101"/>
      <c r="F297" s="99"/>
      <c r="G297" s="99"/>
      <c r="H297" s="99"/>
      <c r="I297" s="99"/>
      <c r="J297" s="99"/>
      <c r="K297" s="99"/>
      <c r="L297" s="99"/>
      <c r="M297" s="99"/>
      <c r="N297" s="99"/>
      <c r="O297" s="98"/>
      <c r="P297" s="99"/>
      <c r="Q297" s="99"/>
      <c r="R297" s="99"/>
      <c r="S297" s="127"/>
      <c r="T297" s="99"/>
      <c r="U297" s="99"/>
      <c r="V297" s="99"/>
      <c r="W297" s="99"/>
      <c r="X297" s="99"/>
      <c r="Y297" s="99"/>
      <c r="Z297" s="99"/>
      <c r="AD297" s="94"/>
      <c r="AE297" s="94"/>
      <c r="AF297" s="94"/>
      <c r="AG297" s="94"/>
      <c r="AH297" s="94"/>
    </row>
    <row r="298" spans="4:34" s="100" customFormat="1" x14ac:dyDescent="0.25">
      <c r="D298" s="101"/>
      <c r="E298" s="101"/>
      <c r="F298" s="99"/>
      <c r="G298" s="99"/>
      <c r="H298" s="99"/>
      <c r="I298" s="99"/>
      <c r="J298" s="99"/>
      <c r="K298" s="99"/>
      <c r="L298" s="99"/>
      <c r="M298" s="99"/>
      <c r="N298" s="99"/>
      <c r="O298" s="98"/>
      <c r="P298" s="99"/>
      <c r="Q298" s="99"/>
      <c r="R298" s="99"/>
      <c r="S298" s="127"/>
      <c r="T298" s="99"/>
      <c r="U298" s="99"/>
      <c r="V298" s="99"/>
      <c r="W298" s="99"/>
      <c r="X298" s="99"/>
      <c r="Y298" s="99"/>
      <c r="Z298" s="99"/>
      <c r="AD298" s="94"/>
      <c r="AE298" s="94"/>
      <c r="AF298" s="94"/>
      <c r="AG298" s="94"/>
      <c r="AH298" s="94"/>
    </row>
    <row r="299" spans="4:34" s="100" customFormat="1" x14ac:dyDescent="0.25">
      <c r="D299" s="101"/>
      <c r="E299" s="101"/>
      <c r="F299" s="99"/>
      <c r="G299" s="99"/>
      <c r="H299" s="99"/>
      <c r="I299" s="99"/>
      <c r="J299" s="99"/>
      <c r="K299" s="99"/>
      <c r="L299" s="99"/>
      <c r="M299" s="99"/>
      <c r="N299" s="99"/>
      <c r="O299" s="98"/>
      <c r="P299" s="99"/>
      <c r="Q299" s="99"/>
      <c r="R299" s="99"/>
      <c r="S299" s="127"/>
      <c r="T299" s="99"/>
      <c r="U299" s="99"/>
      <c r="V299" s="99"/>
      <c r="W299" s="99"/>
      <c r="X299" s="99"/>
      <c r="Y299" s="99"/>
      <c r="Z299" s="99"/>
      <c r="AD299" s="94"/>
      <c r="AE299" s="94"/>
      <c r="AF299" s="94"/>
      <c r="AG299" s="94"/>
      <c r="AH299" s="94"/>
    </row>
    <row r="300" spans="4:34" s="100" customFormat="1" x14ac:dyDescent="0.25">
      <c r="D300" s="101"/>
      <c r="E300" s="101"/>
      <c r="F300" s="99"/>
      <c r="G300" s="99"/>
      <c r="H300" s="99"/>
      <c r="I300" s="99"/>
      <c r="J300" s="99"/>
      <c r="K300" s="99"/>
      <c r="L300" s="99"/>
      <c r="M300" s="99"/>
      <c r="N300" s="99"/>
      <c r="O300" s="98"/>
      <c r="P300" s="99"/>
      <c r="Q300" s="99"/>
      <c r="R300" s="99"/>
      <c r="S300" s="127"/>
      <c r="T300" s="99"/>
      <c r="U300" s="99"/>
      <c r="V300" s="99"/>
      <c r="W300" s="99"/>
      <c r="X300" s="99"/>
      <c r="Y300" s="99"/>
      <c r="Z300" s="99"/>
      <c r="AD300" s="94"/>
      <c r="AE300" s="94"/>
      <c r="AF300" s="94"/>
      <c r="AG300" s="94"/>
      <c r="AH300" s="94"/>
    </row>
    <row r="301" spans="4:34" s="100" customFormat="1" x14ac:dyDescent="0.25">
      <c r="D301" s="101"/>
      <c r="E301" s="101"/>
      <c r="F301" s="99"/>
      <c r="G301" s="99"/>
      <c r="H301" s="99"/>
      <c r="I301" s="99"/>
      <c r="J301" s="99"/>
      <c r="K301" s="99"/>
      <c r="L301" s="99"/>
      <c r="M301" s="99"/>
      <c r="N301" s="99"/>
      <c r="O301" s="98"/>
      <c r="P301" s="99"/>
      <c r="Q301" s="99"/>
      <c r="R301" s="99"/>
      <c r="S301" s="127"/>
      <c r="T301" s="99"/>
      <c r="U301" s="99"/>
      <c r="V301" s="99"/>
      <c r="W301" s="99"/>
      <c r="X301" s="99"/>
      <c r="Y301" s="99"/>
      <c r="Z301" s="99"/>
      <c r="AD301" s="94"/>
      <c r="AE301" s="94"/>
      <c r="AF301" s="94"/>
      <c r="AG301" s="94"/>
      <c r="AH301" s="94"/>
    </row>
    <row r="302" spans="4:34" s="100" customFormat="1" x14ac:dyDescent="0.25">
      <c r="D302" s="101"/>
      <c r="E302" s="101"/>
      <c r="F302" s="99"/>
      <c r="G302" s="99"/>
      <c r="H302" s="99"/>
      <c r="I302" s="99"/>
      <c r="J302" s="99"/>
      <c r="K302" s="99"/>
      <c r="L302" s="99"/>
      <c r="M302" s="99"/>
      <c r="N302" s="99"/>
      <c r="O302" s="98"/>
      <c r="P302" s="99"/>
      <c r="Q302" s="99"/>
      <c r="R302" s="99"/>
      <c r="S302" s="127"/>
      <c r="T302" s="99"/>
      <c r="U302" s="99"/>
      <c r="V302" s="99"/>
      <c r="W302" s="99"/>
      <c r="X302" s="99"/>
      <c r="Y302" s="99"/>
      <c r="Z302" s="99"/>
      <c r="AD302" s="94"/>
      <c r="AE302" s="94"/>
      <c r="AF302" s="94"/>
      <c r="AG302" s="94"/>
      <c r="AH302" s="94"/>
    </row>
    <row r="303" spans="4:34" s="100" customFormat="1" x14ac:dyDescent="0.25">
      <c r="D303" s="101"/>
      <c r="E303" s="101"/>
      <c r="F303" s="99"/>
      <c r="G303" s="99"/>
      <c r="H303" s="99"/>
      <c r="I303" s="99"/>
      <c r="J303" s="99"/>
      <c r="K303" s="99"/>
      <c r="L303" s="99"/>
      <c r="M303" s="99"/>
      <c r="N303" s="99"/>
      <c r="O303" s="98"/>
      <c r="P303" s="99"/>
      <c r="Q303" s="99"/>
      <c r="R303" s="99"/>
      <c r="S303" s="127"/>
      <c r="T303" s="99"/>
      <c r="U303" s="99"/>
      <c r="V303" s="99"/>
      <c r="W303" s="99"/>
      <c r="X303" s="99"/>
      <c r="Y303" s="99"/>
      <c r="Z303" s="99"/>
      <c r="AD303" s="94"/>
      <c r="AE303" s="94"/>
      <c r="AF303" s="94"/>
      <c r="AG303" s="94"/>
      <c r="AH303" s="94"/>
    </row>
    <row r="304" spans="4:34" s="100" customFormat="1" x14ac:dyDescent="0.25">
      <c r="D304" s="101"/>
      <c r="E304" s="101"/>
      <c r="F304" s="99"/>
      <c r="G304" s="99"/>
      <c r="H304" s="99"/>
      <c r="I304" s="99"/>
      <c r="J304" s="99"/>
      <c r="K304" s="99"/>
      <c r="L304" s="99"/>
      <c r="M304" s="99"/>
      <c r="N304" s="99"/>
      <c r="O304" s="98"/>
      <c r="P304" s="99"/>
      <c r="Q304" s="99"/>
      <c r="R304" s="99"/>
      <c r="S304" s="127"/>
      <c r="T304" s="99"/>
      <c r="U304" s="99"/>
      <c r="V304" s="99"/>
      <c r="W304" s="99"/>
      <c r="X304" s="99"/>
      <c r="Y304" s="99"/>
      <c r="Z304" s="99"/>
      <c r="AD304" s="94"/>
      <c r="AE304" s="94"/>
      <c r="AF304" s="94"/>
      <c r="AG304" s="94"/>
      <c r="AH304" s="94"/>
    </row>
    <row r="305" spans="4:34" s="100" customFormat="1" x14ac:dyDescent="0.25">
      <c r="D305" s="101"/>
      <c r="E305" s="101"/>
      <c r="F305" s="99"/>
      <c r="G305" s="99"/>
      <c r="H305" s="99"/>
      <c r="I305" s="99"/>
      <c r="J305" s="99"/>
      <c r="K305" s="99"/>
      <c r="L305" s="99"/>
      <c r="M305" s="99"/>
      <c r="N305" s="99"/>
      <c r="O305" s="98"/>
      <c r="P305" s="99"/>
      <c r="Q305" s="99"/>
      <c r="R305" s="99"/>
      <c r="S305" s="127"/>
      <c r="T305" s="99"/>
      <c r="U305" s="99"/>
      <c r="V305" s="99"/>
      <c r="W305" s="99"/>
      <c r="X305" s="99"/>
      <c r="Y305" s="99"/>
      <c r="Z305" s="99"/>
      <c r="AD305" s="94"/>
      <c r="AE305" s="94"/>
      <c r="AF305" s="94"/>
      <c r="AG305" s="94"/>
      <c r="AH305" s="94"/>
    </row>
    <row r="306" spans="4:34" s="100" customFormat="1" x14ac:dyDescent="0.25">
      <c r="D306" s="101"/>
      <c r="E306" s="101"/>
      <c r="F306" s="99"/>
      <c r="G306" s="99"/>
      <c r="H306" s="99"/>
      <c r="I306" s="99"/>
      <c r="J306" s="99"/>
      <c r="K306" s="99"/>
      <c r="L306" s="99"/>
      <c r="M306" s="99"/>
      <c r="N306" s="99"/>
      <c r="O306" s="98"/>
      <c r="P306" s="99"/>
      <c r="Q306" s="99"/>
      <c r="R306" s="99"/>
      <c r="S306" s="127"/>
      <c r="T306" s="99"/>
      <c r="U306" s="99"/>
      <c r="V306" s="99"/>
      <c r="W306" s="99"/>
      <c r="X306" s="99"/>
      <c r="Y306" s="99"/>
      <c r="Z306" s="99"/>
      <c r="AD306" s="94"/>
      <c r="AE306" s="94"/>
      <c r="AF306" s="94"/>
      <c r="AG306" s="94"/>
      <c r="AH306" s="94"/>
    </row>
    <row r="307" spans="4:34" s="100" customFormat="1" x14ac:dyDescent="0.25">
      <c r="D307" s="101"/>
      <c r="E307" s="101"/>
      <c r="F307" s="99"/>
      <c r="G307" s="99"/>
      <c r="H307" s="99"/>
      <c r="I307" s="99"/>
      <c r="J307" s="99"/>
      <c r="K307" s="99"/>
      <c r="L307" s="99"/>
      <c r="M307" s="99"/>
      <c r="N307" s="99"/>
      <c r="O307" s="98"/>
      <c r="P307" s="99"/>
      <c r="Q307" s="99"/>
      <c r="R307" s="99"/>
      <c r="S307" s="127"/>
      <c r="T307" s="99"/>
      <c r="U307" s="99"/>
      <c r="V307" s="99"/>
      <c r="W307" s="99"/>
      <c r="X307" s="99"/>
      <c r="Y307" s="99"/>
      <c r="Z307" s="99"/>
      <c r="AD307" s="94"/>
      <c r="AE307" s="94"/>
      <c r="AF307" s="94"/>
      <c r="AG307" s="94"/>
      <c r="AH307" s="94"/>
    </row>
    <row r="308" spans="4:34" s="100" customFormat="1" x14ac:dyDescent="0.25">
      <c r="D308" s="101"/>
      <c r="E308" s="101"/>
      <c r="F308" s="99"/>
      <c r="G308" s="99"/>
      <c r="H308" s="99"/>
      <c r="I308" s="99"/>
      <c r="J308" s="99"/>
      <c r="K308" s="99"/>
      <c r="L308" s="99"/>
      <c r="M308" s="99"/>
      <c r="N308" s="99"/>
      <c r="O308" s="98"/>
      <c r="P308" s="99"/>
      <c r="Q308" s="99"/>
      <c r="R308" s="99"/>
      <c r="S308" s="127"/>
      <c r="T308" s="99"/>
      <c r="U308" s="99"/>
      <c r="V308" s="99"/>
      <c r="W308" s="99"/>
      <c r="X308" s="99"/>
      <c r="Y308" s="99"/>
      <c r="Z308" s="99"/>
      <c r="AD308" s="94"/>
      <c r="AE308" s="94"/>
      <c r="AF308" s="94"/>
      <c r="AG308" s="94"/>
      <c r="AH308" s="94"/>
    </row>
    <row r="309" spans="4:34" s="100" customFormat="1" x14ac:dyDescent="0.25">
      <c r="D309" s="101"/>
      <c r="E309" s="101"/>
      <c r="F309" s="99"/>
      <c r="G309" s="99"/>
      <c r="H309" s="99"/>
      <c r="I309" s="99"/>
      <c r="J309" s="99"/>
      <c r="K309" s="99"/>
      <c r="L309" s="99"/>
      <c r="M309" s="99"/>
      <c r="N309" s="99"/>
      <c r="O309" s="98"/>
      <c r="P309" s="99"/>
      <c r="Q309" s="99"/>
      <c r="R309" s="99"/>
      <c r="S309" s="127"/>
      <c r="T309" s="99"/>
      <c r="U309" s="99"/>
      <c r="V309" s="99"/>
      <c r="W309" s="99"/>
      <c r="X309" s="99"/>
      <c r="Y309" s="99"/>
      <c r="Z309" s="99"/>
      <c r="AD309" s="94"/>
      <c r="AE309" s="94"/>
      <c r="AF309" s="94"/>
      <c r="AG309" s="94"/>
      <c r="AH309" s="94"/>
    </row>
    <row r="310" spans="4:34" s="100" customFormat="1" x14ac:dyDescent="0.25">
      <c r="D310" s="101"/>
      <c r="E310" s="101"/>
      <c r="F310" s="99"/>
      <c r="G310" s="99"/>
      <c r="H310" s="99"/>
      <c r="I310" s="99"/>
      <c r="J310" s="99"/>
      <c r="K310" s="99"/>
      <c r="L310" s="99"/>
      <c r="M310" s="99"/>
      <c r="N310" s="99"/>
      <c r="O310" s="98"/>
      <c r="P310" s="99"/>
      <c r="Q310" s="99"/>
      <c r="R310" s="99"/>
      <c r="S310" s="127"/>
      <c r="T310" s="99"/>
      <c r="U310" s="99"/>
      <c r="V310" s="99"/>
      <c r="W310" s="99"/>
      <c r="X310" s="99"/>
      <c r="Y310" s="99"/>
      <c r="Z310" s="99"/>
      <c r="AD310" s="94"/>
      <c r="AE310" s="94"/>
      <c r="AF310" s="94"/>
      <c r="AG310" s="94"/>
      <c r="AH310" s="94"/>
    </row>
    <row r="311" spans="4:34" s="100" customFormat="1" x14ac:dyDescent="0.25">
      <c r="D311" s="101"/>
      <c r="E311" s="101"/>
      <c r="F311" s="99"/>
      <c r="G311" s="99"/>
      <c r="H311" s="99"/>
      <c r="I311" s="99"/>
      <c r="J311" s="99"/>
      <c r="K311" s="99"/>
      <c r="L311" s="99"/>
      <c r="M311" s="99"/>
      <c r="N311" s="99"/>
      <c r="O311" s="98"/>
      <c r="P311" s="99"/>
      <c r="Q311" s="99"/>
      <c r="R311" s="99"/>
      <c r="S311" s="127"/>
      <c r="T311" s="99"/>
      <c r="U311" s="99"/>
      <c r="V311" s="99"/>
      <c r="W311" s="99"/>
      <c r="X311" s="99"/>
      <c r="Y311" s="99"/>
      <c r="Z311" s="99"/>
      <c r="AD311" s="94"/>
      <c r="AE311" s="94"/>
      <c r="AF311" s="94"/>
      <c r="AG311" s="94"/>
      <c r="AH311" s="94"/>
    </row>
    <row r="312" spans="4:34" s="100" customFormat="1" x14ac:dyDescent="0.25">
      <c r="D312" s="101"/>
      <c r="E312" s="101"/>
      <c r="F312" s="99"/>
      <c r="G312" s="99"/>
      <c r="H312" s="99"/>
      <c r="I312" s="99"/>
      <c r="J312" s="99"/>
      <c r="K312" s="99"/>
      <c r="L312" s="99"/>
      <c r="M312" s="99"/>
      <c r="N312" s="99"/>
      <c r="O312" s="98"/>
      <c r="P312" s="99"/>
      <c r="Q312" s="99"/>
      <c r="R312" s="99"/>
      <c r="S312" s="127"/>
      <c r="T312" s="99"/>
      <c r="U312" s="99"/>
      <c r="V312" s="99"/>
      <c r="W312" s="99"/>
      <c r="X312" s="99"/>
      <c r="Y312" s="99"/>
      <c r="Z312" s="99"/>
      <c r="AD312" s="94"/>
      <c r="AE312" s="94"/>
      <c r="AF312" s="94"/>
      <c r="AG312" s="94"/>
      <c r="AH312" s="94"/>
    </row>
    <row r="313" spans="4:34" s="100" customFormat="1" x14ac:dyDescent="0.25">
      <c r="D313" s="101"/>
      <c r="E313" s="101"/>
      <c r="F313" s="99"/>
      <c r="G313" s="99"/>
      <c r="H313" s="99"/>
      <c r="I313" s="99"/>
      <c r="J313" s="99"/>
      <c r="K313" s="99"/>
      <c r="L313" s="99"/>
      <c r="M313" s="99"/>
      <c r="N313" s="99"/>
      <c r="O313" s="98"/>
      <c r="P313" s="99"/>
      <c r="Q313" s="99"/>
      <c r="R313" s="99"/>
      <c r="S313" s="127"/>
      <c r="T313" s="99"/>
      <c r="U313" s="99"/>
      <c r="V313" s="99"/>
      <c r="W313" s="99"/>
      <c r="X313" s="99"/>
      <c r="Y313" s="99"/>
      <c r="Z313" s="99"/>
      <c r="AD313" s="94"/>
      <c r="AE313" s="94"/>
      <c r="AF313" s="94"/>
      <c r="AG313" s="94"/>
      <c r="AH313" s="94"/>
    </row>
    <row r="314" spans="4:34" s="100" customFormat="1" x14ac:dyDescent="0.25">
      <c r="D314" s="101"/>
      <c r="E314" s="101"/>
      <c r="F314" s="99"/>
      <c r="G314" s="99"/>
      <c r="H314" s="99"/>
      <c r="I314" s="99"/>
      <c r="J314" s="99"/>
      <c r="K314" s="99"/>
      <c r="L314" s="99"/>
      <c r="M314" s="99"/>
      <c r="N314" s="99"/>
      <c r="O314" s="98"/>
      <c r="P314" s="99"/>
      <c r="Q314" s="99"/>
      <c r="R314" s="99"/>
      <c r="S314" s="127"/>
      <c r="T314" s="99"/>
      <c r="U314" s="99"/>
      <c r="V314" s="99"/>
      <c r="W314" s="99"/>
      <c r="X314" s="99"/>
      <c r="Y314" s="99"/>
      <c r="Z314" s="99"/>
      <c r="AD314" s="94"/>
      <c r="AE314" s="94"/>
      <c r="AF314" s="94"/>
      <c r="AG314" s="94"/>
      <c r="AH314" s="94"/>
    </row>
    <row r="315" spans="4:34" s="100" customFormat="1" x14ac:dyDescent="0.25">
      <c r="D315" s="101"/>
      <c r="E315" s="101"/>
      <c r="F315" s="99"/>
      <c r="G315" s="99"/>
      <c r="H315" s="99"/>
      <c r="I315" s="99"/>
      <c r="J315" s="99"/>
      <c r="K315" s="99"/>
      <c r="L315" s="99"/>
      <c r="M315" s="99"/>
      <c r="N315" s="99"/>
      <c r="O315" s="98"/>
      <c r="P315" s="99"/>
      <c r="Q315" s="99"/>
      <c r="R315" s="99"/>
      <c r="S315" s="127"/>
      <c r="T315" s="99"/>
      <c r="U315" s="99"/>
      <c r="V315" s="99"/>
      <c r="W315" s="99"/>
      <c r="X315" s="99"/>
      <c r="Y315" s="99"/>
      <c r="Z315" s="99"/>
      <c r="AD315" s="94"/>
      <c r="AE315" s="94"/>
      <c r="AF315" s="94"/>
      <c r="AG315" s="94"/>
      <c r="AH315" s="94"/>
    </row>
    <row r="316" spans="4:34" s="100" customFormat="1" x14ac:dyDescent="0.25">
      <c r="D316" s="101"/>
      <c r="E316" s="101"/>
      <c r="F316" s="99"/>
      <c r="G316" s="99"/>
      <c r="H316" s="99"/>
      <c r="I316" s="99"/>
      <c r="J316" s="99"/>
      <c r="K316" s="99"/>
      <c r="L316" s="99"/>
      <c r="M316" s="99"/>
      <c r="N316" s="99"/>
      <c r="O316" s="98"/>
      <c r="P316" s="99"/>
      <c r="Q316" s="99"/>
      <c r="R316" s="99"/>
      <c r="S316" s="127"/>
      <c r="T316" s="99"/>
      <c r="U316" s="99"/>
      <c r="V316" s="99"/>
      <c r="W316" s="99"/>
      <c r="X316" s="99"/>
      <c r="Y316" s="99"/>
      <c r="Z316" s="99"/>
      <c r="AD316" s="94"/>
      <c r="AE316" s="94"/>
      <c r="AF316" s="94"/>
      <c r="AG316" s="94"/>
      <c r="AH316" s="94"/>
    </row>
    <row r="317" spans="4:34" s="100" customFormat="1" x14ac:dyDescent="0.25">
      <c r="D317" s="101"/>
      <c r="E317" s="101"/>
      <c r="F317" s="99"/>
      <c r="G317" s="99"/>
      <c r="H317" s="99"/>
      <c r="I317" s="99"/>
      <c r="J317" s="99"/>
      <c r="K317" s="99"/>
      <c r="L317" s="99"/>
      <c r="M317" s="99"/>
      <c r="N317" s="99"/>
      <c r="O317" s="98"/>
      <c r="P317" s="99"/>
      <c r="Q317" s="99"/>
      <c r="R317" s="99"/>
      <c r="S317" s="127"/>
      <c r="T317" s="99"/>
      <c r="U317" s="99"/>
      <c r="V317" s="99"/>
      <c r="W317" s="99"/>
      <c r="X317" s="99"/>
      <c r="Y317" s="99"/>
      <c r="Z317" s="99"/>
      <c r="AD317" s="94"/>
      <c r="AE317" s="94"/>
      <c r="AF317" s="94"/>
      <c r="AG317" s="94"/>
      <c r="AH317" s="94"/>
    </row>
    <row r="318" spans="4:34" s="100" customFormat="1" x14ac:dyDescent="0.25">
      <c r="D318" s="101"/>
      <c r="E318" s="101"/>
      <c r="F318" s="99"/>
      <c r="G318" s="99"/>
      <c r="H318" s="99"/>
      <c r="I318" s="99"/>
      <c r="J318" s="99"/>
      <c r="K318" s="99"/>
      <c r="L318" s="99"/>
      <c r="M318" s="99"/>
      <c r="N318" s="99"/>
      <c r="O318" s="98"/>
      <c r="P318" s="99"/>
      <c r="Q318" s="99"/>
      <c r="R318" s="99"/>
      <c r="S318" s="127"/>
      <c r="T318" s="99"/>
      <c r="U318" s="99"/>
      <c r="V318" s="99"/>
      <c r="W318" s="99"/>
      <c r="X318" s="99"/>
      <c r="Y318" s="99"/>
      <c r="Z318" s="99"/>
      <c r="AD318" s="94"/>
      <c r="AE318" s="94"/>
      <c r="AF318" s="94"/>
      <c r="AG318" s="94"/>
      <c r="AH318" s="94"/>
    </row>
    <row r="319" spans="4:34" s="100" customFormat="1" x14ac:dyDescent="0.25">
      <c r="D319" s="101"/>
      <c r="E319" s="101"/>
      <c r="F319" s="99"/>
      <c r="G319" s="99"/>
      <c r="H319" s="99"/>
      <c r="I319" s="99"/>
      <c r="J319" s="99"/>
      <c r="K319" s="99"/>
      <c r="L319" s="99"/>
      <c r="M319" s="99"/>
      <c r="N319" s="99"/>
      <c r="O319" s="98"/>
      <c r="P319" s="99"/>
      <c r="Q319" s="99"/>
      <c r="R319" s="99"/>
      <c r="S319" s="127"/>
      <c r="T319" s="99"/>
      <c r="U319" s="99"/>
      <c r="V319" s="99"/>
      <c r="W319" s="99"/>
      <c r="X319" s="99"/>
      <c r="Y319" s="99"/>
      <c r="Z319" s="99"/>
      <c r="AD319" s="94"/>
      <c r="AE319" s="94"/>
      <c r="AF319" s="94"/>
      <c r="AG319" s="94"/>
      <c r="AH319" s="94"/>
    </row>
    <row r="320" spans="4:34" s="100" customFormat="1" x14ac:dyDescent="0.25">
      <c r="D320" s="101"/>
      <c r="E320" s="101"/>
      <c r="F320" s="99"/>
      <c r="G320" s="99"/>
      <c r="H320" s="99"/>
      <c r="I320" s="99"/>
      <c r="J320" s="99"/>
      <c r="K320" s="99"/>
      <c r="L320" s="99"/>
      <c r="M320" s="99"/>
      <c r="N320" s="99"/>
      <c r="O320" s="98"/>
      <c r="P320" s="99"/>
      <c r="Q320" s="99"/>
      <c r="R320" s="99"/>
      <c r="S320" s="127"/>
      <c r="T320" s="99"/>
      <c r="U320" s="99"/>
      <c r="V320" s="99"/>
      <c r="W320" s="99"/>
      <c r="X320" s="99"/>
      <c r="Y320" s="99"/>
      <c r="Z320" s="99"/>
      <c r="AD320" s="94"/>
      <c r="AE320" s="94"/>
      <c r="AF320" s="94"/>
      <c r="AG320" s="94"/>
      <c r="AH320" s="94"/>
    </row>
    <row r="321" spans="4:34" s="100" customFormat="1" x14ac:dyDescent="0.25">
      <c r="D321" s="101"/>
      <c r="E321" s="101"/>
      <c r="F321" s="99"/>
      <c r="G321" s="99"/>
      <c r="H321" s="99"/>
      <c r="I321" s="99"/>
      <c r="J321" s="99"/>
      <c r="K321" s="99"/>
      <c r="L321" s="99"/>
      <c r="M321" s="99"/>
      <c r="N321" s="99"/>
      <c r="O321" s="98"/>
      <c r="P321" s="99"/>
      <c r="Q321" s="99"/>
      <c r="R321" s="99"/>
      <c r="S321" s="127"/>
      <c r="T321" s="99"/>
      <c r="U321" s="99"/>
      <c r="V321" s="99"/>
      <c r="W321" s="99"/>
      <c r="X321" s="99"/>
      <c r="Y321" s="99"/>
      <c r="Z321" s="99"/>
      <c r="AD321" s="94"/>
      <c r="AE321" s="94"/>
      <c r="AF321" s="94"/>
      <c r="AG321" s="94"/>
      <c r="AH321" s="94"/>
    </row>
    <row r="322" spans="4:34" s="100" customFormat="1" x14ac:dyDescent="0.25">
      <c r="D322" s="101"/>
      <c r="E322" s="101"/>
      <c r="F322" s="99"/>
      <c r="G322" s="99"/>
      <c r="H322" s="99"/>
      <c r="I322" s="99"/>
      <c r="J322" s="99"/>
      <c r="K322" s="99"/>
      <c r="L322" s="99"/>
      <c r="M322" s="99"/>
      <c r="N322" s="99"/>
      <c r="O322" s="98"/>
      <c r="P322" s="99"/>
      <c r="Q322" s="99"/>
      <c r="R322" s="99"/>
      <c r="S322" s="127"/>
      <c r="T322" s="99"/>
      <c r="U322" s="99"/>
      <c r="V322" s="99"/>
      <c r="W322" s="99"/>
      <c r="X322" s="99"/>
      <c r="Y322" s="99"/>
      <c r="Z322" s="99"/>
      <c r="AD322" s="94"/>
      <c r="AE322" s="94"/>
      <c r="AF322" s="94"/>
      <c r="AG322" s="94"/>
      <c r="AH322" s="94"/>
    </row>
    <row r="323" spans="4:34" s="100" customFormat="1" x14ac:dyDescent="0.25">
      <c r="D323" s="101"/>
      <c r="E323" s="101"/>
      <c r="F323" s="99"/>
      <c r="G323" s="99"/>
      <c r="H323" s="99"/>
      <c r="I323" s="99"/>
      <c r="J323" s="99"/>
      <c r="K323" s="99"/>
      <c r="L323" s="99"/>
      <c r="M323" s="99"/>
      <c r="N323" s="99"/>
      <c r="O323" s="98"/>
      <c r="P323" s="99"/>
      <c r="Q323" s="99"/>
      <c r="R323" s="99"/>
      <c r="S323" s="127"/>
      <c r="T323" s="99"/>
      <c r="U323" s="99"/>
      <c r="V323" s="99"/>
      <c r="W323" s="99"/>
      <c r="X323" s="99"/>
      <c r="Y323" s="99"/>
      <c r="Z323" s="99"/>
      <c r="AD323" s="94"/>
      <c r="AE323" s="94"/>
      <c r="AF323" s="94"/>
      <c r="AG323" s="94"/>
      <c r="AH323" s="94"/>
    </row>
    <row r="324" spans="4:34" s="100" customFormat="1" x14ac:dyDescent="0.25">
      <c r="D324" s="101"/>
      <c r="E324" s="101"/>
      <c r="F324" s="99"/>
      <c r="G324" s="99"/>
      <c r="H324" s="99"/>
      <c r="I324" s="99"/>
      <c r="J324" s="99"/>
      <c r="K324" s="99"/>
      <c r="L324" s="99"/>
      <c r="M324" s="99"/>
      <c r="N324" s="99"/>
      <c r="O324" s="98"/>
      <c r="P324" s="99"/>
      <c r="Q324" s="99"/>
      <c r="R324" s="99"/>
      <c r="S324" s="127"/>
      <c r="T324" s="99"/>
      <c r="U324" s="99"/>
      <c r="V324" s="99"/>
      <c r="W324" s="99"/>
      <c r="X324" s="99"/>
      <c r="Y324" s="99"/>
      <c r="Z324" s="99"/>
      <c r="AD324" s="94"/>
      <c r="AE324" s="94"/>
      <c r="AF324" s="94"/>
      <c r="AG324" s="94"/>
      <c r="AH324" s="94"/>
    </row>
    <row r="325" spans="4:34" s="100" customFormat="1" x14ac:dyDescent="0.25">
      <c r="D325" s="101"/>
      <c r="E325" s="101"/>
      <c r="F325" s="99"/>
      <c r="G325" s="99"/>
      <c r="H325" s="99"/>
      <c r="I325" s="99"/>
      <c r="J325" s="99"/>
      <c r="K325" s="99"/>
      <c r="L325" s="99"/>
      <c r="M325" s="99"/>
      <c r="N325" s="99"/>
      <c r="O325" s="98"/>
      <c r="P325" s="99"/>
      <c r="Q325" s="99"/>
      <c r="R325" s="99"/>
      <c r="S325" s="127"/>
      <c r="T325" s="99"/>
      <c r="U325" s="99"/>
      <c r="V325" s="99"/>
      <c r="W325" s="99"/>
      <c r="X325" s="99"/>
      <c r="Y325" s="99"/>
      <c r="Z325" s="99"/>
      <c r="AD325" s="94"/>
      <c r="AE325" s="94"/>
      <c r="AF325" s="94"/>
      <c r="AG325" s="94"/>
      <c r="AH325" s="94"/>
    </row>
    <row r="326" spans="4:34" s="100" customFormat="1" x14ac:dyDescent="0.25">
      <c r="D326" s="101"/>
      <c r="E326" s="101"/>
      <c r="F326" s="99"/>
      <c r="G326" s="99"/>
      <c r="H326" s="99"/>
      <c r="I326" s="99"/>
      <c r="J326" s="99"/>
      <c r="K326" s="99"/>
      <c r="L326" s="99"/>
      <c r="M326" s="99"/>
      <c r="N326" s="99"/>
      <c r="O326" s="98"/>
      <c r="P326" s="99"/>
      <c r="Q326" s="99"/>
      <c r="R326" s="99"/>
      <c r="S326" s="127"/>
      <c r="T326" s="99"/>
      <c r="U326" s="99"/>
      <c r="V326" s="99"/>
      <c r="W326" s="99"/>
      <c r="X326" s="99"/>
      <c r="Y326" s="99"/>
      <c r="Z326" s="99"/>
      <c r="AD326" s="94"/>
      <c r="AE326" s="94"/>
      <c r="AF326" s="94"/>
      <c r="AG326" s="94"/>
      <c r="AH326" s="94"/>
    </row>
    <row r="327" spans="4:34" s="100" customFormat="1" x14ac:dyDescent="0.25">
      <c r="D327" s="101"/>
      <c r="E327" s="101"/>
      <c r="F327" s="99"/>
      <c r="G327" s="99"/>
      <c r="H327" s="99"/>
      <c r="I327" s="99"/>
      <c r="J327" s="99"/>
      <c r="K327" s="99"/>
      <c r="L327" s="99"/>
      <c r="M327" s="99"/>
      <c r="N327" s="99"/>
      <c r="O327" s="98"/>
      <c r="P327" s="99"/>
      <c r="Q327" s="99"/>
      <c r="R327" s="99"/>
      <c r="S327" s="127"/>
      <c r="T327" s="99"/>
      <c r="U327" s="99"/>
      <c r="V327" s="99"/>
      <c r="W327" s="99"/>
      <c r="X327" s="99"/>
      <c r="Y327" s="99"/>
      <c r="Z327" s="99"/>
      <c r="AD327" s="94"/>
      <c r="AE327" s="94"/>
      <c r="AF327" s="94"/>
      <c r="AG327" s="94"/>
      <c r="AH327" s="94"/>
    </row>
    <row r="328" spans="4:34" s="100" customFormat="1" x14ac:dyDescent="0.25">
      <c r="D328" s="101"/>
      <c r="E328" s="101"/>
      <c r="F328" s="99"/>
      <c r="G328" s="99"/>
      <c r="H328" s="99"/>
      <c r="I328" s="99"/>
      <c r="J328" s="99"/>
      <c r="K328" s="99"/>
      <c r="L328" s="99"/>
      <c r="M328" s="99"/>
      <c r="N328" s="99"/>
      <c r="O328" s="98"/>
      <c r="P328" s="99"/>
      <c r="Q328" s="99"/>
      <c r="R328" s="99"/>
      <c r="S328" s="127"/>
      <c r="T328" s="99"/>
      <c r="U328" s="99"/>
      <c r="V328" s="99"/>
      <c r="W328" s="99"/>
      <c r="X328" s="99"/>
      <c r="Y328" s="99"/>
      <c r="Z328" s="99"/>
      <c r="AD328" s="94"/>
      <c r="AE328" s="94"/>
      <c r="AF328" s="94"/>
      <c r="AG328" s="94"/>
      <c r="AH328" s="94"/>
    </row>
    <row r="329" spans="4:34" s="100" customFormat="1" x14ac:dyDescent="0.25">
      <c r="D329" s="101"/>
      <c r="E329" s="101"/>
      <c r="F329" s="99"/>
      <c r="G329" s="99"/>
      <c r="H329" s="99"/>
      <c r="I329" s="99"/>
      <c r="J329" s="99"/>
      <c r="K329" s="99"/>
      <c r="L329" s="99"/>
      <c r="M329" s="99"/>
      <c r="N329" s="99"/>
      <c r="O329" s="98"/>
      <c r="P329" s="99"/>
      <c r="Q329" s="99"/>
      <c r="R329" s="99"/>
      <c r="S329" s="127"/>
      <c r="T329" s="99"/>
      <c r="U329" s="99"/>
      <c r="V329" s="99"/>
      <c r="W329" s="99"/>
      <c r="X329" s="99"/>
      <c r="Y329" s="99"/>
      <c r="Z329" s="99"/>
      <c r="AD329" s="94"/>
      <c r="AE329" s="94"/>
      <c r="AF329" s="94"/>
      <c r="AG329" s="94"/>
      <c r="AH329" s="94"/>
    </row>
    <row r="330" spans="4:34" s="100" customFormat="1" x14ac:dyDescent="0.25">
      <c r="D330" s="101"/>
      <c r="E330" s="101"/>
      <c r="F330" s="99"/>
      <c r="G330" s="99"/>
      <c r="H330" s="99"/>
      <c r="I330" s="99"/>
      <c r="J330" s="99"/>
      <c r="K330" s="99"/>
      <c r="L330" s="99"/>
      <c r="M330" s="99"/>
      <c r="N330" s="99"/>
      <c r="O330" s="98"/>
      <c r="P330" s="99"/>
      <c r="Q330" s="99"/>
      <c r="R330" s="99"/>
      <c r="S330" s="127"/>
      <c r="T330" s="99"/>
      <c r="U330" s="99"/>
      <c r="V330" s="99"/>
      <c r="W330" s="99"/>
      <c r="X330" s="99"/>
      <c r="Y330" s="99"/>
      <c r="Z330" s="99"/>
      <c r="AD330" s="94"/>
      <c r="AE330" s="94"/>
      <c r="AF330" s="94"/>
      <c r="AG330" s="94"/>
      <c r="AH330" s="94"/>
    </row>
    <row r="331" spans="4:34" s="100" customFormat="1" x14ac:dyDescent="0.25">
      <c r="D331" s="101"/>
      <c r="E331" s="101"/>
      <c r="F331" s="99"/>
      <c r="G331" s="99"/>
      <c r="H331" s="99"/>
      <c r="I331" s="99"/>
      <c r="J331" s="99"/>
      <c r="K331" s="99"/>
      <c r="L331" s="99"/>
      <c r="M331" s="99"/>
      <c r="N331" s="99"/>
      <c r="O331" s="98"/>
      <c r="P331" s="99"/>
      <c r="Q331" s="99"/>
      <c r="R331" s="99"/>
      <c r="S331" s="127"/>
      <c r="T331" s="99"/>
      <c r="U331" s="99"/>
      <c r="V331" s="99"/>
      <c r="W331" s="99"/>
      <c r="X331" s="99"/>
      <c r="Y331" s="99"/>
      <c r="Z331" s="99"/>
      <c r="AD331" s="94"/>
      <c r="AE331" s="94"/>
      <c r="AF331" s="94"/>
      <c r="AG331" s="94"/>
      <c r="AH331" s="94"/>
    </row>
    <row r="332" spans="4:34" s="100" customFormat="1" x14ac:dyDescent="0.25">
      <c r="D332" s="101"/>
      <c r="E332" s="101"/>
      <c r="F332" s="99"/>
      <c r="G332" s="99"/>
      <c r="H332" s="99"/>
      <c r="I332" s="99"/>
      <c r="J332" s="99"/>
      <c r="K332" s="99"/>
      <c r="L332" s="99"/>
      <c r="M332" s="99"/>
      <c r="N332" s="99"/>
      <c r="O332" s="98"/>
      <c r="P332" s="99"/>
      <c r="Q332" s="99"/>
      <c r="R332" s="99"/>
      <c r="S332" s="127"/>
      <c r="T332" s="99"/>
      <c r="U332" s="99"/>
      <c r="V332" s="99"/>
      <c r="W332" s="99"/>
      <c r="X332" s="99"/>
      <c r="Y332" s="99"/>
      <c r="Z332" s="99"/>
      <c r="AD332" s="94"/>
      <c r="AE332" s="94"/>
      <c r="AF332" s="94"/>
      <c r="AG332" s="94"/>
      <c r="AH332" s="94"/>
    </row>
    <row r="333" spans="4:34" s="100" customFormat="1" x14ac:dyDescent="0.25">
      <c r="D333" s="101"/>
      <c r="E333" s="101"/>
      <c r="F333" s="99"/>
      <c r="G333" s="99"/>
      <c r="H333" s="99"/>
      <c r="I333" s="99"/>
      <c r="J333" s="99"/>
      <c r="K333" s="99"/>
      <c r="L333" s="99"/>
      <c r="M333" s="99"/>
      <c r="N333" s="99"/>
      <c r="O333" s="98"/>
      <c r="P333" s="99"/>
      <c r="Q333" s="99"/>
      <c r="R333" s="99"/>
      <c r="S333" s="127"/>
      <c r="T333" s="99"/>
      <c r="U333" s="99"/>
      <c r="V333" s="99"/>
      <c r="W333" s="99"/>
      <c r="X333" s="99"/>
      <c r="Y333" s="99"/>
      <c r="Z333" s="99"/>
      <c r="AD333" s="94"/>
      <c r="AE333" s="94"/>
      <c r="AF333" s="94"/>
      <c r="AG333" s="94"/>
      <c r="AH333" s="94"/>
    </row>
    <row r="334" spans="4:34" s="100" customFormat="1" x14ac:dyDescent="0.25">
      <c r="D334" s="101"/>
      <c r="E334" s="101"/>
      <c r="F334" s="99"/>
      <c r="G334" s="99"/>
      <c r="H334" s="99"/>
      <c r="I334" s="99"/>
      <c r="J334" s="99"/>
      <c r="K334" s="99"/>
      <c r="L334" s="99"/>
      <c r="M334" s="99"/>
      <c r="N334" s="99"/>
      <c r="O334" s="98"/>
      <c r="P334" s="99"/>
      <c r="Q334" s="99"/>
      <c r="R334" s="99"/>
      <c r="S334" s="127"/>
      <c r="T334" s="99"/>
      <c r="U334" s="99"/>
      <c r="V334" s="99"/>
      <c r="W334" s="99"/>
      <c r="X334" s="99"/>
      <c r="Y334" s="99"/>
      <c r="Z334" s="99"/>
      <c r="AD334" s="94"/>
      <c r="AE334" s="94"/>
      <c r="AF334" s="94"/>
      <c r="AG334" s="94"/>
      <c r="AH334" s="94"/>
    </row>
    <row r="335" spans="4:34" s="100" customFormat="1" x14ac:dyDescent="0.25">
      <c r="D335" s="101"/>
      <c r="E335" s="101"/>
      <c r="F335" s="99"/>
      <c r="G335" s="99"/>
      <c r="H335" s="99"/>
      <c r="I335" s="99"/>
      <c r="J335" s="99"/>
      <c r="K335" s="99"/>
      <c r="L335" s="99"/>
      <c r="M335" s="99"/>
      <c r="N335" s="99"/>
      <c r="O335" s="98"/>
      <c r="P335" s="99"/>
      <c r="Q335" s="99"/>
      <c r="R335" s="99"/>
      <c r="S335" s="127"/>
      <c r="T335" s="99"/>
      <c r="U335" s="99"/>
      <c r="V335" s="99"/>
      <c r="W335" s="99"/>
      <c r="X335" s="99"/>
      <c r="Y335" s="99"/>
      <c r="Z335" s="99"/>
      <c r="AD335" s="94"/>
      <c r="AE335" s="94"/>
      <c r="AF335" s="94"/>
      <c r="AG335" s="94"/>
      <c r="AH335" s="94"/>
    </row>
    <row r="336" spans="4:34" s="100" customFormat="1" x14ac:dyDescent="0.25">
      <c r="D336" s="101"/>
      <c r="E336" s="101"/>
      <c r="F336" s="99"/>
      <c r="G336" s="99"/>
      <c r="H336" s="99"/>
      <c r="I336" s="99"/>
      <c r="J336" s="99"/>
      <c r="K336" s="99"/>
      <c r="L336" s="99"/>
      <c r="M336" s="99"/>
      <c r="N336" s="99"/>
      <c r="O336" s="98"/>
      <c r="P336" s="99"/>
      <c r="Q336" s="99"/>
      <c r="R336" s="99"/>
      <c r="S336" s="127"/>
      <c r="T336" s="99"/>
      <c r="U336" s="99"/>
      <c r="V336" s="99"/>
      <c r="W336" s="99"/>
      <c r="X336" s="99"/>
      <c r="Y336" s="99"/>
      <c r="Z336" s="99"/>
      <c r="AD336" s="94"/>
      <c r="AE336" s="94"/>
      <c r="AF336" s="94"/>
      <c r="AG336" s="94"/>
      <c r="AH336" s="94"/>
    </row>
    <row r="337" spans="4:34" s="100" customFormat="1" x14ac:dyDescent="0.25">
      <c r="D337" s="101"/>
      <c r="E337" s="101"/>
      <c r="F337" s="99"/>
      <c r="G337" s="99"/>
      <c r="H337" s="99"/>
      <c r="I337" s="99"/>
      <c r="J337" s="99"/>
      <c r="K337" s="99"/>
      <c r="L337" s="99"/>
      <c r="M337" s="99"/>
      <c r="N337" s="99"/>
      <c r="O337" s="98"/>
      <c r="P337" s="99"/>
      <c r="Q337" s="99"/>
      <c r="R337" s="99"/>
      <c r="S337" s="127"/>
      <c r="T337" s="99"/>
      <c r="U337" s="99"/>
      <c r="V337" s="99"/>
      <c r="W337" s="99"/>
      <c r="X337" s="99"/>
      <c r="Y337" s="99"/>
      <c r="Z337" s="99"/>
      <c r="AD337" s="94"/>
      <c r="AE337" s="94"/>
      <c r="AF337" s="94"/>
      <c r="AG337" s="94"/>
      <c r="AH337" s="94"/>
    </row>
    <row r="338" spans="4:34" s="100" customFormat="1" x14ac:dyDescent="0.25">
      <c r="D338" s="101"/>
      <c r="E338" s="101"/>
      <c r="F338" s="99"/>
      <c r="G338" s="99"/>
      <c r="H338" s="99"/>
      <c r="I338" s="99"/>
      <c r="J338" s="99"/>
      <c r="K338" s="99"/>
      <c r="L338" s="99"/>
      <c r="M338" s="99"/>
      <c r="N338" s="99"/>
      <c r="O338" s="98"/>
      <c r="P338" s="99"/>
      <c r="Q338" s="99"/>
      <c r="R338" s="99"/>
      <c r="S338" s="127"/>
      <c r="T338" s="99"/>
      <c r="U338" s="99"/>
      <c r="V338" s="99"/>
      <c r="W338" s="99"/>
      <c r="X338" s="99"/>
      <c r="Y338" s="99"/>
      <c r="Z338" s="99"/>
      <c r="AD338" s="94"/>
      <c r="AE338" s="94"/>
      <c r="AF338" s="94"/>
      <c r="AG338" s="94"/>
      <c r="AH338" s="94"/>
    </row>
    <row r="339" spans="4:34" s="100" customFormat="1" x14ac:dyDescent="0.25">
      <c r="D339" s="101"/>
      <c r="E339" s="101"/>
      <c r="F339" s="99"/>
      <c r="G339" s="99"/>
      <c r="H339" s="99"/>
      <c r="I339" s="99"/>
      <c r="J339" s="99"/>
      <c r="K339" s="99"/>
      <c r="L339" s="99"/>
      <c r="M339" s="99"/>
      <c r="N339" s="99"/>
      <c r="O339" s="98"/>
      <c r="P339" s="99"/>
      <c r="Q339" s="99"/>
      <c r="R339" s="99"/>
      <c r="S339" s="127"/>
      <c r="T339" s="99"/>
      <c r="U339" s="99"/>
      <c r="V339" s="99"/>
      <c r="W339" s="99"/>
      <c r="X339" s="99"/>
      <c r="Y339" s="99"/>
      <c r="Z339" s="99"/>
      <c r="AD339" s="94"/>
      <c r="AE339" s="94"/>
      <c r="AF339" s="94"/>
      <c r="AG339" s="94"/>
      <c r="AH339" s="94"/>
    </row>
    <row r="340" spans="4:34" s="100" customFormat="1" x14ac:dyDescent="0.25">
      <c r="D340" s="101"/>
      <c r="E340" s="101"/>
      <c r="F340" s="99"/>
      <c r="G340" s="99"/>
      <c r="H340" s="99"/>
      <c r="I340" s="99"/>
      <c r="J340" s="99"/>
      <c r="K340" s="99"/>
      <c r="L340" s="99"/>
      <c r="M340" s="99"/>
      <c r="N340" s="99"/>
      <c r="O340" s="98"/>
      <c r="P340" s="99"/>
      <c r="Q340" s="99"/>
      <c r="R340" s="99"/>
      <c r="S340" s="127"/>
      <c r="T340" s="99"/>
      <c r="U340" s="99"/>
      <c r="V340" s="99"/>
      <c r="W340" s="99"/>
      <c r="X340" s="99"/>
      <c r="Y340" s="99"/>
      <c r="Z340" s="99"/>
      <c r="AD340" s="94"/>
      <c r="AE340" s="94"/>
      <c r="AF340" s="94"/>
      <c r="AG340" s="94"/>
      <c r="AH340" s="94"/>
    </row>
    <row r="341" spans="4:34" s="100" customFormat="1" x14ac:dyDescent="0.25">
      <c r="D341" s="101"/>
      <c r="E341" s="101"/>
      <c r="F341" s="99"/>
      <c r="G341" s="99"/>
      <c r="H341" s="99"/>
      <c r="I341" s="99"/>
      <c r="J341" s="99"/>
      <c r="K341" s="99"/>
      <c r="L341" s="99"/>
      <c r="M341" s="99"/>
      <c r="N341" s="99"/>
      <c r="O341" s="98"/>
      <c r="P341" s="99"/>
      <c r="Q341" s="99"/>
      <c r="R341" s="99"/>
      <c r="S341" s="127"/>
      <c r="T341" s="99"/>
      <c r="U341" s="99"/>
      <c r="V341" s="99"/>
      <c r="W341" s="99"/>
      <c r="X341" s="99"/>
      <c r="Y341" s="99"/>
      <c r="Z341" s="99"/>
      <c r="AD341" s="94"/>
      <c r="AE341" s="94"/>
      <c r="AF341" s="94"/>
      <c r="AG341" s="94"/>
      <c r="AH341" s="94"/>
    </row>
    <row r="342" spans="4:34" s="100" customFormat="1" x14ac:dyDescent="0.25">
      <c r="D342" s="101"/>
      <c r="E342" s="101"/>
      <c r="F342" s="99"/>
      <c r="G342" s="99"/>
      <c r="H342" s="99"/>
      <c r="I342" s="99"/>
      <c r="J342" s="99"/>
      <c r="K342" s="99"/>
      <c r="L342" s="99"/>
      <c r="M342" s="99"/>
      <c r="N342" s="99"/>
      <c r="O342" s="98"/>
      <c r="P342" s="99"/>
      <c r="Q342" s="99"/>
      <c r="R342" s="99"/>
      <c r="S342" s="127"/>
      <c r="T342" s="99"/>
      <c r="U342" s="99"/>
      <c r="V342" s="99"/>
      <c r="W342" s="99"/>
      <c r="X342" s="99"/>
      <c r="Y342" s="99"/>
      <c r="Z342" s="99"/>
      <c r="AD342" s="94"/>
      <c r="AE342" s="94"/>
      <c r="AF342" s="94"/>
      <c r="AG342" s="94"/>
      <c r="AH342" s="94"/>
    </row>
    <row r="343" spans="4:34" s="100" customFormat="1" x14ac:dyDescent="0.25">
      <c r="D343" s="101"/>
      <c r="E343" s="101"/>
      <c r="F343" s="99"/>
      <c r="G343" s="99"/>
      <c r="H343" s="99"/>
      <c r="I343" s="99"/>
      <c r="J343" s="99"/>
      <c r="K343" s="99"/>
      <c r="L343" s="99"/>
      <c r="M343" s="99"/>
      <c r="N343" s="99"/>
      <c r="O343" s="98"/>
      <c r="P343" s="99"/>
      <c r="Q343" s="99"/>
      <c r="R343" s="99"/>
      <c r="S343" s="127"/>
      <c r="T343" s="99"/>
      <c r="U343" s="99"/>
      <c r="V343" s="99"/>
      <c r="W343" s="99"/>
      <c r="X343" s="99"/>
      <c r="Y343" s="99"/>
      <c r="Z343" s="99"/>
      <c r="AD343" s="94"/>
      <c r="AE343" s="94"/>
      <c r="AF343" s="94"/>
      <c r="AG343" s="94"/>
      <c r="AH343" s="94"/>
    </row>
    <row r="344" spans="4:34" s="100" customFormat="1" x14ac:dyDescent="0.25">
      <c r="D344" s="101"/>
      <c r="E344" s="101"/>
      <c r="F344" s="99"/>
      <c r="G344" s="99"/>
      <c r="H344" s="99"/>
      <c r="I344" s="99"/>
      <c r="J344" s="99"/>
      <c r="K344" s="99"/>
      <c r="L344" s="99"/>
      <c r="M344" s="99"/>
      <c r="N344" s="99"/>
      <c r="O344" s="98"/>
      <c r="P344" s="99"/>
      <c r="Q344" s="99"/>
      <c r="R344" s="99"/>
      <c r="S344" s="127"/>
      <c r="T344" s="99"/>
      <c r="U344" s="99"/>
      <c r="V344" s="99"/>
      <c r="W344" s="99"/>
      <c r="X344" s="99"/>
      <c r="Y344" s="99"/>
      <c r="Z344" s="99"/>
      <c r="AD344" s="94"/>
      <c r="AE344" s="94"/>
      <c r="AF344" s="94"/>
      <c r="AG344" s="94"/>
      <c r="AH344" s="94"/>
    </row>
    <row r="345" spans="4:34" s="100" customFormat="1" x14ac:dyDescent="0.25">
      <c r="D345" s="101"/>
      <c r="E345" s="101"/>
      <c r="F345" s="99"/>
      <c r="G345" s="99"/>
      <c r="H345" s="99"/>
      <c r="I345" s="99"/>
      <c r="J345" s="99"/>
      <c r="K345" s="99"/>
      <c r="L345" s="99"/>
      <c r="M345" s="99"/>
      <c r="N345" s="99"/>
      <c r="O345" s="98"/>
      <c r="P345" s="99"/>
      <c r="Q345" s="99"/>
      <c r="R345" s="99"/>
      <c r="S345" s="127"/>
      <c r="T345" s="99"/>
      <c r="U345" s="99"/>
      <c r="V345" s="99"/>
      <c r="W345" s="99"/>
      <c r="X345" s="99"/>
      <c r="Y345" s="99"/>
      <c r="Z345" s="99"/>
      <c r="AD345" s="94"/>
      <c r="AE345" s="94"/>
      <c r="AF345" s="94"/>
      <c r="AG345" s="94"/>
      <c r="AH345" s="94"/>
    </row>
    <row r="346" spans="4:34" s="100" customFormat="1" x14ac:dyDescent="0.25">
      <c r="D346" s="101"/>
      <c r="E346" s="101"/>
      <c r="F346" s="99"/>
      <c r="G346" s="99"/>
      <c r="H346" s="99"/>
      <c r="I346" s="99"/>
      <c r="J346" s="99"/>
      <c r="K346" s="99"/>
      <c r="L346" s="99"/>
      <c r="M346" s="99"/>
      <c r="N346" s="99"/>
      <c r="O346" s="98"/>
      <c r="P346" s="99"/>
      <c r="Q346" s="99"/>
      <c r="R346" s="99"/>
      <c r="S346" s="127"/>
      <c r="T346" s="99"/>
      <c r="U346" s="99"/>
      <c r="V346" s="99"/>
      <c r="W346" s="99"/>
      <c r="X346" s="99"/>
      <c r="Y346" s="99"/>
      <c r="Z346" s="99"/>
      <c r="AD346" s="94"/>
      <c r="AE346" s="94"/>
      <c r="AF346" s="94"/>
      <c r="AG346" s="94"/>
      <c r="AH346" s="94"/>
    </row>
    <row r="347" spans="4:34" s="100" customFormat="1" x14ac:dyDescent="0.25">
      <c r="D347" s="101"/>
      <c r="E347" s="101"/>
      <c r="F347" s="99"/>
      <c r="G347" s="99"/>
      <c r="H347" s="99"/>
      <c r="I347" s="99"/>
      <c r="J347" s="99"/>
      <c r="K347" s="99"/>
      <c r="L347" s="99"/>
      <c r="M347" s="99"/>
      <c r="N347" s="99"/>
      <c r="O347" s="98"/>
      <c r="P347" s="99"/>
      <c r="Q347" s="99"/>
      <c r="R347" s="99"/>
      <c r="S347" s="127"/>
      <c r="T347" s="99"/>
      <c r="U347" s="99"/>
      <c r="V347" s="99"/>
      <c r="W347" s="99"/>
      <c r="X347" s="99"/>
      <c r="Y347" s="99"/>
      <c r="Z347" s="99"/>
      <c r="AD347" s="94"/>
      <c r="AE347" s="94"/>
      <c r="AF347" s="94"/>
      <c r="AG347" s="94"/>
      <c r="AH347" s="94"/>
    </row>
    <row r="348" spans="4:34" s="100" customFormat="1" x14ac:dyDescent="0.25">
      <c r="D348" s="101"/>
      <c r="E348" s="101"/>
      <c r="F348" s="99"/>
      <c r="G348" s="99"/>
      <c r="H348" s="99"/>
      <c r="I348" s="99"/>
      <c r="J348" s="99"/>
      <c r="K348" s="99"/>
      <c r="L348" s="99"/>
      <c r="M348" s="99"/>
      <c r="N348" s="99"/>
      <c r="O348" s="98"/>
      <c r="P348" s="99"/>
      <c r="Q348" s="99"/>
      <c r="R348" s="99"/>
      <c r="S348" s="127"/>
      <c r="T348" s="99"/>
      <c r="U348" s="99"/>
      <c r="V348" s="99"/>
      <c r="W348" s="99"/>
      <c r="X348" s="99"/>
      <c r="Y348" s="99"/>
      <c r="Z348" s="99"/>
      <c r="AD348" s="94"/>
      <c r="AE348" s="94"/>
      <c r="AF348" s="94"/>
      <c r="AG348" s="94"/>
      <c r="AH348" s="94"/>
    </row>
    <row r="349" spans="4:34" s="100" customFormat="1" x14ac:dyDescent="0.25">
      <c r="D349" s="101"/>
      <c r="E349" s="101"/>
      <c r="F349" s="99"/>
      <c r="G349" s="99"/>
      <c r="H349" s="99"/>
      <c r="I349" s="99"/>
      <c r="J349" s="99"/>
      <c r="K349" s="99"/>
      <c r="L349" s="99"/>
      <c r="M349" s="99"/>
      <c r="N349" s="99"/>
      <c r="O349" s="98"/>
      <c r="P349" s="99"/>
      <c r="Q349" s="99"/>
      <c r="R349" s="99"/>
      <c r="S349" s="127"/>
      <c r="T349" s="99"/>
      <c r="U349" s="99"/>
      <c r="V349" s="99"/>
      <c r="W349" s="99"/>
      <c r="X349" s="99"/>
      <c r="Y349" s="99"/>
      <c r="Z349" s="99"/>
      <c r="AD349" s="94"/>
      <c r="AE349" s="94"/>
      <c r="AF349" s="94"/>
      <c r="AG349" s="94"/>
      <c r="AH349" s="94"/>
    </row>
    <row r="350" spans="4:34" s="100" customFormat="1" x14ac:dyDescent="0.25">
      <c r="D350" s="101"/>
      <c r="E350" s="101"/>
      <c r="F350" s="99"/>
      <c r="G350" s="99"/>
      <c r="H350" s="99"/>
      <c r="I350" s="99"/>
      <c r="J350" s="99"/>
      <c r="K350" s="99"/>
      <c r="L350" s="99"/>
      <c r="M350" s="99"/>
      <c r="N350" s="99"/>
      <c r="O350" s="98"/>
      <c r="P350" s="99"/>
      <c r="Q350" s="99"/>
      <c r="R350" s="99"/>
      <c r="S350" s="127"/>
      <c r="T350" s="99"/>
      <c r="U350" s="99"/>
      <c r="V350" s="99"/>
      <c r="W350" s="99"/>
      <c r="X350" s="99"/>
      <c r="Y350" s="99"/>
      <c r="Z350" s="99"/>
      <c r="AD350" s="94"/>
      <c r="AE350" s="94"/>
      <c r="AF350" s="94"/>
      <c r="AG350" s="94"/>
      <c r="AH350" s="94"/>
    </row>
    <row r="351" spans="4:34" s="100" customFormat="1" x14ac:dyDescent="0.25">
      <c r="D351" s="101"/>
      <c r="E351" s="101"/>
      <c r="F351" s="99"/>
      <c r="G351" s="99"/>
      <c r="H351" s="99"/>
      <c r="I351" s="99"/>
      <c r="J351" s="99"/>
      <c r="K351" s="99"/>
      <c r="L351" s="99"/>
      <c r="M351" s="99"/>
      <c r="N351" s="99"/>
      <c r="O351" s="98"/>
      <c r="P351" s="99"/>
      <c r="Q351" s="99"/>
      <c r="R351" s="99"/>
      <c r="S351" s="127"/>
      <c r="T351" s="99"/>
      <c r="U351" s="99"/>
      <c r="V351" s="99"/>
      <c r="W351" s="99"/>
      <c r="X351" s="99"/>
      <c r="Y351" s="99"/>
      <c r="Z351" s="99"/>
      <c r="AD351" s="94"/>
      <c r="AE351" s="94"/>
      <c r="AF351" s="94"/>
      <c r="AG351" s="94"/>
      <c r="AH351" s="94"/>
    </row>
    <row r="352" spans="4:34" s="100" customFormat="1" x14ac:dyDescent="0.25">
      <c r="D352" s="101"/>
      <c r="E352" s="101"/>
      <c r="F352" s="99"/>
      <c r="G352" s="99"/>
      <c r="H352" s="99"/>
      <c r="I352" s="99"/>
      <c r="J352" s="99"/>
      <c r="K352" s="99"/>
      <c r="L352" s="99"/>
      <c r="M352" s="99"/>
      <c r="N352" s="99"/>
      <c r="O352" s="98"/>
      <c r="P352" s="99"/>
      <c r="Q352" s="99"/>
      <c r="R352" s="99"/>
      <c r="S352" s="127"/>
      <c r="T352" s="99"/>
      <c r="U352" s="99"/>
      <c r="V352" s="99"/>
      <c r="W352" s="99"/>
      <c r="X352" s="99"/>
      <c r="Y352" s="99"/>
      <c r="Z352" s="99"/>
      <c r="AD352" s="94"/>
      <c r="AE352" s="94"/>
      <c r="AF352" s="94"/>
      <c r="AG352" s="94"/>
      <c r="AH352" s="94"/>
    </row>
    <row r="353" spans="4:34" s="100" customFormat="1" x14ac:dyDescent="0.25">
      <c r="D353" s="101"/>
      <c r="E353" s="101"/>
      <c r="F353" s="99"/>
      <c r="G353" s="99"/>
      <c r="H353" s="99"/>
      <c r="I353" s="99"/>
      <c r="J353" s="99"/>
      <c r="K353" s="99"/>
      <c r="L353" s="99"/>
      <c r="M353" s="99"/>
      <c r="N353" s="99"/>
      <c r="O353" s="98"/>
      <c r="P353" s="99"/>
      <c r="Q353" s="99"/>
      <c r="R353" s="99"/>
      <c r="S353" s="127"/>
      <c r="T353" s="99"/>
      <c r="U353" s="99"/>
      <c r="V353" s="99"/>
      <c r="W353" s="99"/>
      <c r="X353" s="99"/>
      <c r="Y353" s="99"/>
      <c r="Z353" s="99"/>
      <c r="AD353" s="94"/>
      <c r="AE353" s="94"/>
      <c r="AF353" s="94"/>
      <c r="AG353" s="94"/>
      <c r="AH353" s="94"/>
    </row>
    <row r="354" spans="4:34" s="100" customFormat="1" x14ac:dyDescent="0.25">
      <c r="D354" s="101"/>
      <c r="E354" s="101"/>
      <c r="F354" s="99"/>
      <c r="G354" s="99"/>
      <c r="H354" s="99"/>
      <c r="I354" s="99"/>
      <c r="J354" s="99"/>
      <c r="K354" s="99"/>
      <c r="L354" s="99"/>
      <c r="M354" s="99"/>
      <c r="N354" s="99"/>
      <c r="O354" s="98"/>
      <c r="P354" s="99"/>
      <c r="Q354" s="99"/>
      <c r="R354" s="99"/>
      <c r="S354" s="127"/>
      <c r="T354" s="99"/>
      <c r="U354" s="99"/>
      <c r="V354" s="99"/>
      <c r="W354" s="99"/>
      <c r="X354" s="99"/>
      <c r="Y354" s="99"/>
      <c r="Z354" s="99"/>
      <c r="AD354" s="94"/>
      <c r="AE354" s="94"/>
      <c r="AF354" s="94"/>
      <c r="AG354" s="94"/>
      <c r="AH354" s="94"/>
    </row>
    <row r="355" spans="4:34" s="100" customFormat="1" x14ac:dyDescent="0.25">
      <c r="D355" s="101"/>
      <c r="E355" s="101"/>
      <c r="F355" s="99"/>
      <c r="G355" s="99"/>
      <c r="H355" s="99"/>
      <c r="I355" s="99"/>
      <c r="J355" s="99"/>
      <c r="K355" s="99"/>
      <c r="L355" s="99"/>
      <c r="M355" s="99"/>
      <c r="N355" s="99"/>
      <c r="O355" s="98"/>
      <c r="P355" s="99"/>
      <c r="Q355" s="99"/>
      <c r="R355" s="99"/>
      <c r="S355" s="127"/>
      <c r="T355" s="99"/>
      <c r="U355" s="99"/>
      <c r="V355" s="99"/>
      <c r="W355" s="99"/>
      <c r="X355" s="99"/>
      <c r="Y355" s="99"/>
      <c r="Z355" s="99"/>
      <c r="AD355" s="94"/>
      <c r="AE355" s="94"/>
      <c r="AF355" s="94"/>
      <c r="AG355" s="94"/>
      <c r="AH355" s="94"/>
    </row>
    <row r="356" spans="4:34" s="100" customFormat="1" x14ac:dyDescent="0.25">
      <c r="D356" s="101"/>
      <c r="E356" s="101"/>
      <c r="F356" s="99"/>
      <c r="G356" s="99"/>
      <c r="H356" s="99"/>
      <c r="I356" s="99"/>
      <c r="J356" s="99"/>
      <c r="K356" s="99"/>
      <c r="L356" s="99"/>
      <c r="M356" s="99"/>
      <c r="N356" s="99"/>
      <c r="O356" s="98"/>
      <c r="P356" s="99"/>
      <c r="Q356" s="99"/>
      <c r="R356" s="99"/>
      <c r="S356" s="127"/>
      <c r="T356" s="99"/>
      <c r="U356" s="99"/>
      <c r="V356" s="99"/>
      <c r="W356" s="99"/>
      <c r="X356" s="99"/>
      <c r="Y356" s="99"/>
      <c r="Z356" s="99"/>
      <c r="AD356" s="94"/>
      <c r="AE356" s="94"/>
      <c r="AF356" s="94"/>
      <c r="AG356" s="94"/>
      <c r="AH356" s="94"/>
    </row>
    <row r="357" spans="4:34" s="100" customFormat="1" x14ac:dyDescent="0.25">
      <c r="D357" s="101"/>
      <c r="E357" s="101"/>
      <c r="F357" s="99"/>
      <c r="G357" s="99"/>
      <c r="H357" s="99"/>
      <c r="I357" s="99"/>
      <c r="J357" s="99"/>
      <c r="K357" s="99"/>
      <c r="L357" s="99"/>
      <c r="M357" s="99"/>
      <c r="N357" s="99"/>
      <c r="O357" s="98"/>
      <c r="P357" s="99"/>
      <c r="Q357" s="99"/>
      <c r="R357" s="99"/>
      <c r="S357" s="127"/>
      <c r="T357" s="99"/>
      <c r="U357" s="99"/>
      <c r="V357" s="99"/>
      <c r="W357" s="99"/>
      <c r="X357" s="99"/>
      <c r="Y357" s="99"/>
      <c r="Z357" s="99"/>
      <c r="AD357" s="94"/>
      <c r="AE357" s="94"/>
      <c r="AF357" s="94"/>
      <c r="AG357" s="94"/>
      <c r="AH357" s="94"/>
    </row>
    <row r="358" spans="4:34" s="100" customFormat="1" x14ac:dyDescent="0.25">
      <c r="D358" s="101"/>
      <c r="E358" s="101"/>
      <c r="F358" s="99"/>
      <c r="G358" s="99"/>
      <c r="H358" s="99"/>
      <c r="I358" s="99"/>
      <c r="J358" s="99"/>
      <c r="K358" s="99"/>
      <c r="L358" s="99"/>
      <c r="M358" s="99"/>
      <c r="N358" s="99"/>
      <c r="O358" s="98"/>
      <c r="P358" s="99"/>
      <c r="Q358" s="99"/>
      <c r="R358" s="99"/>
      <c r="S358" s="127"/>
      <c r="T358" s="99"/>
      <c r="U358" s="99"/>
      <c r="V358" s="99"/>
      <c r="W358" s="99"/>
      <c r="X358" s="99"/>
      <c r="Y358" s="99"/>
      <c r="Z358" s="99"/>
      <c r="AD358" s="94"/>
      <c r="AE358" s="94"/>
      <c r="AF358" s="94"/>
      <c r="AG358" s="94"/>
      <c r="AH358" s="94"/>
    </row>
    <row r="359" spans="4:34" s="100" customFormat="1" x14ac:dyDescent="0.25">
      <c r="D359" s="101"/>
      <c r="E359" s="101"/>
      <c r="F359" s="99"/>
      <c r="G359" s="99"/>
      <c r="H359" s="99"/>
      <c r="I359" s="99"/>
      <c r="J359" s="99"/>
      <c r="K359" s="99"/>
      <c r="L359" s="99"/>
      <c r="M359" s="99"/>
      <c r="N359" s="99"/>
      <c r="O359" s="98"/>
      <c r="P359" s="99"/>
      <c r="Q359" s="99"/>
      <c r="R359" s="99"/>
      <c r="S359" s="127"/>
      <c r="T359" s="99"/>
      <c r="U359" s="99"/>
      <c r="V359" s="99"/>
      <c r="W359" s="99"/>
      <c r="X359" s="99"/>
      <c r="Y359" s="99"/>
      <c r="Z359" s="99"/>
      <c r="AD359" s="94"/>
      <c r="AE359" s="94"/>
      <c r="AF359" s="94"/>
      <c r="AG359" s="94"/>
      <c r="AH359" s="94"/>
    </row>
    <row r="360" spans="4:34" s="100" customFormat="1" x14ac:dyDescent="0.25">
      <c r="D360" s="101"/>
      <c r="E360" s="101"/>
      <c r="F360" s="99"/>
      <c r="G360" s="99"/>
      <c r="H360" s="99"/>
      <c r="I360" s="99"/>
      <c r="J360" s="99"/>
      <c r="K360" s="99"/>
      <c r="L360" s="99"/>
      <c r="M360" s="99"/>
      <c r="N360" s="99"/>
      <c r="O360" s="98"/>
      <c r="P360" s="99"/>
      <c r="Q360" s="99"/>
      <c r="R360" s="99"/>
      <c r="S360" s="127"/>
      <c r="T360" s="99"/>
      <c r="U360" s="99"/>
      <c r="V360" s="99"/>
      <c r="W360" s="99"/>
      <c r="X360" s="99"/>
      <c r="Y360" s="99"/>
      <c r="Z360" s="99"/>
      <c r="AD360" s="94"/>
      <c r="AE360" s="94"/>
      <c r="AF360" s="94"/>
      <c r="AG360" s="94"/>
      <c r="AH360" s="94"/>
    </row>
    <row r="361" spans="4:34" s="100" customFormat="1" x14ac:dyDescent="0.25">
      <c r="D361" s="101"/>
      <c r="E361" s="101"/>
      <c r="F361" s="99"/>
      <c r="G361" s="99"/>
      <c r="H361" s="99"/>
      <c r="I361" s="99"/>
      <c r="J361" s="99"/>
      <c r="K361" s="99"/>
      <c r="L361" s="99"/>
      <c r="M361" s="99"/>
      <c r="N361" s="99"/>
      <c r="O361" s="98"/>
      <c r="P361" s="99"/>
      <c r="Q361" s="99"/>
      <c r="R361" s="99"/>
      <c r="S361" s="127"/>
      <c r="T361" s="99"/>
      <c r="U361" s="99"/>
      <c r="V361" s="99"/>
      <c r="W361" s="99"/>
      <c r="X361" s="99"/>
      <c r="Y361" s="99"/>
      <c r="Z361" s="99"/>
      <c r="AD361" s="94"/>
      <c r="AE361" s="94"/>
      <c r="AF361" s="94"/>
      <c r="AG361" s="94"/>
      <c r="AH361" s="94"/>
    </row>
    <row r="362" spans="4:34" s="100" customFormat="1" x14ac:dyDescent="0.25">
      <c r="D362" s="101"/>
      <c r="E362" s="101"/>
      <c r="F362" s="99"/>
      <c r="G362" s="99"/>
      <c r="H362" s="99"/>
      <c r="I362" s="99"/>
      <c r="J362" s="99"/>
      <c r="K362" s="99"/>
      <c r="L362" s="99"/>
      <c r="M362" s="99"/>
      <c r="N362" s="99"/>
      <c r="O362" s="98"/>
      <c r="P362" s="99"/>
      <c r="Q362" s="99"/>
      <c r="R362" s="99"/>
      <c r="S362" s="127"/>
      <c r="T362" s="99"/>
      <c r="U362" s="99"/>
      <c r="V362" s="99"/>
      <c r="W362" s="99"/>
      <c r="X362" s="99"/>
      <c r="Y362" s="99"/>
      <c r="Z362" s="99"/>
      <c r="AD362" s="94"/>
      <c r="AE362" s="94"/>
      <c r="AF362" s="94"/>
      <c r="AG362" s="94"/>
      <c r="AH362" s="94"/>
    </row>
    <row r="363" spans="4:34" s="100" customFormat="1" x14ac:dyDescent="0.25">
      <c r="D363" s="101"/>
      <c r="E363" s="101"/>
      <c r="F363" s="99"/>
      <c r="G363" s="99"/>
      <c r="H363" s="99"/>
      <c r="I363" s="99"/>
      <c r="J363" s="99"/>
      <c r="K363" s="99"/>
      <c r="L363" s="99"/>
      <c r="M363" s="99"/>
      <c r="N363" s="99"/>
      <c r="O363" s="98"/>
      <c r="P363" s="99"/>
      <c r="Q363" s="99"/>
      <c r="R363" s="99"/>
      <c r="S363" s="127"/>
      <c r="T363" s="99"/>
      <c r="U363" s="99"/>
      <c r="V363" s="99"/>
      <c r="W363" s="99"/>
      <c r="X363" s="99"/>
      <c r="Y363" s="99"/>
      <c r="Z363" s="99"/>
      <c r="AD363" s="94"/>
      <c r="AE363" s="94"/>
      <c r="AF363" s="94"/>
      <c r="AG363" s="94"/>
      <c r="AH363" s="94"/>
    </row>
    <row r="364" spans="4:34" s="100" customFormat="1" x14ac:dyDescent="0.25">
      <c r="D364" s="101"/>
      <c r="E364" s="101"/>
      <c r="F364" s="99"/>
      <c r="G364" s="99"/>
      <c r="H364" s="99"/>
      <c r="I364" s="99"/>
      <c r="J364" s="99"/>
      <c r="K364" s="99"/>
      <c r="L364" s="99"/>
      <c r="M364" s="99"/>
      <c r="N364" s="99"/>
      <c r="O364" s="98"/>
      <c r="P364" s="99"/>
      <c r="Q364" s="99"/>
      <c r="R364" s="99"/>
      <c r="S364" s="127"/>
      <c r="T364" s="99"/>
      <c r="U364" s="99"/>
      <c r="V364" s="99"/>
      <c r="W364" s="99"/>
      <c r="X364" s="99"/>
      <c r="Y364" s="99"/>
      <c r="Z364" s="99"/>
      <c r="AD364" s="94"/>
      <c r="AE364" s="94"/>
      <c r="AF364" s="94"/>
      <c r="AG364" s="94"/>
      <c r="AH364" s="94"/>
    </row>
    <row r="365" spans="4:34" s="100" customFormat="1" x14ac:dyDescent="0.25">
      <c r="D365" s="101"/>
      <c r="E365" s="101"/>
      <c r="F365" s="99"/>
      <c r="G365" s="99"/>
      <c r="H365" s="99"/>
      <c r="I365" s="99"/>
      <c r="J365" s="99"/>
      <c r="K365" s="99"/>
      <c r="L365" s="99"/>
      <c r="M365" s="99"/>
      <c r="N365" s="99"/>
      <c r="O365" s="98"/>
      <c r="P365" s="99"/>
      <c r="Q365" s="99"/>
      <c r="R365" s="99"/>
      <c r="S365" s="127"/>
      <c r="T365" s="99"/>
      <c r="U365" s="99"/>
      <c r="V365" s="99"/>
      <c r="W365" s="99"/>
      <c r="X365" s="99"/>
      <c r="Y365" s="99"/>
      <c r="Z365" s="99"/>
      <c r="AD365" s="94"/>
      <c r="AE365" s="94"/>
      <c r="AF365" s="94"/>
      <c r="AG365" s="94"/>
      <c r="AH365" s="94"/>
    </row>
    <row r="366" spans="4:34" s="100" customFormat="1" x14ac:dyDescent="0.25">
      <c r="D366" s="101"/>
      <c r="E366" s="101"/>
      <c r="F366" s="99"/>
      <c r="G366" s="99"/>
      <c r="H366" s="99"/>
      <c r="I366" s="99"/>
      <c r="J366" s="99"/>
      <c r="K366" s="99"/>
      <c r="L366" s="99"/>
      <c r="M366" s="99"/>
      <c r="N366" s="99"/>
      <c r="O366" s="98"/>
      <c r="P366" s="99"/>
      <c r="Q366" s="99"/>
      <c r="R366" s="99"/>
      <c r="S366" s="127"/>
      <c r="T366" s="99"/>
      <c r="U366" s="99"/>
      <c r="V366" s="99"/>
      <c r="W366" s="99"/>
      <c r="X366" s="99"/>
      <c r="Y366" s="99"/>
      <c r="Z366" s="99"/>
      <c r="AD366" s="94"/>
      <c r="AE366" s="94"/>
      <c r="AF366" s="94"/>
      <c r="AG366" s="94"/>
      <c r="AH366" s="94"/>
    </row>
    <row r="367" spans="4:34" s="100" customFormat="1" x14ac:dyDescent="0.25">
      <c r="D367" s="101"/>
      <c r="E367" s="101"/>
      <c r="F367" s="99"/>
      <c r="G367" s="99"/>
      <c r="H367" s="99"/>
      <c r="I367" s="99"/>
      <c r="J367" s="99"/>
      <c r="K367" s="99"/>
      <c r="L367" s="99"/>
      <c r="M367" s="99"/>
      <c r="N367" s="99"/>
      <c r="O367" s="98"/>
      <c r="P367" s="99"/>
      <c r="Q367" s="99"/>
      <c r="R367" s="99"/>
      <c r="S367" s="127"/>
      <c r="T367" s="99"/>
      <c r="U367" s="99"/>
      <c r="V367" s="99"/>
      <c r="W367" s="99"/>
      <c r="X367" s="99"/>
      <c r="Y367" s="99"/>
      <c r="Z367" s="99"/>
      <c r="AD367" s="94"/>
      <c r="AE367" s="94"/>
      <c r="AF367" s="94"/>
      <c r="AG367" s="94"/>
      <c r="AH367" s="94"/>
    </row>
    <row r="368" spans="4:34" s="100" customFormat="1" x14ac:dyDescent="0.25">
      <c r="D368" s="101"/>
      <c r="E368" s="101"/>
      <c r="F368" s="99"/>
      <c r="G368" s="99"/>
      <c r="H368" s="99"/>
      <c r="I368" s="99"/>
      <c r="J368" s="99"/>
      <c r="K368" s="99"/>
      <c r="L368" s="99"/>
      <c r="M368" s="99"/>
      <c r="N368" s="99"/>
      <c r="O368" s="98"/>
      <c r="P368" s="99"/>
      <c r="Q368" s="99"/>
      <c r="R368" s="99"/>
      <c r="S368" s="127"/>
      <c r="T368" s="99"/>
      <c r="U368" s="99"/>
      <c r="V368" s="99"/>
      <c r="W368" s="99"/>
      <c r="X368" s="99"/>
      <c r="Y368" s="99"/>
      <c r="Z368" s="99"/>
      <c r="AD368" s="94"/>
      <c r="AE368" s="94"/>
      <c r="AF368" s="94"/>
      <c r="AG368" s="94"/>
      <c r="AH368" s="94"/>
    </row>
    <row r="369" spans="4:34" s="100" customFormat="1" x14ac:dyDescent="0.25">
      <c r="D369" s="101"/>
      <c r="E369" s="101"/>
      <c r="F369" s="99"/>
      <c r="G369" s="99"/>
      <c r="H369" s="99"/>
      <c r="I369" s="99"/>
      <c r="J369" s="99"/>
      <c r="K369" s="99"/>
      <c r="L369" s="99"/>
      <c r="M369" s="99"/>
      <c r="N369" s="99"/>
      <c r="O369" s="98"/>
      <c r="P369" s="99"/>
      <c r="Q369" s="99"/>
      <c r="R369" s="99"/>
      <c r="S369" s="127"/>
      <c r="T369" s="99"/>
      <c r="U369" s="99"/>
      <c r="V369" s="99"/>
      <c r="W369" s="99"/>
      <c r="X369" s="99"/>
      <c r="Y369" s="99"/>
      <c r="Z369" s="99"/>
      <c r="AD369" s="94"/>
      <c r="AE369" s="94"/>
      <c r="AF369" s="94"/>
      <c r="AG369" s="94"/>
      <c r="AH369" s="94"/>
    </row>
    <row r="370" spans="4:34" s="100" customFormat="1" x14ac:dyDescent="0.25">
      <c r="D370" s="101"/>
      <c r="E370" s="101"/>
      <c r="F370" s="99"/>
      <c r="G370" s="99"/>
      <c r="H370" s="99"/>
      <c r="I370" s="99"/>
      <c r="J370" s="99"/>
      <c r="K370" s="99"/>
      <c r="L370" s="99"/>
      <c r="M370" s="99"/>
      <c r="N370" s="99"/>
      <c r="O370" s="98"/>
      <c r="P370" s="99"/>
      <c r="Q370" s="99"/>
      <c r="R370" s="99"/>
      <c r="S370" s="127"/>
      <c r="T370" s="99"/>
      <c r="U370" s="99"/>
      <c r="V370" s="99"/>
      <c r="W370" s="99"/>
      <c r="X370" s="99"/>
      <c r="Y370" s="99"/>
      <c r="Z370" s="99"/>
      <c r="AD370" s="94"/>
      <c r="AE370" s="94"/>
      <c r="AF370" s="94"/>
      <c r="AG370" s="94"/>
      <c r="AH370" s="94"/>
    </row>
    <row r="371" spans="4:34" s="100" customFormat="1" x14ac:dyDescent="0.25">
      <c r="D371" s="101"/>
      <c r="E371" s="101"/>
      <c r="F371" s="99"/>
      <c r="G371" s="99"/>
      <c r="H371" s="99"/>
      <c r="I371" s="99"/>
      <c r="J371" s="99"/>
      <c r="K371" s="99"/>
      <c r="L371" s="99"/>
      <c r="M371" s="99"/>
      <c r="N371" s="99"/>
      <c r="O371" s="98"/>
      <c r="P371" s="99"/>
      <c r="Q371" s="99"/>
      <c r="R371" s="99"/>
      <c r="S371" s="127"/>
      <c r="T371" s="99"/>
      <c r="U371" s="99"/>
      <c r="V371" s="99"/>
      <c r="W371" s="99"/>
      <c r="X371" s="99"/>
      <c r="Y371" s="99"/>
      <c r="Z371" s="99"/>
      <c r="AD371" s="94"/>
      <c r="AE371" s="94"/>
      <c r="AF371" s="94"/>
      <c r="AG371" s="94"/>
      <c r="AH371" s="94"/>
    </row>
    <row r="372" spans="4:34" s="100" customFormat="1" x14ac:dyDescent="0.25">
      <c r="D372" s="101"/>
      <c r="E372" s="101"/>
      <c r="F372" s="99"/>
      <c r="G372" s="99"/>
      <c r="H372" s="99"/>
      <c r="I372" s="99"/>
      <c r="J372" s="99"/>
      <c r="K372" s="99"/>
      <c r="L372" s="99"/>
      <c r="M372" s="99"/>
      <c r="N372" s="99"/>
      <c r="O372" s="98"/>
      <c r="P372" s="99"/>
      <c r="Q372" s="99"/>
      <c r="R372" s="99"/>
      <c r="S372" s="127"/>
      <c r="T372" s="99"/>
      <c r="U372" s="99"/>
      <c r="V372" s="99"/>
      <c r="W372" s="99"/>
      <c r="X372" s="99"/>
      <c r="Y372" s="99"/>
      <c r="Z372" s="99"/>
      <c r="AD372" s="94"/>
      <c r="AE372" s="94"/>
      <c r="AF372" s="94"/>
      <c r="AG372" s="94"/>
      <c r="AH372" s="94"/>
    </row>
    <row r="373" spans="4:34" s="100" customFormat="1" x14ac:dyDescent="0.25">
      <c r="D373" s="101"/>
      <c r="E373" s="101"/>
      <c r="F373" s="99"/>
      <c r="G373" s="99"/>
      <c r="H373" s="99"/>
      <c r="I373" s="99"/>
      <c r="J373" s="99"/>
      <c r="K373" s="99"/>
      <c r="L373" s="99"/>
      <c r="M373" s="99"/>
      <c r="N373" s="99"/>
      <c r="O373" s="98"/>
      <c r="P373" s="99"/>
      <c r="Q373" s="99"/>
      <c r="R373" s="99"/>
      <c r="S373" s="127"/>
      <c r="T373" s="99"/>
      <c r="U373" s="99"/>
      <c r="V373" s="99"/>
      <c r="W373" s="99"/>
      <c r="X373" s="99"/>
      <c r="Y373" s="99"/>
      <c r="Z373" s="99"/>
      <c r="AD373" s="94"/>
      <c r="AE373" s="94"/>
      <c r="AF373" s="94"/>
      <c r="AG373" s="94"/>
      <c r="AH373" s="94"/>
    </row>
    <row r="374" spans="4:34" s="100" customFormat="1" x14ac:dyDescent="0.25">
      <c r="D374" s="101"/>
      <c r="E374" s="101"/>
      <c r="F374" s="99"/>
      <c r="G374" s="99"/>
      <c r="H374" s="99"/>
      <c r="I374" s="99"/>
      <c r="J374" s="99"/>
      <c r="K374" s="99"/>
      <c r="L374" s="99"/>
      <c r="M374" s="99"/>
      <c r="N374" s="99"/>
      <c r="O374" s="98"/>
      <c r="P374" s="99"/>
      <c r="Q374" s="99"/>
      <c r="R374" s="99"/>
      <c r="S374" s="127"/>
      <c r="T374" s="99"/>
      <c r="U374" s="99"/>
      <c r="V374" s="99"/>
      <c r="W374" s="99"/>
      <c r="X374" s="99"/>
      <c r="Y374" s="99"/>
      <c r="Z374" s="99"/>
      <c r="AD374" s="94"/>
      <c r="AE374" s="94"/>
      <c r="AF374" s="94"/>
      <c r="AG374" s="94"/>
      <c r="AH374" s="94"/>
    </row>
    <row r="375" spans="4:34" s="100" customFormat="1" x14ac:dyDescent="0.25">
      <c r="D375" s="101"/>
      <c r="E375" s="101"/>
      <c r="F375" s="99"/>
      <c r="G375" s="99"/>
      <c r="H375" s="99"/>
      <c r="I375" s="99"/>
      <c r="J375" s="99"/>
      <c r="K375" s="99"/>
      <c r="L375" s="99"/>
      <c r="M375" s="99"/>
      <c r="N375" s="99"/>
      <c r="O375" s="98"/>
      <c r="P375" s="99"/>
      <c r="Q375" s="99"/>
      <c r="R375" s="99"/>
      <c r="S375" s="127"/>
      <c r="T375" s="99"/>
      <c r="U375" s="99"/>
      <c r="V375" s="99"/>
      <c r="W375" s="99"/>
      <c r="X375" s="99"/>
      <c r="Y375" s="99"/>
      <c r="Z375" s="99"/>
      <c r="AD375" s="94"/>
      <c r="AE375" s="94"/>
      <c r="AF375" s="94"/>
      <c r="AG375" s="94"/>
      <c r="AH375" s="94"/>
    </row>
    <row r="376" spans="4:34" s="100" customFormat="1" x14ac:dyDescent="0.25">
      <c r="D376" s="101"/>
      <c r="E376" s="101"/>
      <c r="F376" s="99"/>
      <c r="G376" s="99"/>
      <c r="H376" s="99"/>
      <c r="I376" s="99"/>
      <c r="J376" s="99"/>
      <c r="K376" s="99"/>
      <c r="L376" s="99"/>
      <c r="M376" s="99"/>
      <c r="N376" s="99"/>
      <c r="O376" s="98"/>
      <c r="P376" s="99"/>
      <c r="Q376" s="99"/>
      <c r="R376" s="99"/>
      <c r="S376" s="127"/>
      <c r="T376" s="99"/>
      <c r="U376" s="99"/>
      <c r="V376" s="99"/>
      <c r="W376" s="99"/>
      <c r="X376" s="99"/>
      <c r="Y376" s="99"/>
      <c r="Z376" s="99"/>
      <c r="AD376" s="94"/>
      <c r="AE376" s="94"/>
      <c r="AF376" s="94"/>
      <c r="AG376" s="94"/>
      <c r="AH376" s="94"/>
    </row>
    <row r="377" spans="4:34" s="100" customFormat="1" x14ac:dyDescent="0.25">
      <c r="D377" s="101"/>
      <c r="E377" s="101"/>
      <c r="F377" s="99"/>
      <c r="G377" s="99"/>
      <c r="H377" s="99"/>
      <c r="I377" s="99"/>
      <c r="J377" s="99"/>
      <c r="K377" s="99"/>
      <c r="L377" s="99"/>
      <c r="M377" s="99"/>
      <c r="N377" s="99"/>
      <c r="O377" s="98"/>
      <c r="P377" s="99"/>
      <c r="Q377" s="99"/>
      <c r="R377" s="99"/>
      <c r="S377" s="127"/>
      <c r="T377" s="99"/>
      <c r="U377" s="99"/>
      <c r="V377" s="99"/>
      <c r="W377" s="99"/>
      <c r="X377" s="99"/>
      <c r="Y377" s="99"/>
      <c r="Z377" s="99"/>
      <c r="AD377" s="94"/>
      <c r="AE377" s="94"/>
      <c r="AF377" s="94"/>
      <c r="AG377" s="94"/>
      <c r="AH377" s="94"/>
    </row>
    <row r="378" spans="4:34" s="100" customFormat="1" x14ac:dyDescent="0.25">
      <c r="D378" s="101"/>
      <c r="E378" s="101"/>
      <c r="F378" s="99"/>
      <c r="G378" s="99"/>
      <c r="H378" s="99"/>
      <c r="I378" s="99"/>
      <c r="J378" s="99"/>
      <c r="K378" s="99"/>
      <c r="L378" s="99"/>
      <c r="M378" s="99"/>
      <c r="N378" s="99"/>
      <c r="O378" s="98"/>
      <c r="P378" s="99"/>
      <c r="Q378" s="99"/>
      <c r="R378" s="99"/>
      <c r="S378" s="127"/>
      <c r="T378" s="99"/>
      <c r="U378" s="99"/>
      <c r="V378" s="99"/>
      <c r="W378" s="99"/>
      <c r="X378" s="99"/>
      <c r="Y378" s="99"/>
      <c r="Z378" s="99"/>
      <c r="AD378" s="94"/>
      <c r="AE378" s="94"/>
      <c r="AF378" s="94"/>
      <c r="AG378" s="94"/>
      <c r="AH378" s="94"/>
    </row>
    <row r="379" spans="4:34" s="100" customFormat="1" x14ac:dyDescent="0.25">
      <c r="D379" s="101"/>
      <c r="E379" s="101"/>
      <c r="F379" s="99"/>
      <c r="G379" s="99"/>
      <c r="H379" s="99"/>
      <c r="I379" s="99"/>
      <c r="J379" s="99"/>
      <c r="K379" s="99"/>
      <c r="L379" s="99"/>
      <c r="M379" s="99"/>
      <c r="N379" s="99"/>
      <c r="O379" s="98"/>
      <c r="P379" s="99"/>
      <c r="Q379" s="99"/>
      <c r="R379" s="99"/>
      <c r="S379" s="127"/>
      <c r="T379" s="99"/>
      <c r="U379" s="99"/>
      <c r="V379" s="99"/>
      <c r="W379" s="99"/>
      <c r="X379" s="99"/>
      <c r="Y379" s="99"/>
      <c r="Z379" s="99"/>
      <c r="AD379" s="94"/>
      <c r="AE379" s="94"/>
      <c r="AF379" s="94"/>
      <c r="AG379" s="94"/>
      <c r="AH379" s="94"/>
    </row>
    <row r="380" spans="4:34" s="100" customFormat="1" x14ac:dyDescent="0.25">
      <c r="D380" s="101"/>
      <c r="E380" s="101"/>
      <c r="F380" s="99"/>
      <c r="G380" s="99"/>
      <c r="H380" s="99"/>
      <c r="I380" s="99"/>
      <c r="J380" s="99"/>
      <c r="K380" s="99"/>
      <c r="L380" s="99"/>
      <c r="M380" s="99"/>
      <c r="N380" s="99"/>
      <c r="O380" s="98"/>
      <c r="P380" s="99"/>
      <c r="Q380" s="99"/>
      <c r="R380" s="99"/>
      <c r="S380" s="127"/>
      <c r="T380" s="99"/>
      <c r="U380" s="99"/>
      <c r="V380" s="99"/>
      <c r="W380" s="99"/>
      <c r="X380" s="99"/>
      <c r="Y380" s="99"/>
      <c r="Z380" s="99"/>
      <c r="AD380" s="94"/>
      <c r="AE380" s="94"/>
      <c r="AF380" s="94"/>
      <c r="AG380" s="94"/>
      <c r="AH380" s="94"/>
    </row>
    <row r="381" spans="4:34" s="100" customFormat="1" x14ac:dyDescent="0.25">
      <c r="D381" s="101"/>
      <c r="E381" s="101"/>
      <c r="F381" s="99"/>
      <c r="G381" s="99"/>
      <c r="H381" s="99"/>
      <c r="I381" s="99"/>
      <c r="J381" s="99"/>
      <c r="K381" s="99"/>
      <c r="L381" s="99"/>
      <c r="M381" s="99"/>
      <c r="N381" s="99"/>
      <c r="O381" s="98"/>
      <c r="P381" s="99"/>
      <c r="Q381" s="99"/>
      <c r="R381" s="99"/>
      <c r="S381" s="127"/>
      <c r="T381" s="99"/>
      <c r="U381" s="99"/>
      <c r="V381" s="99"/>
      <c r="W381" s="99"/>
      <c r="X381" s="99"/>
      <c r="Y381" s="99"/>
      <c r="Z381" s="99"/>
      <c r="AD381" s="94"/>
      <c r="AE381" s="94"/>
      <c r="AF381" s="94"/>
      <c r="AG381" s="94"/>
      <c r="AH381" s="94"/>
    </row>
    <row r="382" spans="4:34" s="100" customFormat="1" x14ac:dyDescent="0.25">
      <c r="D382" s="101"/>
      <c r="E382" s="101"/>
      <c r="F382" s="99"/>
      <c r="G382" s="99"/>
      <c r="H382" s="99"/>
      <c r="I382" s="99"/>
      <c r="J382" s="99"/>
      <c r="K382" s="99"/>
      <c r="L382" s="99"/>
      <c r="M382" s="99"/>
      <c r="N382" s="99"/>
      <c r="O382" s="98"/>
      <c r="P382" s="99"/>
      <c r="Q382" s="99"/>
      <c r="R382" s="99"/>
      <c r="S382" s="127"/>
      <c r="T382" s="99"/>
      <c r="U382" s="99"/>
      <c r="V382" s="99"/>
      <c r="W382" s="99"/>
      <c r="X382" s="99"/>
      <c r="Y382" s="99"/>
      <c r="Z382" s="99"/>
      <c r="AD382" s="94"/>
      <c r="AE382" s="94"/>
      <c r="AF382" s="94"/>
      <c r="AG382" s="94"/>
      <c r="AH382" s="94"/>
    </row>
    <row r="383" spans="4:34" s="100" customFormat="1" x14ac:dyDescent="0.25">
      <c r="D383" s="101"/>
      <c r="E383" s="101"/>
      <c r="F383" s="99"/>
      <c r="G383" s="99"/>
      <c r="H383" s="99"/>
      <c r="I383" s="99"/>
      <c r="J383" s="99"/>
      <c r="K383" s="99"/>
      <c r="L383" s="99"/>
      <c r="M383" s="99"/>
      <c r="N383" s="99"/>
      <c r="O383" s="98"/>
      <c r="P383" s="99"/>
      <c r="Q383" s="99"/>
      <c r="R383" s="99"/>
      <c r="S383" s="127"/>
      <c r="T383" s="99"/>
      <c r="U383" s="99"/>
      <c r="V383" s="99"/>
      <c r="W383" s="99"/>
      <c r="X383" s="99"/>
      <c r="Y383" s="99"/>
      <c r="Z383" s="99"/>
      <c r="AD383" s="94"/>
      <c r="AE383" s="94"/>
      <c r="AF383" s="94"/>
      <c r="AG383" s="94"/>
      <c r="AH383" s="94"/>
    </row>
    <row r="384" spans="4:34" s="100" customFormat="1" x14ac:dyDescent="0.25">
      <c r="D384" s="101"/>
      <c r="E384" s="101"/>
      <c r="F384" s="99"/>
      <c r="G384" s="99"/>
      <c r="H384" s="99"/>
      <c r="I384" s="99"/>
      <c r="J384" s="99"/>
      <c r="K384" s="99"/>
      <c r="L384" s="99"/>
      <c r="M384" s="99"/>
      <c r="N384" s="99"/>
      <c r="O384" s="98"/>
      <c r="P384" s="99"/>
      <c r="Q384" s="99"/>
      <c r="R384" s="99"/>
      <c r="S384" s="127"/>
      <c r="T384" s="99"/>
      <c r="U384" s="99"/>
      <c r="V384" s="99"/>
      <c r="W384" s="99"/>
      <c r="X384" s="99"/>
      <c r="Y384" s="99"/>
      <c r="Z384" s="99"/>
      <c r="AD384" s="94"/>
      <c r="AE384" s="94"/>
      <c r="AF384" s="94"/>
      <c r="AG384" s="94"/>
      <c r="AH384" s="94"/>
    </row>
    <row r="385" spans="4:34" s="100" customFormat="1" x14ac:dyDescent="0.25">
      <c r="D385" s="101"/>
      <c r="E385" s="101"/>
      <c r="F385" s="99"/>
      <c r="G385" s="99"/>
      <c r="H385" s="99"/>
      <c r="I385" s="99"/>
      <c r="J385" s="99"/>
      <c r="K385" s="99"/>
      <c r="L385" s="99"/>
      <c r="M385" s="99"/>
      <c r="N385" s="99"/>
      <c r="O385" s="98"/>
      <c r="P385" s="99"/>
      <c r="Q385" s="99"/>
      <c r="R385" s="99"/>
      <c r="S385" s="127"/>
      <c r="T385" s="99"/>
      <c r="U385" s="99"/>
      <c r="V385" s="99"/>
      <c r="W385" s="99"/>
      <c r="X385" s="99"/>
      <c r="Y385" s="99"/>
      <c r="Z385" s="99"/>
      <c r="AD385" s="94"/>
      <c r="AE385" s="94"/>
      <c r="AF385" s="94"/>
      <c r="AG385" s="94"/>
      <c r="AH385" s="94"/>
    </row>
    <row r="386" spans="4:34" s="100" customFormat="1" x14ac:dyDescent="0.25">
      <c r="D386" s="101"/>
      <c r="E386" s="101"/>
      <c r="F386" s="99"/>
      <c r="G386" s="99"/>
      <c r="H386" s="99"/>
      <c r="I386" s="99"/>
      <c r="J386" s="99"/>
      <c r="K386" s="99"/>
      <c r="L386" s="99"/>
      <c r="M386" s="99"/>
      <c r="N386" s="99"/>
      <c r="O386" s="98"/>
      <c r="P386" s="99"/>
      <c r="Q386" s="99"/>
      <c r="R386" s="99"/>
      <c r="S386" s="127"/>
      <c r="T386" s="99"/>
      <c r="U386" s="99"/>
      <c r="V386" s="99"/>
      <c r="W386" s="99"/>
      <c r="X386" s="99"/>
      <c r="Y386" s="99"/>
      <c r="Z386" s="99"/>
      <c r="AD386" s="94"/>
      <c r="AE386" s="94"/>
      <c r="AF386" s="94"/>
      <c r="AG386" s="94"/>
      <c r="AH386" s="94"/>
    </row>
    <row r="387" spans="4:34" s="100" customFormat="1" x14ac:dyDescent="0.25">
      <c r="D387" s="101"/>
      <c r="E387" s="101"/>
      <c r="F387" s="99"/>
      <c r="G387" s="99"/>
      <c r="H387" s="99"/>
      <c r="I387" s="99"/>
      <c r="J387" s="99"/>
      <c r="K387" s="99"/>
      <c r="L387" s="99"/>
      <c r="M387" s="99"/>
      <c r="N387" s="99"/>
      <c r="O387" s="98"/>
      <c r="P387" s="99"/>
      <c r="Q387" s="99"/>
      <c r="R387" s="99"/>
      <c r="S387" s="127"/>
      <c r="T387" s="99"/>
      <c r="U387" s="99"/>
      <c r="V387" s="99"/>
      <c r="W387" s="99"/>
      <c r="X387" s="99"/>
      <c r="Y387" s="99"/>
      <c r="Z387" s="99"/>
      <c r="AD387" s="94"/>
      <c r="AE387" s="94"/>
      <c r="AF387" s="94"/>
      <c r="AG387" s="94"/>
      <c r="AH387" s="94"/>
    </row>
    <row r="388" spans="4:34" s="100" customFormat="1" x14ac:dyDescent="0.25">
      <c r="D388" s="101"/>
      <c r="E388" s="101"/>
      <c r="F388" s="99"/>
      <c r="G388" s="99"/>
      <c r="H388" s="99"/>
      <c r="I388" s="99"/>
      <c r="J388" s="99"/>
      <c r="K388" s="99"/>
      <c r="L388" s="99"/>
      <c r="M388" s="99"/>
      <c r="N388" s="99"/>
      <c r="O388" s="98"/>
      <c r="P388" s="99"/>
      <c r="Q388" s="99"/>
      <c r="R388" s="99"/>
      <c r="S388" s="127"/>
      <c r="T388" s="99"/>
      <c r="U388" s="99"/>
      <c r="V388" s="99"/>
      <c r="W388" s="99"/>
      <c r="X388" s="99"/>
      <c r="Y388" s="99"/>
      <c r="Z388" s="99"/>
      <c r="AD388" s="94"/>
      <c r="AE388" s="94"/>
      <c r="AF388" s="94"/>
      <c r="AG388" s="94"/>
      <c r="AH388" s="94"/>
    </row>
    <row r="389" spans="4:34" s="100" customFormat="1" x14ac:dyDescent="0.25">
      <c r="D389" s="101"/>
      <c r="E389" s="101"/>
      <c r="F389" s="99"/>
      <c r="G389" s="99"/>
      <c r="H389" s="99"/>
      <c r="I389" s="99"/>
      <c r="J389" s="99"/>
      <c r="K389" s="99"/>
      <c r="L389" s="99"/>
      <c r="M389" s="99"/>
      <c r="N389" s="99"/>
      <c r="O389" s="98"/>
      <c r="P389" s="99"/>
      <c r="Q389" s="99"/>
      <c r="R389" s="99"/>
      <c r="S389" s="127"/>
      <c r="T389" s="99"/>
      <c r="U389" s="99"/>
      <c r="V389" s="99"/>
      <c r="W389" s="99"/>
      <c r="X389" s="99"/>
      <c r="Y389" s="99"/>
      <c r="Z389" s="99"/>
      <c r="AD389" s="94"/>
      <c r="AE389" s="94"/>
      <c r="AF389" s="94"/>
      <c r="AG389" s="94"/>
      <c r="AH389" s="94"/>
    </row>
    <row r="390" spans="4:34" s="100" customFormat="1" x14ac:dyDescent="0.25">
      <c r="D390" s="101"/>
      <c r="E390" s="101"/>
      <c r="F390" s="99"/>
      <c r="G390" s="99"/>
      <c r="H390" s="99"/>
      <c r="I390" s="99"/>
      <c r="J390" s="99"/>
      <c r="K390" s="99"/>
      <c r="L390" s="99"/>
      <c r="M390" s="99"/>
      <c r="N390" s="99"/>
      <c r="O390" s="98"/>
      <c r="P390" s="99"/>
      <c r="Q390" s="99"/>
      <c r="R390" s="99"/>
      <c r="S390" s="127"/>
      <c r="T390" s="99"/>
      <c r="U390" s="99"/>
      <c r="V390" s="99"/>
      <c r="W390" s="99"/>
      <c r="X390" s="99"/>
      <c r="Y390" s="99"/>
      <c r="Z390" s="99"/>
      <c r="AD390" s="94"/>
      <c r="AE390" s="94"/>
      <c r="AF390" s="94"/>
      <c r="AG390" s="94"/>
      <c r="AH390" s="94"/>
    </row>
    <row r="391" spans="4:34" s="100" customFormat="1" x14ac:dyDescent="0.25">
      <c r="D391" s="101"/>
      <c r="E391" s="101"/>
      <c r="F391" s="99"/>
      <c r="G391" s="99"/>
      <c r="H391" s="99"/>
      <c r="I391" s="99"/>
      <c r="J391" s="99"/>
      <c r="K391" s="99"/>
      <c r="L391" s="99"/>
      <c r="M391" s="99"/>
      <c r="N391" s="99"/>
      <c r="O391" s="98"/>
      <c r="P391" s="99"/>
      <c r="Q391" s="99"/>
      <c r="R391" s="99"/>
      <c r="S391" s="127"/>
      <c r="T391" s="99"/>
      <c r="U391" s="99"/>
      <c r="V391" s="99"/>
      <c r="W391" s="99"/>
      <c r="X391" s="99"/>
      <c r="Y391" s="99"/>
      <c r="Z391" s="99"/>
      <c r="AD391" s="94"/>
      <c r="AE391" s="94"/>
      <c r="AF391" s="94"/>
      <c r="AG391" s="94"/>
      <c r="AH391" s="94"/>
    </row>
    <row r="392" spans="4:34" s="100" customFormat="1" x14ac:dyDescent="0.25">
      <c r="D392" s="101"/>
      <c r="E392" s="101"/>
      <c r="F392" s="99"/>
      <c r="G392" s="99"/>
      <c r="H392" s="99"/>
      <c r="I392" s="99"/>
      <c r="J392" s="99"/>
      <c r="K392" s="99"/>
      <c r="L392" s="99"/>
      <c r="M392" s="99"/>
      <c r="N392" s="99"/>
      <c r="O392" s="98"/>
      <c r="P392" s="99"/>
      <c r="Q392" s="99"/>
      <c r="R392" s="99"/>
      <c r="S392" s="127"/>
      <c r="T392" s="99"/>
      <c r="U392" s="99"/>
      <c r="V392" s="99"/>
      <c r="W392" s="99"/>
      <c r="X392" s="99"/>
      <c r="Y392" s="99"/>
      <c r="Z392" s="99"/>
      <c r="AD392" s="94"/>
      <c r="AE392" s="94"/>
      <c r="AF392" s="94"/>
      <c r="AG392" s="94"/>
      <c r="AH392" s="94"/>
    </row>
    <row r="393" spans="4:34" s="100" customFormat="1" x14ac:dyDescent="0.25">
      <c r="D393" s="101"/>
      <c r="E393" s="101"/>
      <c r="F393" s="99"/>
      <c r="G393" s="99"/>
      <c r="H393" s="99"/>
      <c r="I393" s="99"/>
      <c r="J393" s="99"/>
      <c r="K393" s="99"/>
      <c r="L393" s="99"/>
      <c r="M393" s="99"/>
      <c r="N393" s="99"/>
      <c r="O393" s="98"/>
      <c r="P393" s="99"/>
      <c r="Q393" s="99"/>
      <c r="R393" s="99"/>
      <c r="S393" s="127"/>
      <c r="T393" s="99"/>
      <c r="U393" s="99"/>
      <c r="V393" s="99"/>
      <c r="W393" s="99"/>
      <c r="X393" s="99"/>
      <c r="Y393" s="99"/>
      <c r="Z393" s="99"/>
      <c r="AD393" s="94"/>
      <c r="AE393" s="94"/>
      <c r="AF393" s="94"/>
      <c r="AG393" s="94"/>
      <c r="AH393" s="94"/>
    </row>
    <row r="394" spans="4:34" s="100" customFormat="1" x14ac:dyDescent="0.25">
      <c r="D394" s="101"/>
      <c r="E394" s="101"/>
      <c r="F394" s="99"/>
      <c r="G394" s="99"/>
      <c r="H394" s="99"/>
      <c r="I394" s="99"/>
      <c r="J394" s="99"/>
      <c r="K394" s="99"/>
      <c r="L394" s="99"/>
      <c r="M394" s="99"/>
      <c r="N394" s="99"/>
      <c r="O394" s="98"/>
      <c r="P394" s="99"/>
      <c r="Q394" s="99"/>
      <c r="R394" s="99"/>
      <c r="S394" s="127"/>
      <c r="T394" s="99"/>
      <c r="U394" s="99"/>
      <c r="V394" s="99"/>
      <c r="W394" s="99"/>
      <c r="X394" s="99"/>
      <c r="Y394" s="99"/>
      <c r="Z394" s="99"/>
      <c r="AD394" s="94"/>
      <c r="AE394" s="94"/>
      <c r="AF394" s="94"/>
      <c r="AG394" s="94"/>
      <c r="AH394" s="94"/>
    </row>
    <row r="395" spans="4:34" s="100" customFormat="1" x14ac:dyDescent="0.25">
      <c r="D395" s="101"/>
      <c r="E395" s="101"/>
      <c r="F395" s="99"/>
      <c r="G395" s="99"/>
      <c r="H395" s="99"/>
      <c r="I395" s="99"/>
      <c r="J395" s="99"/>
      <c r="K395" s="99"/>
      <c r="L395" s="99"/>
      <c r="M395" s="99"/>
      <c r="N395" s="99"/>
      <c r="O395" s="98"/>
      <c r="P395" s="99"/>
      <c r="Q395" s="99"/>
      <c r="R395" s="99"/>
      <c r="S395" s="127"/>
      <c r="T395" s="99"/>
      <c r="U395" s="99"/>
      <c r="V395" s="99"/>
      <c r="W395" s="99"/>
      <c r="X395" s="99"/>
      <c r="Y395" s="99"/>
      <c r="Z395" s="99"/>
      <c r="AD395" s="94"/>
      <c r="AE395" s="94"/>
      <c r="AF395" s="94"/>
      <c r="AG395" s="94"/>
      <c r="AH395" s="94"/>
    </row>
    <row r="396" spans="4:34" s="100" customFormat="1" x14ac:dyDescent="0.25">
      <c r="D396" s="101"/>
      <c r="E396" s="101"/>
      <c r="F396" s="99"/>
      <c r="G396" s="99"/>
      <c r="H396" s="99"/>
      <c r="I396" s="99"/>
      <c r="J396" s="99"/>
      <c r="K396" s="99"/>
      <c r="L396" s="99"/>
      <c r="M396" s="99"/>
      <c r="N396" s="99"/>
      <c r="O396" s="98"/>
      <c r="P396" s="99"/>
      <c r="Q396" s="99"/>
      <c r="R396" s="99"/>
      <c r="S396" s="127"/>
      <c r="T396" s="99"/>
      <c r="U396" s="99"/>
      <c r="V396" s="99"/>
      <c r="W396" s="99"/>
      <c r="X396" s="99"/>
      <c r="Y396" s="99"/>
      <c r="Z396" s="99"/>
      <c r="AD396" s="94"/>
      <c r="AE396" s="94"/>
      <c r="AF396" s="94"/>
      <c r="AG396" s="94"/>
      <c r="AH396" s="94"/>
    </row>
    <row r="397" spans="4:34" s="100" customFormat="1" x14ac:dyDescent="0.25">
      <c r="D397" s="101"/>
      <c r="E397" s="101"/>
      <c r="F397" s="99"/>
      <c r="G397" s="99"/>
      <c r="H397" s="99"/>
      <c r="I397" s="99"/>
      <c r="J397" s="99"/>
      <c r="K397" s="99"/>
      <c r="L397" s="99"/>
      <c r="M397" s="99"/>
      <c r="N397" s="99"/>
      <c r="O397" s="98"/>
      <c r="P397" s="99"/>
      <c r="Q397" s="99"/>
      <c r="R397" s="99"/>
      <c r="S397" s="127"/>
      <c r="T397" s="99"/>
      <c r="U397" s="99"/>
      <c r="V397" s="99"/>
      <c r="W397" s="99"/>
      <c r="X397" s="99"/>
      <c r="Y397" s="99"/>
      <c r="Z397" s="99"/>
      <c r="AD397" s="94"/>
      <c r="AE397" s="94"/>
      <c r="AF397" s="94"/>
      <c r="AG397" s="94"/>
      <c r="AH397" s="94"/>
    </row>
    <row r="398" spans="4:34" s="100" customFormat="1" x14ac:dyDescent="0.25">
      <c r="D398" s="101"/>
      <c r="E398" s="101"/>
      <c r="F398" s="99"/>
      <c r="G398" s="99"/>
      <c r="H398" s="99"/>
      <c r="I398" s="99"/>
      <c r="J398" s="99"/>
      <c r="K398" s="99"/>
      <c r="L398" s="99"/>
      <c r="M398" s="99"/>
      <c r="N398" s="99"/>
      <c r="O398" s="98"/>
      <c r="P398" s="99"/>
      <c r="Q398" s="99"/>
      <c r="R398" s="99"/>
      <c r="S398" s="127"/>
      <c r="T398" s="99"/>
      <c r="U398" s="99"/>
      <c r="V398" s="99"/>
      <c r="W398" s="99"/>
      <c r="X398" s="99"/>
      <c r="Y398" s="99"/>
      <c r="Z398" s="99"/>
      <c r="AD398" s="94"/>
      <c r="AE398" s="94"/>
      <c r="AF398" s="94"/>
      <c r="AG398" s="94"/>
      <c r="AH398" s="94"/>
    </row>
    <row r="399" spans="4:34" s="100" customFormat="1" x14ac:dyDescent="0.25">
      <c r="D399" s="101"/>
      <c r="E399" s="101"/>
      <c r="F399" s="99"/>
      <c r="G399" s="99"/>
      <c r="H399" s="99"/>
      <c r="I399" s="99"/>
      <c r="J399" s="99"/>
      <c r="K399" s="99"/>
      <c r="L399" s="99"/>
      <c r="M399" s="99"/>
      <c r="N399" s="99"/>
      <c r="O399" s="98"/>
      <c r="P399" s="99"/>
      <c r="Q399" s="99"/>
      <c r="R399" s="99"/>
      <c r="S399" s="127"/>
      <c r="T399" s="99"/>
      <c r="U399" s="99"/>
      <c r="V399" s="99"/>
      <c r="W399" s="99"/>
      <c r="X399" s="99"/>
      <c r="Y399" s="99"/>
      <c r="Z399" s="99"/>
      <c r="AD399" s="94"/>
      <c r="AE399" s="94"/>
      <c r="AF399" s="94"/>
      <c r="AG399" s="94"/>
      <c r="AH399" s="94"/>
    </row>
    <row r="400" spans="4:34" s="100" customFormat="1" x14ac:dyDescent="0.25">
      <c r="D400" s="101"/>
      <c r="E400" s="101"/>
      <c r="F400" s="99"/>
      <c r="G400" s="99"/>
      <c r="H400" s="99"/>
      <c r="I400" s="99"/>
      <c r="J400" s="99"/>
      <c r="K400" s="99"/>
      <c r="L400" s="99"/>
      <c r="M400" s="99"/>
      <c r="N400" s="99"/>
      <c r="O400" s="98"/>
      <c r="P400" s="99"/>
      <c r="Q400" s="99"/>
      <c r="R400" s="99"/>
      <c r="S400" s="127"/>
      <c r="T400" s="99"/>
      <c r="U400" s="99"/>
      <c r="V400" s="99"/>
      <c r="W400" s="99"/>
      <c r="X400" s="99"/>
      <c r="Y400" s="99"/>
      <c r="Z400" s="99"/>
      <c r="AD400" s="94"/>
      <c r="AE400" s="94"/>
      <c r="AF400" s="94"/>
      <c r="AG400" s="94"/>
      <c r="AH400" s="94"/>
    </row>
    <row r="401" spans="4:34" s="100" customFormat="1" x14ac:dyDescent="0.25">
      <c r="D401" s="101"/>
      <c r="E401" s="101"/>
      <c r="F401" s="99"/>
      <c r="G401" s="99"/>
      <c r="H401" s="99"/>
      <c r="I401" s="99"/>
      <c r="J401" s="99"/>
      <c r="K401" s="99"/>
      <c r="L401" s="99"/>
      <c r="M401" s="99"/>
      <c r="N401" s="99"/>
      <c r="O401" s="98"/>
      <c r="P401" s="99"/>
      <c r="Q401" s="99"/>
      <c r="R401" s="99"/>
      <c r="S401" s="127"/>
      <c r="T401" s="99"/>
      <c r="U401" s="99"/>
      <c r="V401" s="99"/>
      <c r="W401" s="99"/>
      <c r="X401" s="99"/>
      <c r="Y401" s="99"/>
      <c r="Z401" s="99"/>
      <c r="AD401" s="94"/>
      <c r="AE401" s="94"/>
      <c r="AF401" s="94"/>
      <c r="AG401" s="94"/>
      <c r="AH401" s="94"/>
    </row>
    <row r="402" spans="4:34" s="100" customFormat="1" x14ac:dyDescent="0.25">
      <c r="D402" s="101"/>
      <c r="E402" s="101"/>
      <c r="F402" s="99"/>
      <c r="G402" s="99"/>
      <c r="H402" s="99"/>
      <c r="I402" s="99"/>
      <c r="J402" s="99"/>
      <c r="K402" s="99"/>
      <c r="L402" s="99"/>
      <c r="M402" s="99"/>
      <c r="N402" s="99"/>
      <c r="O402" s="98"/>
      <c r="P402" s="99"/>
      <c r="Q402" s="99"/>
      <c r="R402" s="99"/>
      <c r="S402" s="127"/>
      <c r="T402" s="99"/>
      <c r="U402" s="99"/>
      <c r="V402" s="99"/>
      <c r="W402" s="99"/>
      <c r="X402" s="99"/>
      <c r="Y402" s="99"/>
      <c r="Z402" s="99"/>
      <c r="AD402" s="94"/>
      <c r="AE402" s="94"/>
      <c r="AF402" s="94"/>
      <c r="AG402" s="94"/>
      <c r="AH402" s="94"/>
    </row>
    <row r="403" spans="4:34" s="100" customFormat="1" x14ac:dyDescent="0.25">
      <c r="D403" s="101"/>
      <c r="E403" s="101"/>
      <c r="F403" s="99"/>
      <c r="G403" s="99"/>
      <c r="H403" s="99"/>
      <c r="I403" s="99"/>
      <c r="J403" s="99"/>
      <c r="K403" s="99"/>
      <c r="L403" s="99"/>
      <c r="M403" s="99"/>
      <c r="N403" s="99"/>
      <c r="O403" s="98"/>
      <c r="P403" s="99"/>
      <c r="Q403" s="99"/>
      <c r="R403" s="99"/>
      <c r="S403" s="127"/>
      <c r="T403" s="99"/>
      <c r="U403" s="99"/>
      <c r="V403" s="99"/>
      <c r="W403" s="99"/>
      <c r="X403" s="99"/>
      <c r="Y403" s="99"/>
      <c r="Z403" s="99"/>
      <c r="AD403" s="94"/>
      <c r="AE403" s="94"/>
      <c r="AF403" s="94"/>
      <c r="AG403" s="94"/>
      <c r="AH403" s="94"/>
    </row>
    <row r="404" spans="4:34" s="100" customFormat="1" x14ac:dyDescent="0.25">
      <c r="D404" s="101"/>
      <c r="E404" s="101"/>
      <c r="F404" s="99"/>
      <c r="G404" s="99"/>
      <c r="H404" s="99"/>
      <c r="I404" s="99"/>
      <c r="J404" s="99"/>
      <c r="K404" s="99"/>
      <c r="L404" s="99"/>
      <c r="M404" s="99"/>
      <c r="N404" s="99"/>
      <c r="O404" s="98"/>
      <c r="P404" s="99"/>
      <c r="Q404" s="99"/>
      <c r="R404" s="99"/>
      <c r="S404" s="127"/>
      <c r="T404" s="99"/>
      <c r="U404" s="99"/>
      <c r="V404" s="99"/>
      <c r="W404" s="99"/>
      <c r="X404" s="99"/>
      <c r="Y404" s="99"/>
      <c r="Z404" s="99"/>
      <c r="AD404" s="94"/>
      <c r="AE404" s="94"/>
      <c r="AF404" s="94"/>
      <c r="AG404" s="94"/>
      <c r="AH404" s="94"/>
    </row>
    <row r="405" spans="4:34" s="100" customFormat="1" x14ac:dyDescent="0.25">
      <c r="D405" s="101"/>
      <c r="E405" s="101"/>
      <c r="F405" s="99"/>
      <c r="G405" s="99"/>
      <c r="H405" s="99"/>
      <c r="I405" s="99"/>
      <c r="J405" s="99"/>
      <c r="K405" s="99"/>
      <c r="L405" s="99"/>
      <c r="M405" s="99"/>
      <c r="N405" s="99"/>
      <c r="O405" s="98"/>
      <c r="P405" s="99"/>
      <c r="Q405" s="99"/>
      <c r="R405" s="99"/>
      <c r="S405" s="127"/>
      <c r="T405" s="99"/>
      <c r="U405" s="99"/>
      <c r="V405" s="99"/>
      <c r="W405" s="99"/>
      <c r="X405" s="99"/>
      <c r="Y405" s="99"/>
      <c r="Z405" s="99"/>
      <c r="AD405" s="94"/>
      <c r="AE405" s="94"/>
      <c r="AF405" s="94"/>
      <c r="AG405" s="94"/>
      <c r="AH405" s="94"/>
    </row>
    <row r="406" spans="4:34" s="100" customFormat="1" x14ac:dyDescent="0.25">
      <c r="D406" s="101"/>
      <c r="E406" s="101"/>
      <c r="F406" s="99"/>
      <c r="G406" s="99"/>
      <c r="H406" s="99"/>
      <c r="I406" s="99"/>
      <c r="J406" s="99"/>
      <c r="K406" s="99"/>
      <c r="L406" s="99"/>
      <c r="M406" s="99"/>
      <c r="N406" s="99"/>
      <c r="O406" s="98"/>
      <c r="P406" s="99"/>
      <c r="Q406" s="99"/>
      <c r="R406" s="99"/>
      <c r="S406" s="127"/>
      <c r="T406" s="99"/>
      <c r="U406" s="99"/>
      <c r="V406" s="99"/>
      <c r="W406" s="99"/>
      <c r="X406" s="99"/>
      <c r="Y406" s="99"/>
      <c r="Z406" s="99"/>
      <c r="AD406" s="94"/>
      <c r="AE406" s="94"/>
      <c r="AF406" s="94"/>
      <c r="AG406" s="94"/>
      <c r="AH406" s="94"/>
    </row>
    <row r="407" spans="4:34" s="100" customFormat="1" x14ac:dyDescent="0.25">
      <c r="D407" s="101"/>
      <c r="E407" s="101"/>
      <c r="F407" s="99"/>
      <c r="G407" s="99"/>
      <c r="H407" s="99"/>
      <c r="I407" s="99"/>
      <c r="J407" s="99"/>
      <c r="K407" s="99"/>
      <c r="L407" s="99"/>
      <c r="M407" s="99"/>
      <c r="N407" s="99"/>
      <c r="O407" s="98"/>
      <c r="P407" s="99"/>
      <c r="Q407" s="99"/>
      <c r="R407" s="99"/>
      <c r="S407" s="127"/>
      <c r="T407" s="99"/>
      <c r="U407" s="99"/>
      <c r="V407" s="99"/>
      <c r="W407" s="99"/>
      <c r="X407" s="99"/>
      <c r="Y407" s="99"/>
      <c r="Z407" s="99"/>
      <c r="AD407" s="94"/>
      <c r="AE407" s="94"/>
      <c r="AF407" s="94"/>
      <c r="AG407" s="94"/>
      <c r="AH407" s="94"/>
    </row>
    <row r="408" spans="4:34" s="100" customFormat="1" x14ac:dyDescent="0.25">
      <c r="D408" s="101"/>
      <c r="E408" s="101"/>
      <c r="F408" s="99"/>
      <c r="G408" s="99"/>
      <c r="H408" s="99"/>
      <c r="I408" s="99"/>
      <c r="J408" s="99"/>
      <c r="K408" s="99"/>
      <c r="L408" s="99"/>
      <c r="M408" s="99"/>
      <c r="N408" s="99"/>
      <c r="O408" s="98"/>
      <c r="P408" s="99"/>
      <c r="Q408" s="99"/>
      <c r="R408" s="99"/>
      <c r="S408" s="127"/>
      <c r="T408" s="99"/>
      <c r="U408" s="99"/>
      <c r="V408" s="99"/>
      <c r="W408" s="99"/>
      <c r="X408" s="99"/>
      <c r="Y408" s="99"/>
      <c r="Z408" s="99"/>
      <c r="AD408" s="94"/>
      <c r="AE408" s="94"/>
      <c r="AF408" s="94"/>
      <c r="AG408" s="94"/>
      <c r="AH408" s="94"/>
    </row>
    <row r="409" spans="4:34" s="100" customFormat="1" x14ac:dyDescent="0.25">
      <c r="D409" s="101"/>
      <c r="E409" s="101"/>
      <c r="F409" s="99"/>
      <c r="G409" s="99"/>
      <c r="H409" s="99"/>
      <c r="I409" s="99"/>
      <c r="J409" s="99"/>
      <c r="K409" s="99"/>
      <c r="L409" s="99"/>
      <c r="M409" s="99"/>
      <c r="N409" s="99"/>
      <c r="O409" s="98"/>
      <c r="P409" s="99"/>
      <c r="Q409" s="99"/>
      <c r="R409" s="99"/>
      <c r="S409" s="127"/>
      <c r="T409" s="99"/>
      <c r="U409" s="99"/>
      <c r="V409" s="99"/>
      <c r="W409" s="99"/>
      <c r="X409" s="99"/>
      <c r="Y409" s="99"/>
      <c r="Z409" s="99"/>
      <c r="AD409" s="94"/>
      <c r="AE409" s="94"/>
      <c r="AF409" s="94"/>
      <c r="AG409" s="94"/>
      <c r="AH409" s="94"/>
    </row>
    <row r="410" spans="4:34" s="100" customFormat="1" x14ac:dyDescent="0.25">
      <c r="D410" s="101"/>
      <c r="E410" s="101"/>
      <c r="F410" s="99"/>
      <c r="G410" s="99"/>
      <c r="H410" s="99"/>
      <c r="I410" s="99"/>
      <c r="J410" s="99"/>
      <c r="K410" s="99"/>
      <c r="L410" s="99"/>
      <c r="M410" s="99"/>
      <c r="N410" s="99"/>
      <c r="O410" s="98"/>
      <c r="P410" s="99"/>
      <c r="Q410" s="99"/>
      <c r="R410" s="99"/>
      <c r="S410" s="127"/>
      <c r="T410" s="99"/>
      <c r="U410" s="99"/>
      <c r="V410" s="99"/>
      <c r="W410" s="99"/>
      <c r="X410" s="99"/>
      <c r="Y410" s="99"/>
      <c r="Z410" s="99"/>
      <c r="AD410" s="94"/>
      <c r="AE410" s="94"/>
      <c r="AF410" s="94"/>
      <c r="AG410" s="94"/>
      <c r="AH410" s="94"/>
    </row>
    <row r="411" spans="4:34" s="100" customFormat="1" x14ac:dyDescent="0.25">
      <c r="D411" s="101"/>
      <c r="E411" s="101"/>
      <c r="F411" s="99"/>
      <c r="G411" s="99"/>
      <c r="H411" s="99"/>
      <c r="I411" s="99"/>
      <c r="J411" s="99"/>
      <c r="K411" s="99"/>
      <c r="L411" s="99"/>
      <c r="M411" s="99"/>
      <c r="N411" s="99"/>
      <c r="O411" s="98"/>
      <c r="P411" s="99"/>
      <c r="Q411" s="99"/>
      <c r="R411" s="99"/>
      <c r="S411" s="127"/>
      <c r="T411" s="99"/>
      <c r="U411" s="99"/>
      <c r="V411" s="99"/>
      <c r="W411" s="99"/>
      <c r="X411" s="99"/>
      <c r="Y411" s="99"/>
      <c r="Z411" s="99"/>
      <c r="AD411" s="94"/>
      <c r="AE411" s="94"/>
      <c r="AF411" s="94"/>
      <c r="AG411" s="94"/>
      <c r="AH411" s="94"/>
    </row>
    <row r="412" spans="4:34" s="100" customFormat="1" x14ac:dyDescent="0.25">
      <c r="D412" s="101"/>
      <c r="E412" s="101"/>
      <c r="F412" s="99"/>
      <c r="G412" s="99"/>
      <c r="H412" s="99"/>
      <c r="I412" s="99"/>
      <c r="J412" s="99"/>
      <c r="K412" s="99"/>
      <c r="L412" s="99"/>
      <c r="M412" s="99"/>
      <c r="N412" s="99"/>
      <c r="O412" s="98"/>
      <c r="P412" s="99"/>
      <c r="Q412" s="99"/>
      <c r="R412" s="99"/>
      <c r="S412" s="127"/>
      <c r="T412" s="99"/>
      <c r="U412" s="99"/>
      <c r="V412" s="99"/>
      <c r="W412" s="99"/>
      <c r="X412" s="99"/>
      <c r="Y412" s="99"/>
      <c r="Z412" s="99"/>
      <c r="AD412" s="94"/>
      <c r="AE412" s="94"/>
      <c r="AF412" s="94"/>
      <c r="AG412" s="94"/>
      <c r="AH412" s="94"/>
    </row>
    <row r="413" spans="4:34" s="100" customFormat="1" x14ac:dyDescent="0.25">
      <c r="D413" s="101"/>
      <c r="E413" s="101"/>
      <c r="F413" s="99"/>
      <c r="G413" s="99"/>
      <c r="H413" s="99"/>
      <c r="I413" s="99"/>
      <c r="J413" s="99"/>
      <c r="K413" s="99"/>
      <c r="L413" s="99"/>
      <c r="M413" s="99"/>
      <c r="N413" s="99"/>
      <c r="O413" s="98"/>
      <c r="P413" s="99"/>
      <c r="Q413" s="99"/>
      <c r="R413" s="99"/>
      <c r="S413" s="127"/>
      <c r="T413" s="99"/>
      <c r="U413" s="99"/>
      <c r="V413" s="99"/>
      <c r="W413" s="99"/>
      <c r="X413" s="99"/>
      <c r="Y413" s="99"/>
      <c r="Z413" s="99"/>
      <c r="AD413" s="94"/>
      <c r="AE413" s="94"/>
      <c r="AF413" s="94"/>
      <c r="AG413" s="94"/>
      <c r="AH413" s="94"/>
    </row>
    <row r="414" spans="4:34" s="100" customFormat="1" x14ac:dyDescent="0.25">
      <c r="D414" s="101"/>
      <c r="E414" s="101"/>
      <c r="F414" s="99"/>
      <c r="G414" s="99"/>
      <c r="H414" s="99"/>
      <c r="I414" s="99"/>
      <c r="J414" s="99"/>
      <c r="K414" s="99"/>
      <c r="L414" s="99"/>
      <c r="M414" s="99"/>
      <c r="N414" s="99"/>
      <c r="O414" s="98"/>
      <c r="P414" s="99"/>
      <c r="Q414" s="99"/>
      <c r="R414" s="99"/>
      <c r="S414" s="127"/>
      <c r="T414" s="99"/>
      <c r="U414" s="99"/>
      <c r="V414" s="99"/>
      <c r="W414" s="99"/>
      <c r="X414" s="99"/>
      <c r="Y414" s="99"/>
      <c r="Z414" s="99"/>
      <c r="AD414" s="94"/>
      <c r="AE414" s="94"/>
      <c r="AF414" s="94"/>
      <c r="AG414" s="94"/>
      <c r="AH414" s="94"/>
    </row>
    <row r="415" spans="4:34" s="100" customFormat="1" x14ac:dyDescent="0.25">
      <c r="D415" s="101"/>
      <c r="E415" s="101"/>
      <c r="F415" s="99"/>
      <c r="G415" s="99"/>
      <c r="H415" s="99"/>
      <c r="I415" s="99"/>
      <c r="J415" s="99"/>
      <c r="K415" s="99"/>
      <c r="L415" s="99"/>
      <c r="M415" s="99"/>
      <c r="N415" s="99"/>
      <c r="O415" s="98"/>
      <c r="P415" s="99"/>
      <c r="Q415" s="99"/>
      <c r="R415" s="99"/>
      <c r="S415" s="127"/>
      <c r="T415" s="99"/>
      <c r="U415" s="99"/>
      <c r="V415" s="99"/>
      <c r="W415" s="99"/>
      <c r="X415" s="99"/>
      <c r="Y415" s="99"/>
      <c r="Z415" s="99"/>
      <c r="AD415" s="94"/>
      <c r="AE415" s="94"/>
      <c r="AF415" s="94"/>
      <c r="AG415" s="94"/>
      <c r="AH415" s="94"/>
    </row>
    <row r="416" spans="4:34" s="100" customFormat="1" x14ac:dyDescent="0.25">
      <c r="D416" s="101"/>
      <c r="E416" s="101"/>
      <c r="F416" s="99"/>
      <c r="G416" s="99"/>
      <c r="H416" s="99"/>
      <c r="I416" s="99"/>
      <c r="J416" s="99"/>
      <c r="K416" s="99"/>
      <c r="L416" s="99"/>
      <c r="M416" s="99"/>
      <c r="N416" s="99"/>
      <c r="O416" s="98"/>
      <c r="P416" s="99"/>
      <c r="Q416" s="99"/>
      <c r="R416" s="99"/>
      <c r="S416" s="127"/>
      <c r="T416" s="99"/>
      <c r="U416" s="99"/>
      <c r="V416" s="99"/>
      <c r="W416" s="99"/>
      <c r="X416" s="99"/>
      <c r="Y416" s="99"/>
      <c r="Z416" s="99"/>
      <c r="AD416" s="94"/>
      <c r="AE416" s="94"/>
      <c r="AF416" s="94"/>
      <c r="AG416" s="94"/>
      <c r="AH416" s="94"/>
    </row>
    <row r="417" spans="4:34" s="100" customFormat="1" x14ac:dyDescent="0.25">
      <c r="D417" s="101"/>
      <c r="E417" s="101"/>
      <c r="F417" s="99"/>
      <c r="G417" s="99"/>
      <c r="H417" s="99"/>
      <c r="I417" s="99"/>
      <c r="J417" s="99"/>
      <c r="K417" s="99"/>
      <c r="L417" s="99"/>
      <c r="M417" s="99"/>
      <c r="N417" s="99"/>
      <c r="O417" s="98"/>
      <c r="P417" s="99"/>
      <c r="Q417" s="99"/>
      <c r="R417" s="99"/>
      <c r="S417" s="127"/>
      <c r="T417" s="99"/>
      <c r="U417" s="99"/>
      <c r="V417" s="99"/>
      <c r="W417" s="99"/>
      <c r="X417" s="99"/>
      <c r="Y417" s="99"/>
      <c r="Z417" s="99"/>
      <c r="AD417" s="94"/>
      <c r="AE417" s="94"/>
      <c r="AF417" s="94"/>
      <c r="AG417" s="94"/>
      <c r="AH417" s="94"/>
    </row>
    <row r="418" spans="4:34" s="100" customFormat="1" x14ac:dyDescent="0.25">
      <c r="D418" s="101"/>
      <c r="E418" s="101"/>
      <c r="F418" s="99"/>
      <c r="G418" s="99"/>
      <c r="H418" s="99"/>
      <c r="I418" s="99"/>
      <c r="J418" s="99"/>
      <c r="K418" s="99"/>
      <c r="L418" s="99"/>
      <c r="M418" s="99"/>
      <c r="N418" s="99"/>
      <c r="O418" s="98"/>
      <c r="P418" s="99"/>
      <c r="Q418" s="99"/>
      <c r="R418" s="99"/>
      <c r="S418" s="127"/>
      <c r="T418" s="99"/>
      <c r="U418" s="99"/>
      <c r="V418" s="99"/>
      <c r="W418" s="99"/>
      <c r="X418" s="99"/>
      <c r="Y418" s="99"/>
      <c r="Z418" s="99"/>
      <c r="AD418" s="94"/>
      <c r="AE418" s="94"/>
      <c r="AF418" s="94"/>
      <c r="AG418" s="94"/>
      <c r="AH418" s="94"/>
    </row>
    <row r="419" spans="4:34" s="100" customFormat="1" x14ac:dyDescent="0.25">
      <c r="D419" s="101"/>
      <c r="E419" s="101"/>
      <c r="F419" s="99"/>
      <c r="G419" s="99"/>
      <c r="H419" s="99"/>
      <c r="I419" s="99"/>
      <c r="J419" s="99"/>
      <c r="K419" s="99"/>
      <c r="L419" s="99"/>
      <c r="M419" s="99"/>
      <c r="N419" s="99"/>
      <c r="O419" s="98"/>
      <c r="P419" s="99"/>
      <c r="Q419" s="99"/>
      <c r="R419" s="99"/>
      <c r="S419" s="127"/>
      <c r="T419" s="99"/>
      <c r="U419" s="99"/>
      <c r="V419" s="99"/>
      <c r="W419" s="99"/>
      <c r="X419" s="99"/>
      <c r="Y419" s="99"/>
      <c r="Z419" s="99"/>
      <c r="AD419" s="94"/>
      <c r="AE419" s="94"/>
      <c r="AF419" s="94"/>
      <c r="AG419" s="94"/>
      <c r="AH419" s="94"/>
    </row>
    <row r="420" spans="4:34" s="100" customFormat="1" x14ac:dyDescent="0.25">
      <c r="D420" s="101"/>
      <c r="E420" s="101"/>
      <c r="F420" s="99"/>
      <c r="G420" s="99"/>
      <c r="H420" s="99"/>
      <c r="I420" s="99"/>
      <c r="J420" s="99"/>
      <c r="K420" s="99"/>
      <c r="L420" s="99"/>
      <c r="M420" s="99"/>
      <c r="N420" s="99"/>
      <c r="O420" s="98"/>
      <c r="P420" s="99"/>
      <c r="Q420" s="99"/>
      <c r="R420" s="99"/>
      <c r="S420" s="127"/>
      <c r="T420" s="99"/>
      <c r="U420" s="99"/>
      <c r="V420" s="99"/>
      <c r="W420" s="99"/>
      <c r="X420" s="99"/>
      <c r="Y420" s="99"/>
      <c r="Z420" s="99"/>
      <c r="AD420" s="94"/>
      <c r="AE420" s="94"/>
      <c r="AF420" s="94"/>
      <c r="AG420" s="94"/>
      <c r="AH420" s="94"/>
    </row>
    <row r="421" spans="4:34" s="100" customFormat="1" x14ac:dyDescent="0.25">
      <c r="D421" s="101"/>
      <c r="E421" s="101"/>
      <c r="F421" s="99"/>
      <c r="G421" s="99"/>
      <c r="H421" s="99"/>
      <c r="I421" s="99"/>
      <c r="J421" s="99"/>
      <c r="K421" s="99"/>
      <c r="L421" s="99"/>
      <c r="M421" s="99"/>
      <c r="N421" s="99"/>
      <c r="O421" s="98"/>
      <c r="P421" s="99"/>
      <c r="Q421" s="99"/>
      <c r="R421" s="99"/>
      <c r="S421" s="127"/>
      <c r="T421" s="99"/>
      <c r="U421" s="99"/>
      <c r="V421" s="99"/>
      <c r="W421" s="99"/>
      <c r="X421" s="99"/>
      <c r="Y421" s="99"/>
      <c r="Z421" s="99"/>
      <c r="AD421" s="94"/>
      <c r="AE421" s="94"/>
      <c r="AF421" s="94"/>
      <c r="AG421" s="94"/>
      <c r="AH421" s="94"/>
    </row>
    <row r="422" spans="4:34" s="100" customFormat="1" x14ac:dyDescent="0.25">
      <c r="D422" s="101"/>
      <c r="E422" s="101"/>
      <c r="F422" s="99"/>
      <c r="G422" s="99"/>
      <c r="H422" s="99"/>
      <c r="I422" s="99"/>
      <c r="J422" s="99"/>
      <c r="K422" s="99"/>
      <c r="L422" s="99"/>
      <c r="M422" s="99"/>
      <c r="N422" s="99"/>
      <c r="O422" s="98"/>
      <c r="P422" s="99"/>
      <c r="Q422" s="99"/>
      <c r="R422" s="99"/>
      <c r="S422" s="127"/>
      <c r="T422" s="99"/>
      <c r="U422" s="99"/>
      <c r="V422" s="99"/>
      <c r="W422" s="99"/>
      <c r="X422" s="99"/>
      <c r="Y422" s="99"/>
      <c r="Z422" s="99"/>
      <c r="AD422" s="94"/>
      <c r="AE422" s="94"/>
      <c r="AF422" s="94"/>
      <c r="AG422" s="94"/>
      <c r="AH422" s="94"/>
    </row>
    <row r="423" spans="4:34" s="100" customFormat="1" x14ac:dyDescent="0.25">
      <c r="D423" s="101"/>
      <c r="E423" s="101"/>
      <c r="F423" s="99"/>
      <c r="G423" s="99"/>
      <c r="H423" s="99"/>
      <c r="I423" s="99"/>
      <c r="J423" s="99"/>
      <c r="K423" s="99"/>
      <c r="L423" s="99"/>
      <c r="M423" s="99"/>
      <c r="N423" s="99"/>
      <c r="O423" s="98"/>
      <c r="P423" s="99"/>
      <c r="Q423" s="99"/>
      <c r="R423" s="99"/>
      <c r="S423" s="127"/>
      <c r="T423" s="99"/>
      <c r="U423" s="99"/>
      <c r="V423" s="99"/>
      <c r="W423" s="99"/>
      <c r="X423" s="99"/>
      <c r="Y423" s="99"/>
      <c r="Z423" s="99"/>
      <c r="AD423" s="94"/>
      <c r="AE423" s="94"/>
      <c r="AF423" s="94"/>
      <c r="AG423" s="94"/>
      <c r="AH423" s="94"/>
    </row>
    <row r="424" spans="4:34" s="100" customFormat="1" x14ac:dyDescent="0.25">
      <c r="D424" s="101"/>
      <c r="E424" s="101"/>
      <c r="F424" s="99"/>
      <c r="G424" s="99"/>
      <c r="H424" s="99"/>
      <c r="I424" s="99"/>
      <c r="J424" s="99"/>
      <c r="K424" s="99"/>
      <c r="L424" s="99"/>
      <c r="M424" s="99"/>
      <c r="N424" s="99"/>
      <c r="O424" s="98"/>
      <c r="P424" s="99"/>
      <c r="Q424" s="99"/>
      <c r="R424" s="99"/>
      <c r="S424" s="127"/>
      <c r="T424" s="99"/>
      <c r="U424" s="99"/>
      <c r="V424" s="99"/>
      <c r="W424" s="99"/>
      <c r="X424" s="99"/>
      <c r="Y424" s="99"/>
      <c r="Z424" s="99"/>
      <c r="AD424" s="94"/>
      <c r="AE424" s="94"/>
      <c r="AF424" s="94"/>
      <c r="AG424" s="94"/>
      <c r="AH424" s="94"/>
    </row>
    <row r="425" spans="4:34" s="100" customFormat="1" x14ac:dyDescent="0.25">
      <c r="D425" s="101"/>
      <c r="E425" s="101"/>
      <c r="F425" s="99"/>
      <c r="G425" s="99"/>
      <c r="H425" s="99"/>
      <c r="I425" s="99"/>
      <c r="J425" s="99"/>
      <c r="K425" s="99"/>
      <c r="L425" s="99"/>
      <c r="M425" s="99"/>
      <c r="N425" s="99"/>
      <c r="O425" s="98"/>
      <c r="P425" s="99"/>
      <c r="Q425" s="99"/>
      <c r="R425" s="99"/>
      <c r="S425" s="127"/>
      <c r="T425" s="99"/>
      <c r="U425" s="99"/>
      <c r="V425" s="99"/>
      <c r="W425" s="99"/>
      <c r="X425" s="99"/>
      <c r="Y425" s="99"/>
      <c r="Z425" s="99"/>
      <c r="AD425" s="94"/>
      <c r="AE425" s="94"/>
      <c r="AF425" s="94"/>
      <c r="AG425" s="94"/>
      <c r="AH425" s="94"/>
    </row>
    <row r="426" spans="4:34" s="100" customFormat="1" x14ac:dyDescent="0.25">
      <c r="D426" s="101"/>
      <c r="E426" s="101"/>
      <c r="F426" s="99"/>
      <c r="G426" s="99"/>
      <c r="H426" s="99"/>
      <c r="I426" s="99"/>
      <c r="J426" s="99"/>
      <c r="K426" s="99"/>
      <c r="L426" s="99"/>
      <c r="M426" s="99"/>
      <c r="N426" s="99"/>
      <c r="O426" s="98"/>
      <c r="P426" s="99"/>
      <c r="Q426" s="99"/>
      <c r="R426" s="99"/>
      <c r="S426" s="127"/>
      <c r="T426" s="99"/>
      <c r="U426" s="99"/>
      <c r="V426" s="99"/>
      <c r="W426" s="99"/>
      <c r="X426" s="99"/>
      <c r="Y426" s="99"/>
      <c r="Z426" s="99"/>
      <c r="AD426" s="94"/>
      <c r="AE426" s="94"/>
      <c r="AF426" s="94"/>
      <c r="AG426" s="94"/>
      <c r="AH426" s="94"/>
    </row>
    <row r="427" spans="4:34" s="100" customFormat="1" x14ac:dyDescent="0.25">
      <c r="D427" s="101"/>
      <c r="E427" s="101"/>
      <c r="F427" s="99"/>
      <c r="G427" s="99"/>
      <c r="H427" s="99"/>
      <c r="I427" s="99"/>
      <c r="J427" s="99"/>
      <c r="K427" s="99"/>
      <c r="L427" s="99"/>
      <c r="M427" s="99"/>
      <c r="N427" s="99"/>
      <c r="O427" s="98"/>
      <c r="P427" s="99"/>
      <c r="Q427" s="99"/>
      <c r="R427" s="99"/>
      <c r="S427" s="127"/>
      <c r="T427" s="99"/>
      <c r="U427" s="99"/>
      <c r="V427" s="99"/>
      <c r="W427" s="99"/>
      <c r="X427" s="99"/>
      <c r="Y427" s="99"/>
      <c r="Z427" s="99"/>
      <c r="AD427" s="94"/>
      <c r="AE427" s="94"/>
      <c r="AF427" s="94"/>
      <c r="AG427" s="94"/>
      <c r="AH427" s="94"/>
    </row>
    <row r="428" spans="4:34" s="100" customFormat="1" x14ac:dyDescent="0.25">
      <c r="D428" s="101"/>
      <c r="E428" s="101"/>
      <c r="F428" s="99"/>
      <c r="G428" s="99"/>
      <c r="H428" s="99"/>
      <c r="I428" s="99"/>
      <c r="J428" s="99"/>
      <c r="K428" s="99"/>
      <c r="L428" s="99"/>
      <c r="M428" s="99"/>
      <c r="N428" s="99"/>
      <c r="O428" s="98"/>
      <c r="P428" s="99"/>
      <c r="Q428" s="99"/>
      <c r="R428" s="99"/>
      <c r="S428" s="127"/>
      <c r="T428" s="99"/>
      <c r="U428" s="99"/>
      <c r="V428" s="99"/>
      <c r="W428" s="99"/>
      <c r="X428" s="99"/>
      <c r="Y428" s="99"/>
      <c r="Z428" s="99"/>
      <c r="AD428" s="94"/>
      <c r="AE428" s="94"/>
      <c r="AF428" s="94"/>
      <c r="AG428" s="94"/>
      <c r="AH428" s="94"/>
    </row>
    <row r="429" spans="4:34" s="100" customFormat="1" x14ac:dyDescent="0.25">
      <c r="D429" s="101"/>
      <c r="E429" s="101"/>
      <c r="F429" s="99"/>
      <c r="G429" s="99"/>
      <c r="H429" s="99"/>
      <c r="I429" s="99"/>
      <c r="J429" s="99"/>
      <c r="K429" s="99"/>
      <c r="L429" s="99"/>
      <c r="M429" s="99"/>
      <c r="N429" s="99"/>
      <c r="O429" s="98"/>
      <c r="P429" s="99"/>
      <c r="Q429" s="99"/>
      <c r="R429" s="99"/>
      <c r="S429" s="127"/>
      <c r="T429" s="99"/>
      <c r="U429" s="99"/>
      <c r="V429" s="99"/>
      <c r="W429" s="99"/>
      <c r="X429" s="99"/>
      <c r="Y429" s="99"/>
      <c r="Z429" s="99"/>
      <c r="AD429" s="94"/>
      <c r="AE429" s="94"/>
      <c r="AF429" s="94"/>
      <c r="AG429" s="94"/>
      <c r="AH429" s="94"/>
    </row>
    <row r="430" spans="4:34" s="100" customFormat="1" x14ac:dyDescent="0.25">
      <c r="D430" s="101"/>
      <c r="E430" s="101"/>
      <c r="F430" s="99"/>
      <c r="G430" s="99"/>
      <c r="H430" s="99"/>
      <c r="I430" s="99"/>
      <c r="J430" s="99"/>
      <c r="K430" s="99"/>
      <c r="L430" s="99"/>
      <c r="M430" s="99"/>
      <c r="N430" s="99"/>
      <c r="O430" s="98"/>
      <c r="P430" s="99"/>
      <c r="Q430" s="99"/>
      <c r="R430" s="99"/>
      <c r="S430" s="127"/>
      <c r="T430" s="99"/>
      <c r="U430" s="99"/>
      <c r="V430" s="99"/>
      <c r="W430" s="99"/>
      <c r="X430" s="99"/>
      <c r="Y430" s="99"/>
      <c r="Z430" s="99"/>
      <c r="AD430" s="94"/>
      <c r="AE430" s="94"/>
      <c r="AF430" s="94"/>
      <c r="AG430" s="94"/>
      <c r="AH430" s="94"/>
    </row>
    <row r="431" spans="4:34" s="100" customFormat="1" x14ac:dyDescent="0.25">
      <c r="D431" s="101"/>
      <c r="E431" s="101"/>
      <c r="F431" s="99"/>
      <c r="G431" s="99"/>
      <c r="H431" s="99"/>
      <c r="I431" s="99"/>
      <c r="J431" s="99"/>
      <c r="K431" s="99"/>
      <c r="L431" s="99"/>
      <c r="M431" s="99"/>
      <c r="N431" s="99"/>
      <c r="O431" s="98"/>
      <c r="P431" s="99"/>
      <c r="Q431" s="99"/>
      <c r="R431" s="99"/>
      <c r="S431" s="127"/>
      <c r="T431" s="99"/>
      <c r="U431" s="99"/>
      <c r="V431" s="99"/>
      <c r="W431" s="99"/>
      <c r="X431" s="99"/>
      <c r="Y431" s="99"/>
      <c r="Z431" s="99"/>
      <c r="AD431" s="94"/>
      <c r="AE431" s="94"/>
      <c r="AF431" s="94"/>
      <c r="AG431" s="94"/>
      <c r="AH431" s="94"/>
    </row>
    <row r="432" spans="4:34" s="100" customFormat="1" x14ac:dyDescent="0.25">
      <c r="D432" s="101"/>
      <c r="E432" s="101"/>
      <c r="F432" s="99"/>
      <c r="G432" s="99"/>
      <c r="H432" s="99"/>
      <c r="I432" s="99"/>
      <c r="J432" s="99"/>
      <c r="K432" s="99"/>
      <c r="L432" s="99"/>
      <c r="M432" s="99"/>
      <c r="N432" s="99"/>
      <c r="O432" s="98"/>
      <c r="P432" s="99"/>
      <c r="Q432" s="99"/>
      <c r="R432" s="99"/>
      <c r="S432" s="127"/>
      <c r="T432" s="99"/>
      <c r="U432" s="99"/>
      <c r="V432" s="99"/>
      <c r="W432" s="99"/>
      <c r="X432" s="99"/>
      <c r="Y432" s="99"/>
      <c r="Z432" s="99"/>
      <c r="AD432" s="94"/>
      <c r="AE432" s="94"/>
      <c r="AF432" s="94"/>
      <c r="AG432" s="94"/>
      <c r="AH432" s="94"/>
    </row>
    <row r="433" spans="4:34" s="100" customFormat="1" x14ac:dyDescent="0.25">
      <c r="D433" s="101"/>
      <c r="E433" s="101"/>
      <c r="F433" s="99"/>
      <c r="G433" s="99"/>
      <c r="H433" s="99"/>
      <c r="I433" s="99"/>
      <c r="J433" s="99"/>
      <c r="K433" s="99"/>
      <c r="L433" s="99"/>
      <c r="M433" s="99"/>
      <c r="N433" s="99"/>
      <c r="O433" s="98"/>
      <c r="P433" s="99"/>
      <c r="Q433" s="99"/>
      <c r="R433" s="99"/>
      <c r="S433" s="127"/>
      <c r="T433" s="99"/>
      <c r="U433" s="99"/>
      <c r="V433" s="99"/>
      <c r="W433" s="99"/>
      <c r="X433" s="99"/>
      <c r="Y433" s="99"/>
      <c r="Z433" s="99"/>
      <c r="AD433" s="94"/>
      <c r="AE433" s="94"/>
      <c r="AF433" s="94"/>
      <c r="AG433" s="94"/>
      <c r="AH433" s="94"/>
    </row>
    <row r="434" spans="4:34" s="100" customFormat="1" x14ac:dyDescent="0.25">
      <c r="D434" s="101"/>
      <c r="E434" s="101"/>
      <c r="F434" s="99"/>
      <c r="G434" s="99"/>
      <c r="H434" s="99"/>
      <c r="I434" s="99"/>
      <c r="J434" s="99"/>
      <c r="K434" s="99"/>
      <c r="L434" s="99"/>
      <c r="M434" s="99"/>
      <c r="N434" s="99"/>
      <c r="O434" s="98"/>
      <c r="P434" s="99"/>
      <c r="Q434" s="99"/>
      <c r="R434" s="99"/>
      <c r="S434" s="127"/>
      <c r="T434" s="99"/>
      <c r="U434" s="99"/>
      <c r="V434" s="99"/>
      <c r="W434" s="99"/>
      <c r="X434" s="99"/>
      <c r="Y434" s="99"/>
      <c r="Z434" s="99"/>
      <c r="AD434" s="94"/>
      <c r="AE434" s="94"/>
      <c r="AF434" s="94"/>
      <c r="AG434" s="94"/>
      <c r="AH434" s="94"/>
    </row>
    <row r="435" spans="4:34" s="100" customFormat="1" x14ac:dyDescent="0.25">
      <c r="D435" s="101"/>
      <c r="E435" s="101"/>
      <c r="F435" s="99"/>
      <c r="G435" s="99"/>
      <c r="H435" s="99"/>
      <c r="I435" s="99"/>
      <c r="J435" s="99"/>
      <c r="K435" s="99"/>
      <c r="L435" s="99"/>
      <c r="M435" s="99"/>
      <c r="N435" s="99"/>
      <c r="O435" s="98"/>
      <c r="P435" s="99"/>
      <c r="Q435" s="99"/>
      <c r="R435" s="99"/>
      <c r="S435" s="127"/>
      <c r="T435" s="99"/>
      <c r="U435" s="99"/>
      <c r="V435" s="99"/>
      <c r="W435" s="99"/>
      <c r="X435" s="99"/>
      <c r="Y435" s="99"/>
      <c r="Z435" s="99"/>
      <c r="AD435" s="94"/>
      <c r="AE435" s="94"/>
      <c r="AF435" s="94"/>
      <c r="AG435" s="94"/>
      <c r="AH435" s="94"/>
    </row>
    <row r="436" spans="4:34" s="100" customFormat="1" x14ac:dyDescent="0.25">
      <c r="D436" s="101"/>
      <c r="E436" s="101"/>
      <c r="F436" s="99"/>
      <c r="G436" s="99"/>
      <c r="H436" s="99"/>
      <c r="I436" s="99"/>
      <c r="J436" s="99"/>
      <c r="K436" s="99"/>
      <c r="L436" s="99"/>
      <c r="M436" s="99"/>
      <c r="N436" s="99"/>
      <c r="O436" s="98"/>
      <c r="P436" s="99"/>
      <c r="Q436" s="99"/>
      <c r="R436" s="99"/>
      <c r="S436" s="127"/>
      <c r="T436" s="99"/>
      <c r="U436" s="99"/>
      <c r="V436" s="99"/>
      <c r="W436" s="99"/>
      <c r="X436" s="99"/>
      <c r="Y436" s="99"/>
      <c r="Z436" s="99"/>
      <c r="AD436" s="94"/>
      <c r="AE436" s="94"/>
      <c r="AF436" s="94"/>
      <c r="AG436" s="94"/>
      <c r="AH436" s="94"/>
    </row>
    <row r="437" spans="4:34" s="100" customFormat="1" x14ac:dyDescent="0.25">
      <c r="D437" s="101"/>
      <c r="E437" s="101"/>
      <c r="F437" s="99"/>
      <c r="G437" s="99"/>
      <c r="H437" s="99"/>
      <c r="I437" s="99"/>
      <c r="J437" s="99"/>
      <c r="K437" s="99"/>
      <c r="L437" s="99"/>
      <c r="M437" s="99"/>
      <c r="N437" s="99"/>
      <c r="O437" s="98"/>
      <c r="P437" s="99"/>
      <c r="Q437" s="99"/>
      <c r="R437" s="99"/>
      <c r="S437" s="127"/>
      <c r="T437" s="99"/>
      <c r="U437" s="99"/>
      <c r="V437" s="99"/>
      <c r="W437" s="99"/>
      <c r="X437" s="99"/>
      <c r="Y437" s="99"/>
      <c r="Z437" s="99"/>
      <c r="AD437" s="94"/>
      <c r="AE437" s="94"/>
      <c r="AF437" s="94"/>
      <c r="AG437" s="94"/>
      <c r="AH437" s="94"/>
    </row>
    <row r="438" spans="4:34" s="100" customFormat="1" x14ac:dyDescent="0.25">
      <c r="D438" s="101"/>
      <c r="E438" s="101"/>
      <c r="F438" s="99"/>
      <c r="G438" s="99"/>
      <c r="H438" s="99"/>
      <c r="I438" s="99"/>
      <c r="J438" s="99"/>
      <c r="K438" s="99"/>
      <c r="L438" s="99"/>
      <c r="M438" s="99"/>
      <c r="N438" s="99"/>
      <c r="O438" s="98"/>
      <c r="P438" s="99"/>
      <c r="Q438" s="99"/>
      <c r="R438" s="99"/>
      <c r="S438" s="127"/>
      <c r="T438" s="99"/>
      <c r="U438" s="99"/>
      <c r="V438" s="99"/>
      <c r="W438" s="99"/>
      <c r="X438" s="99"/>
      <c r="Y438" s="99"/>
      <c r="Z438" s="99"/>
      <c r="AD438" s="94"/>
      <c r="AE438" s="94"/>
      <c r="AF438" s="94"/>
      <c r="AG438" s="94"/>
      <c r="AH438" s="94"/>
    </row>
    <row r="439" spans="4:34" s="100" customFormat="1" x14ac:dyDescent="0.25">
      <c r="D439" s="101"/>
      <c r="E439" s="101"/>
      <c r="F439" s="99"/>
      <c r="G439" s="99"/>
      <c r="H439" s="99"/>
      <c r="I439" s="99"/>
      <c r="J439" s="99"/>
      <c r="K439" s="99"/>
      <c r="L439" s="99"/>
      <c r="M439" s="99"/>
      <c r="N439" s="99"/>
      <c r="O439" s="98"/>
      <c r="P439" s="99"/>
      <c r="Q439" s="99"/>
      <c r="R439" s="99"/>
      <c r="S439" s="127"/>
      <c r="T439" s="99"/>
      <c r="U439" s="99"/>
      <c r="V439" s="99"/>
      <c r="W439" s="99"/>
      <c r="X439" s="99"/>
      <c r="Y439" s="99"/>
      <c r="Z439" s="99"/>
      <c r="AD439" s="94"/>
      <c r="AE439" s="94"/>
      <c r="AF439" s="94"/>
      <c r="AG439" s="94"/>
      <c r="AH439" s="94"/>
    </row>
    <row r="440" spans="4:34" s="100" customFormat="1" x14ac:dyDescent="0.25">
      <c r="D440" s="101"/>
      <c r="E440" s="101"/>
      <c r="F440" s="99"/>
      <c r="G440" s="99"/>
      <c r="H440" s="99"/>
      <c r="I440" s="99"/>
      <c r="J440" s="99"/>
      <c r="K440" s="99"/>
      <c r="L440" s="99"/>
      <c r="M440" s="99"/>
      <c r="N440" s="99"/>
      <c r="O440" s="98"/>
      <c r="P440" s="99"/>
      <c r="Q440" s="99"/>
      <c r="R440" s="99"/>
      <c r="S440" s="127"/>
      <c r="T440" s="99"/>
      <c r="U440" s="99"/>
      <c r="V440" s="99"/>
      <c r="W440" s="99"/>
      <c r="X440" s="99"/>
      <c r="Y440" s="99"/>
      <c r="Z440" s="99"/>
      <c r="AD440" s="94"/>
      <c r="AE440" s="94"/>
      <c r="AF440" s="94"/>
      <c r="AG440" s="94"/>
      <c r="AH440" s="94"/>
    </row>
    <row r="441" spans="4:34" s="100" customFormat="1" x14ac:dyDescent="0.25">
      <c r="D441" s="101"/>
      <c r="E441" s="101"/>
      <c r="F441" s="99"/>
      <c r="G441" s="99"/>
      <c r="H441" s="99"/>
      <c r="I441" s="99"/>
      <c r="J441" s="99"/>
      <c r="K441" s="99"/>
      <c r="L441" s="99"/>
      <c r="M441" s="99"/>
      <c r="N441" s="99"/>
      <c r="O441" s="98"/>
      <c r="P441" s="99"/>
      <c r="Q441" s="99"/>
      <c r="R441" s="99"/>
      <c r="S441" s="127"/>
      <c r="T441" s="99"/>
      <c r="U441" s="99"/>
      <c r="V441" s="99"/>
      <c r="W441" s="99"/>
      <c r="X441" s="99"/>
      <c r="Y441" s="99"/>
      <c r="Z441" s="99"/>
      <c r="AD441" s="94"/>
      <c r="AE441" s="94"/>
      <c r="AF441" s="94"/>
      <c r="AG441" s="94"/>
      <c r="AH441" s="94"/>
    </row>
    <row r="442" spans="4:34" s="100" customFormat="1" x14ac:dyDescent="0.25">
      <c r="D442" s="101"/>
      <c r="E442" s="101"/>
      <c r="F442" s="99"/>
      <c r="G442" s="99"/>
      <c r="H442" s="99"/>
      <c r="I442" s="99"/>
      <c r="J442" s="99"/>
      <c r="K442" s="99"/>
      <c r="L442" s="99"/>
      <c r="M442" s="99"/>
      <c r="N442" s="99"/>
      <c r="O442" s="98"/>
      <c r="P442" s="99"/>
      <c r="Q442" s="99"/>
      <c r="R442" s="99"/>
      <c r="S442" s="127"/>
      <c r="T442" s="99"/>
      <c r="U442" s="99"/>
      <c r="V442" s="99"/>
      <c r="W442" s="99"/>
      <c r="X442" s="99"/>
      <c r="Y442" s="99"/>
      <c r="Z442" s="99"/>
      <c r="AD442" s="94"/>
      <c r="AE442" s="94"/>
      <c r="AF442" s="94"/>
      <c r="AG442" s="94"/>
      <c r="AH442" s="94"/>
    </row>
    <row r="443" spans="4:34" s="100" customFormat="1" x14ac:dyDescent="0.25">
      <c r="D443" s="101"/>
      <c r="E443" s="101"/>
      <c r="F443" s="99"/>
      <c r="G443" s="99"/>
      <c r="H443" s="99"/>
      <c r="I443" s="99"/>
      <c r="J443" s="99"/>
      <c r="K443" s="99"/>
      <c r="L443" s="99"/>
      <c r="M443" s="99"/>
      <c r="N443" s="99"/>
      <c r="O443" s="98"/>
      <c r="P443" s="99"/>
      <c r="Q443" s="99"/>
      <c r="R443" s="99"/>
      <c r="S443" s="127"/>
      <c r="T443" s="99"/>
      <c r="U443" s="99"/>
      <c r="V443" s="99"/>
      <c r="W443" s="99"/>
      <c r="X443" s="99"/>
      <c r="Y443" s="99"/>
      <c r="Z443" s="99"/>
      <c r="AD443" s="94"/>
      <c r="AE443" s="94"/>
      <c r="AF443" s="94"/>
      <c r="AG443" s="94"/>
      <c r="AH443" s="94"/>
    </row>
    <row r="444" spans="4:34" s="100" customFormat="1" x14ac:dyDescent="0.25">
      <c r="D444" s="101"/>
      <c r="E444" s="101"/>
      <c r="F444" s="99"/>
      <c r="G444" s="99"/>
      <c r="H444" s="99"/>
      <c r="I444" s="99"/>
      <c r="J444" s="99"/>
      <c r="K444" s="99"/>
      <c r="L444" s="99"/>
      <c r="M444" s="99"/>
      <c r="N444" s="99"/>
      <c r="O444" s="98"/>
      <c r="P444" s="99"/>
      <c r="Q444" s="99"/>
      <c r="R444" s="99"/>
      <c r="S444" s="127"/>
      <c r="T444" s="99"/>
      <c r="U444" s="99"/>
      <c r="V444" s="99"/>
      <c r="W444" s="99"/>
      <c r="X444" s="99"/>
      <c r="Y444" s="99"/>
      <c r="Z444" s="99"/>
      <c r="AD444" s="94"/>
      <c r="AE444" s="94"/>
      <c r="AF444" s="94"/>
      <c r="AG444" s="94"/>
      <c r="AH444" s="94"/>
    </row>
    <row r="445" spans="4:34" s="100" customFormat="1" x14ac:dyDescent="0.25">
      <c r="D445" s="101"/>
      <c r="E445" s="101"/>
      <c r="F445" s="99"/>
      <c r="G445" s="99"/>
      <c r="H445" s="99"/>
      <c r="I445" s="99"/>
      <c r="J445" s="99"/>
      <c r="K445" s="99"/>
      <c r="L445" s="99"/>
      <c r="M445" s="99"/>
      <c r="N445" s="99"/>
      <c r="O445" s="98"/>
      <c r="P445" s="99"/>
      <c r="Q445" s="99"/>
      <c r="R445" s="99"/>
      <c r="S445" s="127"/>
      <c r="T445" s="99"/>
      <c r="U445" s="99"/>
      <c r="V445" s="99"/>
      <c r="W445" s="99"/>
      <c r="X445" s="99"/>
      <c r="Y445" s="99"/>
      <c r="Z445" s="99"/>
      <c r="AD445" s="94"/>
      <c r="AE445" s="94"/>
      <c r="AF445" s="94"/>
      <c r="AG445" s="94"/>
      <c r="AH445" s="94"/>
    </row>
    <row r="446" spans="4:34" s="100" customFormat="1" x14ac:dyDescent="0.25">
      <c r="D446" s="101"/>
      <c r="E446" s="101"/>
      <c r="F446" s="99"/>
      <c r="G446" s="99"/>
      <c r="H446" s="99"/>
      <c r="I446" s="99"/>
      <c r="J446" s="99"/>
      <c r="K446" s="99"/>
      <c r="L446" s="99"/>
      <c r="M446" s="99"/>
      <c r="N446" s="99"/>
      <c r="O446" s="98"/>
      <c r="P446" s="99"/>
      <c r="Q446" s="99"/>
      <c r="R446" s="99"/>
      <c r="S446" s="127"/>
      <c r="T446" s="99"/>
      <c r="U446" s="99"/>
      <c r="V446" s="99"/>
      <c r="W446" s="99"/>
      <c r="X446" s="99"/>
      <c r="Y446" s="99"/>
      <c r="Z446" s="99"/>
      <c r="AD446" s="94"/>
      <c r="AE446" s="94"/>
      <c r="AF446" s="94"/>
      <c r="AG446" s="94"/>
      <c r="AH446" s="94"/>
    </row>
    <row r="447" spans="4:34" s="100" customFormat="1" x14ac:dyDescent="0.25">
      <c r="D447" s="101"/>
      <c r="E447" s="101"/>
      <c r="F447" s="99"/>
      <c r="G447" s="99"/>
      <c r="H447" s="99"/>
      <c r="I447" s="99"/>
      <c r="J447" s="99"/>
      <c r="K447" s="99"/>
      <c r="L447" s="99"/>
      <c r="M447" s="99"/>
      <c r="N447" s="99"/>
      <c r="O447" s="98"/>
      <c r="P447" s="99"/>
      <c r="Q447" s="99"/>
      <c r="R447" s="99"/>
      <c r="S447" s="127"/>
      <c r="T447" s="99"/>
      <c r="U447" s="99"/>
      <c r="V447" s="99"/>
      <c r="W447" s="99"/>
      <c r="X447" s="99"/>
      <c r="Y447" s="99"/>
      <c r="Z447" s="99"/>
      <c r="AD447" s="94"/>
      <c r="AE447" s="94"/>
      <c r="AF447" s="94"/>
      <c r="AG447" s="94"/>
      <c r="AH447" s="94"/>
    </row>
    <row r="448" spans="4:34" s="100" customFormat="1" x14ac:dyDescent="0.25">
      <c r="D448" s="101"/>
      <c r="E448" s="101"/>
      <c r="F448" s="99"/>
      <c r="G448" s="99"/>
      <c r="H448" s="99"/>
      <c r="I448" s="99"/>
      <c r="J448" s="99"/>
      <c r="K448" s="99"/>
      <c r="L448" s="99"/>
      <c r="M448" s="99"/>
      <c r="N448" s="99"/>
      <c r="O448" s="98"/>
      <c r="P448" s="99"/>
      <c r="Q448" s="99"/>
      <c r="R448" s="99"/>
      <c r="S448" s="127"/>
      <c r="T448" s="99"/>
      <c r="U448" s="99"/>
      <c r="V448" s="99"/>
      <c r="W448" s="99"/>
      <c r="X448" s="99"/>
      <c r="Y448" s="99"/>
      <c r="Z448" s="99"/>
      <c r="AD448" s="94"/>
      <c r="AE448" s="94"/>
      <c r="AF448" s="94"/>
      <c r="AG448" s="94"/>
      <c r="AH448" s="94"/>
    </row>
    <row r="449" spans="4:34" s="100" customFormat="1" x14ac:dyDescent="0.25">
      <c r="D449" s="101"/>
      <c r="E449" s="101"/>
      <c r="F449" s="99"/>
      <c r="G449" s="99"/>
      <c r="H449" s="99"/>
      <c r="I449" s="99"/>
      <c r="J449" s="99"/>
      <c r="K449" s="99"/>
      <c r="L449" s="99"/>
      <c r="M449" s="99"/>
      <c r="N449" s="99"/>
      <c r="O449" s="98"/>
      <c r="P449" s="99"/>
      <c r="Q449" s="99"/>
      <c r="R449" s="99"/>
      <c r="S449" s="127"/>
      <c r="T449" s="99"/>
      <c r="U449" s="99"/>
      <c r="V449" s="99"/>
      <c r="W449" s="99"/>
      <c r="X449" s="99"/>
      <c r="Y449" s="99"/>
      <c r="Z449" s="99"/>
      <c r="AD449" s="94"/>
      <c r="AE449" s="94"/>
      <c r="AF449" s="94"/>
      <c r="AG449" s="94"/>
      <c r="AH449" s="94"/>
    </row>
    <row r="450" spans="4:34" s="100" customFormat="1" x14ac:dyDescent="0.25">
      <c r="D450" s="101"/>
      <c r="E450" s="101"/>
      <c r="F450" s="99"/>
      <c r="G450" s="99"/>
      <c r="H450" s="99"/>
      <c r="I450" s="99"/>
      <c r="J450" s="99"/>
      <c r="K450" s="99"/>
      <c r="L450" s="99"/>
      <c r="M450" s="99"/>
      <c r="N450" s="99"/>
      <c r="O450" s="98"/>
      <c r="P450" s="99"/>
      <c r="Q450" s="99"/>
      <c r="R450" s="99"/>
      <c r="S450" s="127"/>
      <c r="T450" s="99"/>
      <c r="U450" s="99"/>
      <c r="V450" s="99"/>
      <c r="W450" s="99"/>
      <c r="X450" s="99"/>
      <c r="Y450" s="99"/>
      <c r="Z450" s="99"/>
      <c r="AD450" s="94"/>
      <c r="AE450" s="94"/>
      <c r="AF450" s="94"/>
      <c r="AG450" s="94"/>
      <c r="AH450" s="94"/>
    </row>
    <row r="451" spans="4:34" s="100" customFormat="1" x14ac:dyDescent="0.25">
      <c r="D451" s="101"/>
      <c r="E451" s="101"/>
      <c r="F451" s="99"/>
      <c r="G451" s="99"/>
      <c r="H451" s="99"/>
      <c r="I451" s="99"/>
      <c r="J451" s="99"/>
      <c r="K451" s="99"/>
      <c r="L451" s="99"/>
      <c r="M451" s="99"/>
      <c r="N451" s="99"/>
      <c r="O451" s="98"/>
      <c r="P451" s="99"/>
      <c r="Q451" s="99"/>
      <c r="R451" s="99"/>
      <c r="S451" s="127"/>
      <c r="T451" s="99"/>
      <c r="U451" s="99"/>
      <c r="V451" s="99"/>
      <c r="W451" s="99"/>
      <c r="X451" s="99"/>
      <c r="Y451" s="99"/>
      <c r="Z451" s="99"/>
      <c r="AD451" s="94"/>
      <c r="AE451" s="94"/>
      <c r="AF451" s="94"/>
      <c r="AG451" s="94"/>
      <c r="AH451" s="94"/>
    </row>
    <row r="452" spans="4:34" s="100" customFormat="1" x14ac:dyDescent="0.25">
      <c r="D452" s="101"/>
      <c r="E452" s="101"/>
      <c r="F452" s="99"/>
      <c r="G452" s="99"/>
      <c r="H452" s="99"/>
      <c r="I452" s="99"/>
      <c r="J452" s="99"/>
      <c r="K452" s="99"/>
      <c r="L452" s="99"/>
      <c r="M452" s="99"/>
      <c r="N452" s="99"/>
      <c r="O452" s="98"/>
      <c r="P452" s="99"/>
      <c r="Q452" s="99"/>
      <c r="R452" s="99"/>
      <c r="S452" s="127"/>
      <c r="T452" s="99"/>
      <c r="U452" s="99"/>
      <c r="V452" s="99"/>
      <c r="W452" s="99"/>
      <c r="X452" s="99"/>
      <c r="Y452" s="99"/>
      <c r="Z452" s="99"/>
      <c r="AD452" s="94"/>
      <c r="AE452" s="94"/>
      <c r="AF452" s="94"/>
      <c r="AG452" s="94"/>
      <c r="AH452" s="94"/>
    </row>
    <row r="453" spans="4:34" s="100" customFormat="1" x14ac:dyDescent="0.25">
      <c r="D453" s="101"/>
      <c r="E453" s="101"/>
      <c r="F453" s="99"/>
      <c r="G453" s="99"/>
      <c r="H453" s="99"/>
      <c r="I453" s="99"/>
      <c r="J453" s="99"/>
      <c r="K453" s="99"/>
      <c r="L453" s="99"/>
      <c r="M453" s="99"/>
      <c r="N453" s="99"/>
      <c r="O453" s="98"/>
      <c r="P453" s="99"/>
      <c r="Q453" s="99"/>
      <c r="R453" s="99"/>
      <c r="S453" s="127"/>
      <c r="T453" s="99"/>
      <c r="U453" s="99"/>
      <c r="V453" s="99"/>
      <c r="W453" s="99"/>
      <c r="X453" s="99"/>
      <c r="Y453" s="99"/>
      <c r="Z453" s="99"/>
      <c r="AD453" s="94"/>
      <c r="AE453" s="94"/>
      <c r="AF453" s="94"/>
      <c r="AG453" s="94"/>
      <c r="AH453" s="94"/>
    </row>
    <row r="454" spans="4:34" s="100" customFormat="1" x14ac:dyDescent="0.25">
      <c r="D454" s="101"/>
      <c r="E454" s="101"/>
      <c r="F454" s="99"/>
      <c r="G454" s="99"/>
      <c r="H454" s="99"/>
      <c r="I454" s="99"/>
      <c r="J454" s="99"/>
      <c r="K454" s="99"/>
      <c r="L454" s="99"/>
      <c r="M454" s="99"/>
      <c r="N454" s="99"/>
      <c r="O454" s="98"/>
      <c r="P454" s="99"/>
      <c r="Q454" s="99"/>
      <c r="R454" s="99"/>
      <c r="S454" s="127"/>
      <c r="T454" s="99"/>
      <c r="U454" s="99"/>
      <c r="V454" s="99"/>
      <c r="W454" s="99"/>
      <c r="X454" s="99"/>
      <c r="Y454" s="99"/>
      <c r="Z454" s="99"/>
      <c r="AD454" s="94"/>
      <c r="AE454" s="94"/>
      <c r="AF454" s="94"/>
      <c r="AG454" s="94"/>
      <c r="AH454" s="94"/>
    </row>
    <row r="455" spans="4:34" s="100" customFormat="1" x14ac:dyDescent="0.25">
      <c r="D455" s="101"/>
      <c r="E455" s="101"/>
      <c r="F455" s="99"/>
      <c r="G455" s="99"/>
      <c r="H455" s="99"/>
      <c r="I455" s="99"/>
      <c r="J455" s="99"/>
      <c r="K455" s="99"/>
      <c r="L455" s="99"/>
      <c r="M455" s="99"/>
      <c r="N455" s="99"/>
      <c r="O455" s="98"/>
      <c r="P455" s="99"/>
      <c r="Q455" s="99"/>
      <c r="R455" s="99"/>
      <c r="S455" s="127"/>
      <c r="T455" s="99"/>
      <c r="U455" s="99"/>
      <c r="V455" s="99"/>
      <c r="W455" s="99"/>
      <c r="X455" s="99"/>
      <c r="Y455" s="99"/>
      <c r="Z455" s="99"/>
      <c r="AD455" s="94"/>
      <c r="AE455" s="94"/>
      <c r="AF455" s="94"/>
      <c r="AG455" s="94"/>
      <c r="AH455" s="94"/>
    </row>
    <row r="456" spans="4:34" s="100" customFormat="1" x14ac:dyDescent="0.25">
      <c r="D456" s="101"/>
      <c r="E456" s="101"/>
      <c r="F456" s="99"/>
      <c r="G456" s="99"/>
      <c r="H456" s="99"/>
      <c r="I456" s="99"/>
      <c r="J456" s="99"/>
      <c r="K456" s="99"/>
      <c r="L456" s="99"/>
      <c r="M456" s="99"/>
      <c r="N456" s="99"/>
      <c r="O456" s="98"/>
      <c r="P456" s="99"/>
      <c r="Q456" s="99"/>
      <c r="R456" s="99"/>
      <c r="S456" s="127"/>
      <c r="T456" s="99"/>
      <c r="U456" s="99"/>
      <c r="V456" s="99"/>
      <c r="W456" s="99"/>
      <c r="X456" s="99"/>
      <c r="Y456" s="99"/>
      <c r="Z456" s="99"/>
      <c r="AD456" s="94"/>
      <c r="AE456" s="94"/>
      <c r="AF456" s="94"/>
      <c r="AG456" s="94"/>
      <c r="AH456" s="94"/>
    </row>
    <row r="457" spans="4:34" s="100" customFormat="1" x14ac:dyDescent="0.25">
      <c r="D457" s="101"/>
      <c r="E457" s="101"/>
      <c r="F457" s="99"/>
      <c r="G457" s="99"/>
      <c r="H457" s="99"/>
      <c r="I457" s="99"/>
      <c r="J457" s="99"/>
      <c r="K457" s="99"/>
      <c r="L457" s="99"/>
      <c r="M457" s="99"/>
      <c r="N457" s="99"/>
      <c r="O457" s="98"/>
      <c r="P457" s="99"/>
      <c r="Q457" s="99"/>
      <c r="R457" s="99"/>
      <c r="S457" s="127"/>
      <c r="T457" s="99"/>
      <c r="U457" s="99"/>
      <c r="V457" s="99"/>
      <c r="W457" s="99"/>
      <c r="X457" s="99"/>
      <c r="Y457" s="99"/>
      <c r="Z457" s="99"/>
      <c r="AD457" s="94"/>
      <c r="AE457" s="94"/>
      <c r="AF457" s="94"/>
      <c r="AG457" s="94"/>
      <c r="AH457" s="94"/>
    </row>
    <row r="458" spans="4:34" s="100" customFormat="1" x14ac:dyDescent="0.25">
      <c r="D458" s="101"/>
      <c r="E458" s="101"/>
      <c r="F458" s="99"/>
      <c r="G458" s="99"/>
      <c r="H458" s="99"/>
      <c r="I458" s="99"/>
      <c r="J458" s="99"/>
      <c r="K458" s="99"/>
      <c r="L458" s="99"/>
      <c r="M458" s="99"/>
      <c r="N458" s="99"/>
      <c r="O458" s="98"/>
      <c r="P458" s="99"/>
      <c r="Q458" s="99"/>
      <c r="R458" s="99"/>
      <c r="S458" s="127"/>
      <c r="T458" s="99"/>
      <c r="U458" s="99"/>
      <c r="V458" s="99"/>
      <c r="W458" s="99"/>
      <c r="X458" s="99"/>
      <c r="Y458" s="99"/>
      <c r="Z458" s="99"/>
      <c r="AD458" s="94"/>
      <c r="AE458" s="94"/>
      <c r="AF458" s="94"/>
      <c r="AG458" s="94"/>
      <c r="AH458" s="94"/>
    </row>
    <row r="459" spans="4:34" s="100" customFormat="1" x14ac:dyDescent="0.25">
      <c r="D459" s="101"/>
      <c r="E459" s="101"/>
      <c r="F459" s="99"/>
      <c r="G459" s="99"/>
      <c r="H459" s="99"/>
      <c r="I459" s="99"/>
      <c r="J459" s="99"/>
      <c r="K459" s="99"/>
      <c r="L459" s="99"/>
      <c r="M459" s="99"/>
      <c r="N459" s="99"/>
      <c r="O459" s="98"/>
      <c r="P459" s="99"/>
      <c r="Q459" s="99"/>
      <c r="R459" s="99"/>
      <c r="S459" s="127"/>
      <c r="T459" s="99"/>
      <c r="U459" s="99"/>
      <c r="V459" s="99"/>
      <c r="W459" s="99"/>
      <c r="X459" s="99"/>
      <c r="Y459" s="99"/>
      <c r="Z459" s="99"/>
      <c r="AD459" s="94"/>
      <c r="AE459" s="94"/>
      <c r="AF459" s="94"/>
      <c r="AG459" s="94"/>
      <c r="AH459" s="94"/>
    </row>
    <row r="460" spans="4:34" s="100" customFormat="1" x14ac:dyDescent="0.25">
      <c r="D460" s="101"/>
      <c r="E460" s="101"/>
      <c r="F460" s="99"/>
      <c r="G460" s="99"/>
      <c r="H460" s="99"/>
      <c r="I460" s="99"/>
      <c r="J460" s="99"/>
      <c r="K460" s="99"/>
      <c r="L460" s="99"/>
      <c r="M460" s="99"/>
      <c r="N460" s="99"/>
      <c r="O460" s="98"/>
      <c r="P460" s="99"/>
      <c r="Q460" s="99"/>
      <c r="R460" s="99"/>
      <c r="S460" s="127"/>
      <c r="T460" s="99"/>
      <c r="U460" s="99"/>
      <c r="V460" s="99"/>
      <c r="W460" s="99"/>
      <c r="X460" s="99"/>
      <c r="Y460" s="99"/>
      <c r="Z460" s="99"/>
      <c r="AD460" s="94"/>
      <c r="AE460" s="94"/>
      <c r="AF460" s="94"/>
      <c r="AG460" s="94"/>
      <c r="AH460" s="94"/>
    </row>
    <row r="461" spans="4:34" s="100" customFormat="1" x14ac:dyDescent="0.25">
      <c r="D461" s="101"/>
      <c r="E461" s="101"/>
      <c r="F461" s="99"/>
      <c r="G461" s="99"/>
      <c r="H461" s="99"/>
      <c r="I461" s="99"/>
      <c r="J461" s="99"/>
      <c r="K461" s="99"/>
      <c r="L461" s="99"/>
      <c r="M461" s="99"/>
      <c r="N461" s="99"/>
      <c r="O461" s="98"/>
      <c r="P461" s="99"/>
      <c r="Q461" s="99"/>
      <c r="R461" s="99"/>
      <c r="S461" s="127"/>
      <c r="T461" s="99"/>
      <c r="U461" s="99"/>
      <c r="V461" s="99"/>
      <c r="W461" s="99"/>
      <c r="X461" s="99"/>
      <c r="Y461" s="99"/>
      <c r="Z461" s="99"/>
      <c r="AD461" s="94"/>
      <c r="AE461" s="94"/>
      <c r="AF461" s="94"/>
      <c r="AG461" s="94"/>
      <c r="AH461" s="94"/>
    </row>
    <row r="462" spans="4:34" s="100" customFormat="1" x14ac:dyDescent="0.25">
      <c r="D462" s="101"/>
      <c r="E462" s="101"/>
      <c r="F462" s="99"/>
      <c r="G462" s="99"/>
      <c r="H462" s="99"/>
      <c r="I462" s="99"/>
      <c r="J462" s="99"/>
      <c r="K462" s="99"/>
      <c r="L462" s="99"/>
      <c r="M462" s="99"/>
      <c r="N462" s="99"/>
      <c r="O462" s="98"/>
      <c r="P462" s="99"/>
      <c r="Q462" s="99"/>
      <c r="R462" s="99"/>
      <c r="S462" s="127"/>
      <c r="T462" s="99"/>
      <c r="U462" s="99"/>
      <c r="V462" s="99"/>
      <c r="W462" s="99"/>
      <c r="X462" s="99"/>
      <c r="Y462" s="99"/>
      <c r="Z462" s="99"/>
      <c r="AD462" s="94"/>
      <c r="AE462" s="94"/>
      <c r="AF462" s="94"/>
      <c r="AG462" s="94"/>
      <c r="AH462" s="94"/>
    </row>
    <row r="463" spans="4:34" s="100" customFormat="1" x14ac:dyDescent="0.25">
      <c r="D463" s="101"/>
      <c r="E463" s="101"/>
      <c r="F463" s="99"/>
      <c r="G463" s="99"/>
      <c r="H463" s="99"/>
      <c r="I463" s="99"/>
      <c r="J463" s="99"/>
      <c r="K463" s="99"/>
      <c r="L463" s="99"/>
      <c r="M463" s="99"/>
      <c r="N463" s="99"/>
      <c r="O463" s="98"/>
      <c r="P463" s="99"/>
      <c r="Q463" s="99"/>
      <c r="R463" s="99"/>
      <c r="S463" s="127"/>
      <c r="T463" s="99"/>
      <c r="U463" s="99"/>
      <c r="V463" s="99"/>
      <c r="W463" s="99"/>
      <c r="X463" s="99"/>
      <c r="Y463" s="99"/>
      <c r="Z463" s="99"/>
      <c r="AD463" s="94"/>
      <c r="AE463" s="94"/>
      <c r="AF463" s="94"/>
      <c r="AG463" s="94"/>
      <c r="AH463" s="94"/>
    </row>
    <row r="464" spans="4:34" s="100" customFormat="1" x14ac:dyDescent="0.25">
      <c r="D464" s="101"/>
      <c r="E464" s="101"/>
      <c r="F464" s="99"/>
      <c r="G464" s="99"/>
      <c r="H464" s="99"/>
      <c r="I464" s="99"/>
      <c r="J464" s="99"/>
      <c r="K464" s="99"/>
      <c r="L464" s="99"/>
      <c r="M464" s="99"/>
      <c r="N464" s="99"/>
      <c r="O464" s="98"/>
      <c r="P464" s="99"/>
      <c r="Q464" s="99"/>
      <c r="R464" s="99"/>
      <c r="S464" s="127"/>
      <c r="T464" s="99"/>
      <c r="U464" s="99"/>
      <c r="V464" s="99"/>
      <c r="W464" s="99"/>
      <c r="X464" s="99"/>
      <c r="Y464" s="99"/>
      <c r="Z464" s="99"/>
      <c r="AD464" s="94"/>
      <c r="AE464" s="94"/>
      <c r="AF464" s="94"/>
      <c r="AG464" s="94"/>
      <c r="AH464" s="94"/>
    </row>
    <row r="465" spans="4:34" s="100" customFormat="1" x14ac:dyDescent="0.25">
      <c r="D465" s="101"/>
      <c r="E465" s="101"/>
      <c r="F465" s="99"/>
      <c r="G465" s="99"/>
      <c r="H465" s="99"/>
      <c r="I465" s="99"/>
      <c r="J465" s="99"/>
      <c r="K465" s="99"/>
      <c r="L465" s="99"/>
      <c r="M465" s="99"/>
      <c r="N465" s="99"/>
      <c r="O465" s="98"/>
      <c r="P465" s="99"/>
      <c r="Q465" s="99"/>
      <c r="R465" s="99"/>
      <c r="S465" s="127"/>
      <c r="T465" s="99"/>
      <c r="U465" s="99"/>
      <c r="V465" s="99"/>
      <c r="W465" s="99"/>
      <c r="X465" s="99"/>
      <c r="Y465" s="99"/>
      <c r="Z465" s="99"/>
      <c r="AD465" s="94"/>
      <c r="AE465" s="94"/>
      <c r="AF465" s="94"/>
      <c r="AG465" s="94"/>
      <c r="AH465" s="94"/>
    </row>
    <row r="466" spans="4:34" s="100" customFormat="1" x14ac:dyDescent="0.25">
      <c r="D466" s="101"/>
      <c r="E466" s="101"/>
      <c r="F466" s="99"/>
      <c r="G466" s="99"/>
      <c r="H466" s="99"/>
      <c r="I466" s="99"/>
      <c r="J466" s="99"/>
      <c r="K466" s="99"/>
      <c r="L466" s="99"/>
      <c r="M466" s="99"/>
      <c r="N466" s="99"/>
      <c r="O466" s="98"/>
      <c r="P466" s="99"/>
      <c r="Q466" s="99"/>
      <c r="R466" s="99"/>
      <c r="S466" s="127"/>
      <c r="T466" s="99"/>
      <c r="U466" s="99"/>
      <c r="V466" s="99"/>
      <c r="W466" s="99"/>
      <c r="X466" s="99"/>
      <c r="Y466" s="99"/>
      <c r="Z466" s="99"/>
      <c r="AD466" s="94"/>
      <c r="AE466" s="94"/>
      <c r="AF466" s="94"/>
      <c r="AG466" s="94"/>
      <c r="AH466" s="94"/>
    </row>
    <row r="467" spans="4:34" s="100" customFormat="1" x14ac:dyDescent="0.25">
      <c r="D467" s="101"/>
      <c r="E467" s="101"/>
      <c r="F467" s="99"/>
      <c r="G467" s="99"/>
      <c r="H467" s="99"/>
      <c r="I467" s="99"/>
      <c r="J467" s="99"/>
      <c r="K467" s="99"/>
      <c r="L467" s="99"/>
      <c r="M467" s="99"/>
      <c r="N467" s="99"/>
      <c r="O467" s="98"/>
      <c r="P467" s="99"/>
      <c r="Q467" s="99"/>
      <c r="R467" s="99"/>
      <c r="S467" s="127"/>
      <c r="T467" s="99"/>
      <c r="U467" s="99"/>
      <c r="V467" s="99"/>
      <c r="W467" s="99"/>
      <c r="X467" s="99"/>
      <c r="Y467" s="99"/>
      <c r="Z467" s="99"/>
      <c r="AD467" s="94"/>
      <c r="AE467" s="94"/>
      <c r="AF467" s="94"/>
      <c r="AG467" s="94"/>
      <c r="AH467" s="94"/>
    </row>
    <row r="468" spans="4:34" s="100" customFormat="1" x14ac:dyDescent="0.25">
      <c r="D468" s="101"/>
      <c r="E468" s="101"/>
      <c r="F468" s="99"/>
      <c r="G468" s="99"/>
      <c r="H468" s="99"/>
      <c r="I468" s="99"/>
      <c r="J468" s="99"/>
      <c r="K468" s="99"/>
      <c r="L468" s="99"/>
      <c r="M468" s="99"/>
      <c r="N468" s="99"/>
      <c r="O468" s="98"/>
      <c r="P468" s="99"/>
      <c r="Q468" s="99"/>
      <c r="R468" s="99"/>
      <c r="S468" s="127"/>
      <c r="T468" s="99"/>
      <c r="U468" s="99"/>
      <c r="V468" s="99"/>
      <c r="W468" s="99"/>
      <c r="X468" s="99"/>
      <c r="Y468" s="99"/>
      <c r="Z468" s="99"/>
      <c r="AD468" s="94"/>
      <c r="AE468" s="94"/>
      <c r="AF468" s="94"/>
      <c r="AG468" s="94"/>
      <c r="AH468" s="94"/>
    </row>
    <row r="469" spans="4:34" s="100" customFormat="1" x14ac:dyDescent="0.25">
      <c r="D469" s="101"/>
      <c r="E469" s="101"/>
      <c r="F469" s="99"/>
      <c r="G469" s="99"/>
      <c r="H469" s="99"/>
      <c r="I469" s="99"/>
      <c r="J469" s="99"/>
      <c r="K469" s="99"/>
      <c r="L469" s="99"/>
      <c r="M469" s="99"/>
      <c r="N469" s="99"/>
      <c r="O469" s="98"/>
      <c r="P469" s="99"/>
      <c r="Q469" s="99"/>
      <c r="R469" s="99"/>
      <c r="S469" s="127"/>
      <c r="T469" s="99"/>
      <c r="U469" s="99"/>
      <c r="V469" s="99"/>
      <c r="W469" s="99"/>
      <c r="X469" s="99"/>
      <c r="Y469" s="99"/>
      <c r="Z469" s="99"/>
      <c r="AD469" s="94"/>
      <c r="AE469" s="94"/>
      <c r="AF469" s="94"/>
      <c r="AG469" s="94"/>
      <c r="AH469" s="94"/>
    </row>
    <row r="470" spans="4:34" s="100" customFormat="1" x14ac:dyDescent="0.25">
      <c r="D470" s="101"/>
      <c r="E470" s="101"/>
      <c r="F470" s="99"/>
      <c r="G470" s="99"/>
      <c r="H470" s="99"/>
      <c r="I470" s="99"/>
      <c r="J470" s="99"/>
      <c r="K470" s="99"/>
      <c r="L470" s="99"/>
      <c r="M470" s="99"/>
      <c r="N470" s="99"/>
      <c r="O470" s="98"/>
      <c r="P470" s="99"/>
      <c r="Q470" s="99"/>
      <c r="R470" s="99"/>
      <c r="S470" s="127"/>
      <c r="T470" s="99"/>
      <c r="U470" s="99"/>
      <c r="V470" s="99"/>
      <c r="W470" s="99"/>
      <c r="X470" s="99"/>
      <c r="Y470" s="99"/>
      <c r="Z470" s="99"/>
      <c r="AD470" s="94"/>
      <c r="AE470" s="94"/>
      <c r="AF470" s="94"/>
      <c r="AG470" s="94"/>
      <c r="AH470" s="94"/>
    </row>
    <row r="471" spans="4:34" s="100" customFormat="1" x14ac:dyDescent="0.25">
      <c r="D471" s="101"/>
      <c r="E471" s="101"/>
      <c r="F471" s="99"/>
      <c r="G471" s="99"/>
      <c r="H471" s="99"/>
      <c r="I471" s="99"/>
      <c r="J471" s="99"/>
      <c r="K471" s="99"/>
      <c r="L471" s="99"/>
      <c r="M471" s="99"/>
      <c r="N471" s="99"/>
      <c r="O471" s="98"/>
      <c r="P471" s="99"/>
      <c r="Q471" s="99"/>
      <c r="R471" s="99"/>
      <c r="S471" s="127"/>
      <c r="T471" s="99"/>
      <c r="U471" s="99"/>
      <c r="V471" s="99"/>
      <c r="W471" s="99"/>
      <c r="X471" s="99"/>
      <c r="Y471" s="99"/>
      <c r="Z471" s="99"/>
      <c r="AD471" s="94"/>
      <c r="AE471" s="94"/>
      <c r="AF471" s="94"/>
      <c r="AG471" s="94"/>
      <c r="AH471" s="94"/>
    </row>
    <row r="472" spans="4:34" s="100" customFormat="1" x14ac:dyDescent="0.25">
      <c r="D472" s="101"/>
      <c r="E472" s="101"/>
      <c r="F472" s="99"/>
      <c r="G472" s="99"/>
      <c r="H472" s="99"/>
      <c r="I472" s="99"/>
      <c r="J472" s="99"/>
      <c r="K472" s="99"/>
      <c r="L472" s="99"/>
      <c r="M472" s="99"/>
      <c r="N472" s="99"/>
      <c r="O472" s="98"/>
      <c r="P472" s="99"/>
      <c r="Q472" s="99"/>
      <c r="R472" s="99"/>
      <c r="S472" s="127"/>
      <c r="T472" s="99"/>
      <c r="U472" s="99"/>
      <c r="V472" s="99"/>
      <c r="W472" s="99"/>
      <c r="X472" s="99"/>
      <c r="Y472" s="99"/>
      <c r="Z472" s="99"/>
      <c r="AD472" s="94"/>
      <c r="AE472" s="94"/>
      <c r="AF472" s="94"/>
      <c r="AG472" s="94"/>
      <c r="AH472" s="94"/>
    </row>
    <row r="473" spans="4:34" s="100" customFormat="1" x14ac:dyDescent="0.25">
      <c r="D473" s="101"/>
      <c r="E473" s="101"/>
      <c r="F473" s="99"/>
      <c r="G473" s="99"/>
      <c r="H473" s="99"/>
      <c r="I473" s="99"/>
      <c r="J473" s="99"/>
      <c r="K473" s="99"/>
      <c r="L473" s="99"/>
      <c r="M473" s="99"/>
      <c r="N473" s="99"/>
      <c r="O473" s="98"/>
      <c r="P473" s="99"/>
      <c r="Q473" s="99"/>
      <c r="R473" s="99"/>
      <c r="S473" s="127"/>
      <c r="T473" s="99"/>
      <c r="U473" s="99"/>
      <c r="V473" s="99"/>
      <c r="W473" s="99"/>
      <c r="X473" s="99"/>
      <c r="Y473" s="99"/>
      <c r="Z473" s="99"/>
      <c r="AD473" s="94"/>
      <c r="AE473" s="94"/>
      <c r="AF473" s="94"/>
      <c r="AG473" s="94"/>
      <c r="AH473" s="94"/>
    </row>
    <row r="474" spans="4:34" s="100" customFormat="1" x14ac:dyDescent="0.25">
      <c r="D474" s="101"/>
      <c r="E474" s="101"/>
      <c r="F474" s="99"/>
      <c r="G474" s="99"/>
      <c r="H474" s="99"/>
      <c r="I474" s="99"/>
      <c r="J474" s="99"/>
      <c r="K474" s="99"/>
      <c r="L474" s="99"/>
      <c r="M474" s="99"/>
      <c r="N474" s="99"/>
      <c r="O474" s="98"/>
      <c r="P474" s="99"/>
      <c r="Q474" s="99"/>
      <c r="R474" s="99"/>
      <c r="S474" s="127"/>
      <c r="T474" s="99"/>
      <c r="U474" s="99"/>
      <c r="V474" s="99"/>
      <c r="W474" s="99"/>
      <c r="X474" s="99"/>
      <c r="Y474" s="99"/>
      <c r="Z474" s="99"/>
      <c r="AD474" s="94"/>
      <c r="AE474" s="94"/>
      <c r="AF474" s="94"/>
      <c r="AG474" s="94"/>
      <c r="AH474" s="94"/>
    </row>
    <row r="475" spans="4:34" s="100" customFormat="1" x14ac:dyDescent="0.25">
      <c r="D475" s="101"/>
      <c r="E475" s="101"/>
      <c r="F475" s="99"/>
      <c r="G475" s="99"/>
      <c r="H475" s="99"/>
      <c r="I475" s="99"/>
      <c r="J475" s="99"/>
      <c r="K475" s="99"/>
      <c r="L475" s="99"/>
      <c r="M475" s="99"/>
      <c r="N475" s="99"/>
      <c r="O475" s="98"/>
      <c r="P475" s="99"/>
      <c r="Q475" s="99"/>
      <c r="R475" s="99"/>
      <c r="S475" s="127"/>
      <c r="T475" s="99"/>
      <c r="U475" s="99"/>
      <c r="V475" s="99"/>
      <c r="W475" s="99"/>
      <c r="X475" s="99"/>
      <c r="Y475" s="99"/>
      <c r="Z475" s="99"/>
      <c r="AD475" s="94"/>
      <c r="AE475" s="94"/>
      <c r="AF475" s="94"/>
      <c r="AG475" s="94"/>
      <c r="AH475" s="94"/>
    </row>
    <row r="476" spans="4:34" s="100" customFormat="1" x14ac:dyDescent="0.25">
      <c r="D476" s="101"/>
      <c r="E476" s="101"/>
      <c r="F476" s="99"/>
      <c r="G476" s="99"/>
      <c r="H476" s="99"/>
      <c r="I476" s="99"/>
      <c r="J476" s="99"/>
      <c r="K476" s="99"/>
      <c r="L476" s="99"/>
      <c r="M476" s="99"/>
      <c r="N476" s="99"/>
      <c r="O476" s="98"/>
      <c r="P476" s="99"/>
      <c r="Q476" s="99"/>
      <c r="R476" s="99"/>
      <c r="S476" s="127"/>
      <c r="T476" s="99"/>
      <c r="U476" s="99"/>
      <c r="V476" s="99"/>
      <c r="W476" s="99"/>
      <c r="X476" s="99"/>
      <c r="Y476" s="99"/>
      <c r="Z476" s="99"/>
      <c r="AD476" s="94"/>
      <c r="AE476" s="94"/>
      <c r="AF476" s="94"/>
      <c r="AG476" s="94"/>
      <c r="AH476" s="94"/>
    </row>
    <row r="477" spans="4:34" s="100" customFormat="1" x14ac:dyDescent="0.25">
      <c r="D477" s="101"/>
      <c r="E477" s="101"/>
      <c r="F477" s="99"/>
      <c r="G477" s="99"/>
      <c r="H477" s="99"/>
      <c r="I477" s="99"/>
      <c r="J477" s="99"/>
      <c r="K477" s="99"/>
      <c r="L477" s="99"/>
      <c r="M477" s="99"/>
      <c r="N477" s="99"/>
      <c r="O477" s="98"/>
      <c r="P477" s="99"/>
      <c r="Q477" s="99"/>
      <c r="R477" s="99"/>
      <c r="S477" s="127"/>
      <c r="T477" s="99"/>
      <c r="U477" s="99"/>
      <c r="V477" s="99"/>
      <c r="W477" s="99"/>
      <c r="X477" s="99"/>
      <c r="Y477" s="99"/>
      <c r="Z477" s="99"/>
      <c r="AD477" s="94"/>
      <c r="AE477" s="94"/>
      <c r="AF477" s="94"/>
      <c r="AG477" s="94"/>
      <c r="AH477" s="94"/>
    </row>
    <row r="478" spans="4:34" s="100" customFormat="1" x14ac:dyDescent="0.25">
      <c r="D478" s="101"/>
      <c r="E478" s="101"/>
      <c r="F478" s="99"/>
      <c r="G478" s="99"/>
      <c r="H478" s="99"/>
      <c r="I478" s="99"/>
      <c r="J478" s="99"/>
      <c r="K478" s="99"/>
      <c r="L478" s="99"/>
      <c r="M478" s="99"/>
      <c r="N478" s="99"/>
      <c r="O478" s="98"/>
      <c r="P478" s="99"/>
      <c r="Q478" s="99"/>
      <c r="R478" s="99"/>
      <c r="S478" s="127"/>
      <c r="T478" s="99"/>
      <c r="U478" s="99"/>
      <c r="V478" s="99"/>
      <c r="W478" s="99"/>
      <c r="X478" s="99"/>
      <c r="Y478" s="99"/>
      <c r="Z478" s="99"/>
      <c r="AD478" s="94"/>
      <c r="AE478" s="94"/>
      <c r="AF478" s="94"/>
      <c r="AG478" s="94"/>
      <c r="AH478" s="94"/>
    </row>
    <row r="479" spans="4:34" s="100" customFormat="1" x14ac:dyDescent="0.25">
      <c r="D479" s="101"/>
      <c r="E479" s="101"/>
      <c r="F479" s="99"/>
      <c r="G479" s="99"/>
      <c r="H479" s="99"/>
      <c r="I479" s="99"/>
      <c r="J479" s="99"/>
      <c r="K479" s="99"/>
      <c r="L479" s="99"/>
      <c r="M479" s="99"/>
      <c r="N479" s="99"/>
      <c r="O479" s="98"/>
      <c r="P479" s="99"/>
      <c r="Q479" s="99"/>
      <c r="R479" s="99"/>
      <c r="S479" s="127"/>
      <c r="T479" s="99"/>
      <c r="U479" s="99"/>
      <c r="V479" s="99"/>
      <c r="W479" s="99"/>
      <c r="X479" s="99"/>
      <c r="Y479" s="99"/>
      <c r="Z479" s="99"/>
      <c r="AD479" s="94"/>
      <c r="AE479" s="94"/>
      <c r="AF479" s="94"/>
      <c r="AG479" s="94"/>
      <c r="AH479" s="94"/>
    </row>
    <row r="480" spans="4:34" s="100" customFormat="1" x14ac:dyDescent="0.25">
      <c r="D480" s="101"/>
      <c r="E480" s="101"/>
      <c r="F480" s="99"/>
      <c r="G480" s="99"/>
      <c r="H480" s="99"/>
      <c r="I480" s="99"/>
      <c r="J480" s="99"/>
      <c r="K480" s="99"/>
      <c r="L480" s="99"/>
      <c r="M480" s="99"/>
      <c r="N480" s="99"/>
      <c r="O480" s="98"/>
      <c r="P480" s="99"/>
      <c r="Q480" s="99"/>
      <c r="R480" s="99"/>
      <c r="S480" s="127"/>
      <c r="T480" s="99"/>
      <c r="U480" s="99"/>
      <c r="V480" s="99"/>
      <c r="W480" s="99"/>
      <c r="X480" s="99"/>
      <c r="Y480" s="99"/>
      <c r="Z480" s="99"/>
      <c r="AD480" s="94"/>
      <c r="AE480" s="94"/>
      <c r="AF480" s="94"/>
      <c r="AG480" s="94"/>
      <c r="AH480" s="94"/>
    </row>
    <row r="481" spans="4:34" s="100" customFormat="1" x14ac:dyDescent="0.25">
      <c r="D481" s="101"/>
      <c r="E481" s="101"/>
      <c r="F481" s="99"/>
      <c r="G481" s="99"/>
      <c r="H481" s="99"/>
      <c r="I481" s="99"/>
      <c r="J481" s="99"/>
      <c r="K481" s="99"/>
      <c r="L481" s="99"/>
      <c r="M481" s="99"/>
      <c r="N481" s="99"/>
      <c r="O481" s="98"/>
      <c r="P481" s="99"/>
      <c r="Q481" s="99"/>
      <c r="R481" s="99"/>
      <c r="S481" s="127"/>
      <c r="T481" s="99"/>
      <c r="U481" s="99"/>
      <c r="V481" s="99"/>
      <c r="W481" s="99"/>
      <c r="X481" s="99"/>
      <c r="Y481" s="99"/>
      <c r="Z481" s="99"/>
      <c r="AD481" s="94"/>
      <c r="AE481" s="94"/>
      <c r="AF481" s="94"/>
      <c r="AG481" s="94"/>
      <c r="AH481" s="94"/>
    </row>
    <row r="482" spans="4:34" s="100" customFormat="1" x14ac:dyDescent="0.25">
      <c r="D482" s="101"/>
      <c r="E482" s="101"/>
      <c r="F482" s="99"/>
      <c r="G482" s="99"/>
      <c r="H482" s="99"/>
      <c r="I482" s="99"/>
      <c r="J482" s="99"/>
      <c r="K482" s="99"/>
      <c r="L482" s="99"/>
      <c r="M482" s="99"/>
      <c r="N482" s="99"/>
      <c r="O482" s="98"/>
      <c r="P482" s="99"/>
      <c r="Q482" s="99"/>
      <c r="R482" s="99"/>
      <c r="S482" s="127"/>
      <c r="T482" s="99"/>
      <c r="U482" s="99"/>
      <c r="V482" s="99"/>
      <c r="W482" s="99"/>
      <c r="X482" s="99"/>
      <c r="Y482" s="99"/>
      <c r="Z482" s="99"/>
      <c r="AD482" s="94"/>
      <c r="AE482" s="94"/>
      <c r="AF482" s="94"/>
      <c r="AG482" s="94"/>
      <c r="AH482" s="94"/>
    </row>
    <row r="483" spans="4:34" s="100" customFormat="1" x14ac:dyDescent="0.25">
      <c r="D483" s="101"/>
      <c r="E483" s="101"/>
      <c r="F483" s="99"/>
      <c r="G483" s="99"/>
      <c r="H483" s="99"/>
      <c r="I483" s="99"/>
      <c r="J483" s="99"/>
      <c r="K483" s="99"/>
      <c r="L483" s="99"/>
      <c r="M483" s="99"/>
      <c r="N483" s="99"/>
      <c r="O483" s="98"/>
      <c r="P483" s="99"/>
      <c r="Q483" s="99"/>
      <c r="R483" s="99"/>
      <c r="S483" s="127"/>
      <c r="T483" s="99"/>
      <c r="U483" s="99"/>
      <c r="V483" s="99"/>
      <c r="W483" s="99"/>
      <c r="X483" s="99"/>
      <c r="Y483" s="99"/>
      <c r="Z483" s="99"/>
      <c r="AD483" s="94"/>
      <c r="AE483" s="94"/>
      <c r="AF483" s="94"/>
      <c r="AG483" s="94"/>
      <c r="AH483" s="94"/>
    </row>
    <row r="484" spans="4:34" s="100" customFormat="1" x14ac:dyDescent="0.25">
      <c r="D484" s="101"/>
      <c r="E484" s="101"/>
      <c r="F484" s="99"/>
      <c r="G484" s="99"/>
      <c r="H484" s="99"/>
      <c r="I484" s="99"/>
      <c r="J484" s="99"/>
      <c r="K484" s="99"/>
      <c r="L484" s="99"/>
      <c r="M484" s="99"/>
      <c r="N484" s="99"/>
      <c r="O484" s="98"/>
      <c r="P484" s="99"/>
      <c r="Q484" s="99"/>
      <c r="R484" s="99"/>
      <c r="S484" s="127"/>
      <c r="T484" s="99"/>
      <c r="U484" s="99"/>
      <c r="V484" s="99"/>
      <c r="W484" s="99"/>
      <c r="X484" s="99"/>
      <c r="Y484" s="99"/>
      <c r="Z484" s="99"/>
      <c r="AD484" s="94"/>
      <c r="AE484" s="94"/>
      <c r="AF484" s="94"/>
      <c r="AG484" s="94"/>
      <c r="AH484" s="94"/>
    </row>
    <row r="485" spans="4:34" s="100" customFormat="1" x14ac:dyDescent="0.25">
      <c r="D485" s="101"/>
      <c r="E485" s="101"/>
      <c r="F485" s="99"/>
      <c r="G485" s="99"/>
      <c r="H485" s="99"/>
      <c r="I485" s="99"/>
      <c r="J485" s="99"/>
      <c r="K485" s="99"/>
      <c r="L485" s="99"/>
      <c r="M485" s="99"/>
      <c r="N485" s="99"/>
      <c r="O485" s="98"/>
      <c r="P485" s="99"/>
      <c r="Q485" s="99"/>
      <c r="R485" s="99"/>
      <c r="S485" s="127"/>
      <c r="T485" s="99"/>
      <c r="U485" s="99"/>
      <c r="V485" s="99"/>
      <c r="W485" s="99"/>
      <c r="X485" s="99"/>
      <c r="Y485" s="99"/>
      <c r="Z485" s="99"/>
      <c r="AD485" s="94"/>
      <c r="AE485" s="94"/>
      <c r="AF485" s="94"/>
      <c r="AG485" s="94"/>
      <c r="AH485" s="94"/>
    </row>
    <row r="486" spans="4:34" s="100" customFormat="1" x14ac:dyDescent="0.25">
      <c r="D486" s="101"/>
      <c r="E486" s="101"/>
      <c r="F486" s="99"/>
      <c r="G486" s="99"/>
      <c r="H486" s="99"/>
      <c r="I486" s="99"/>
      <c r="J486" s="99"/>
      <c r="K486" s="99"/>
      <c r="L486" s="99"/>
      <c r="M486" s="99"/>
      <c r="N486" s="99"/>
      <c r="O486" s="98"/>
      <c r="P486" s="99"/>
      <c r="Q486" s="99"/>
      <c r="R486" s="99"/>
      <c r="S486" s="127"/>
      <c r="T486" s="99"/>
      <c r="U486" s="99"/>
      <c r="V486" s="99"/>
      <c r="W486" s="99"/>
      <c r="X486" s="99"/>
      <c r="Y486" s="99"/>
      <c r="Z486" s="99"/>
      <c r="AD486" s="94"/>
      <c r="AE486" s="94"/>
      <c r="AF486" s="94"/>
      <c r="AG486" s="94"/>
      <c r="AH486" s="94"/>
    </row>
    <row r="487" spans="4:34" s="100" customFormat="1" x14ac:dyDescent="0.25">
      <c r="D487" s="101"/>
      <c r="E487" s="101"/>
      <c r="F487" s="99"/>
      <c r="G487" s="99"/>
      <c r="H487" s="99"/>
      <c r="I487" s="99"/>
      <c r="J487" s="99"/>
      <c r="K487" s="99"/>
      <c r="L487" s="99"/>
      <c r="M487" s="99"/>
      <c r="N487" s="99"/>
      <c r="O487" s="98"/>
      <c r="P487" s="99"/>
      <c r="Q487" s="99"/>
      <c r="R487" s="99"/>
      <c r="S487" s="127"/>
      <c r="T487" s="99"/>
      <c r="U487" s="99"/>
      <c r="V487" s="99"/>
      <c r="W487" s="99"/>
      <c r="X487" s="99"/>
      <c r="Y487" s="99"/>
      <c r="Z487" s="99"/>
      <c r="AD487" s="94"/>
      <c r="AE487" s="94"/>
      <c r="AF487" s="94"/>
      <c r="AG487" s="94"/>
      <c r="AH487" s="94"/>
    </row>
    <row r="488" spans="4:34" s="100" customFormat="1" x14ac:dyDescent="0.25">
      <c r="D488" s="101"/>
      <c r="E488" s="101"/>
      <c r="F488" s="99"/>
      <c r="G488" s="99"/>
      <c r="H488" s="99"/>
      <c r="I488" s="99"/>
      <c r="J488" s="99"/>
      <c r="K488" s="99"/>
      <c r="L488" s="99"/>
      <c r="M488" s="99"/>
      <c r="N488" s="99"/>
      <c r="O488" s="98"/>
      <c r="P488" s="99"/>
      <c r="Q488" s="99"/>
      <c r="R488" s="99"/>
      <c r="S488" s="127"/>
      <c r="T488" s="99"/>
      <c r="U488" s="99"/>
      <c r="V488" s="99"/>
      <c r="W488" s="99"/>
      <c r="X488" s="99"/>
      <c r="Y488" s="99"/>
      <c r="Z488" s="99"/>
      <c r="AD488" s="94"/>
      <c r="AE488" s="94"/>
      <c r="AF488" s="94"/>
      <c r="AG488" s="94"/>
      <c r="AH488" s="94"/>
    </row>
    <row r="489" spans="4:34" s="100" customFormat="1" x14ac:dyDescent="0.25">
      <c r="D489" s="101"/>
      <c r="E489" s="101"/>
      <c r="F489" s="99"/>
      <c r="G489" s="99"/>
      <c r="H489" s="99"/>
      <c r="I489" s="99"/>
      <c r="J489" s="99"/>
      <c r="K489" s="99"/>
      <c r="L489" s="99"/>
      <c r="M489" s="99"/>
      <c r="N489" s="99"/>
      <c r="O489" s="98"/>
      <c r="P489" s="99"/>
      <c r="Q489" s="99"/>
      <c r="R489" s="99"/>
      <c r="S489" s="127"/>
      <c r="T489" s="99"/>
      <c r="U489" s="99"/>
      <c r="V489" s="99"/>
      <c r="W489" s="99"/>
      <c r="X489" s="99"/>
      <c r="Y489" s="99"/>
      <c r="Z489" s="99"/>
      <c r="AD489" s="94"/>
      <c r="AE489" s="94"/>
      <c r="AF489" s="94"/>
      <c r="AG489" s="94"/>
      <c r="AH489" s="94"/>
    </row>
    <row r="490" spans="4:34" s="100" customFormat="1" x14ac:dyDescent="0.25">
      <c r="D490" s="101"/>
      <c r="E490" s="101"/>
      <c r="F490" s="99"/>
      <c r="G490" s="99"/>
      <c r="H490" s="99"/>
      <c r="I490" s="99"/>
      <c r="J490" s="99"/>
      <c r="K490" s="99"/>
      <c r="L490" s="99"/>
      <c r="M490" s="99"/>
      <c r="N490" s="99"/>
      <c r="O490" s="98"/>
      <c r="P490" s="99"/>
      <c r="Q490" s="99"/>
      <c r="R490" s="99"/>
      <c r="S490" s="127"/>
      <c r="T490" s="99"/>
      <c r="U490" s="99"/>
      <c r="V490" s="99"/>
      <c r="W490" s="99"/>
      <c r="X490" s="99"/>
      <c r="Y490" s="99"/>
      <c r="Z490" s="99"/>
      <c r="AD490" s="94"/>
      <c r="AE490" s="94"/>
      <c r="AF490" s="94"/>
      <c r="AG490" s="94"/>
      <c r="AH490" s="94"/>
    </row>
    <row r="491" spans="4:34" s="100" customFormat="1" x14ac:dyDescent="0.25">
      <c r="D491" s="101"/>
      <c r="E491" s="101"/>
      <c r="F491" s="99"/>
      <c r="G491" s="99"/>
      <c r="H491" s="99"/>
      <c r="I491" s="99"/>
      <c r="J491" s="99"/>
      <c r="K491" s="99"/>
      <c r="L491" s="99"/>
      <c r="M491" s="99"/>
      <c r="N491" s="99"/>
      <c r="O491" s="98"/>
      <c r="P491" s="99"/>
      <c r="Q491" s="99"/>
      <c r="R491" s="99"/>
      <c r="S491" s="127"/>
      <c r="T491" s="99"/>
      <c r="U491" s="99"/>
      <c r="V491" s="99"/>
      <c r="W491" s="99"/>
      <c r="X491" s="99"/>
      <c r="Y491" s="99"/>
      <c r="Z491" s="99"/>
      <c r="AD491" s="94"/>
      <c r="AE491" s="94"/>
      <c r="AF491" s="94"/>
      <c r="AG491" s="94"/>
      <c r="AH491" s="94"/>
    </row>
    <row r="492" spans="4:34" s="100" customFormat="1" x14ac:dyDescent="0.25">
      <c r="D492" s="101"/>
      <c r="E492" s="101"/>
      <c r="F492" s="99"/>
      <c r="G492" s="99"/>
      <c r="H492" s="99"/>
      <c r="I492" s="99"/>
      <c r="J492" s="99"/>
      <c r="K492" s="99"/>
      <c r="L492" s="99"/>
      <c r="M492" s="99"/>
      <c r="N492" s="99"/>
      <c r="O492" s="98"/>
      <c r="P492" s="99"/>
      <c r="Q492" s="99"/>
      <c r="R492" s="99"/>
      <c r="S492" s="127"/>
      <c r="T492" s="99"/>
      <c r="U492" s="99"/>
      <c r="V492" s="99"/>
      <c r="W492" s="99"/>
      <c r="X492" s="99"/>
      <c r="Y492" s="99"/>
      <c r="Z492" s="99"/>
      <c r="AD492" s="94"/>
      <c r="AE492" s="94"/>
      <c r="AF492" s="94"/>
      <c r="AG492" s="94"/>
      <c r="AH492" s="94"/>
    </row>
    <row r="493" spans="4:34" s="100" customFormat="1" x14ac:dyDescent="0.25">
      <c r="D493" s="101"/>
      <c r="E493" s="101"/>
      <c r="F493" s="99"/>
      <c r="G493" s="99"/>
      <c r="H493" s="99"/>
      <c r="I493" s="99"/>
      <c r="J493" s="99"/>
      <c r="K493" s="99"/>
      <c r="L493" s="99"/>
      <c r="M493" s="99"/>
      <c r="N493" s="99"/>
      <c r="O493" s="98"/>
      <c r="P493" s="99"/>
      <c r="Q493" s="99"/>
      <c r="R493" s="99"/>
      <c r="S493" s="127"/>
      <c r="T493" s="99"/>
      <c r="U493" s="99"/>
      <c r="V493" s="99"/>
      <c r="W493" s="99"/>
      <c r="X493" s="99"/>
      <c r="Y493" s="99"/>
      <c r="Z493" s="99"/>
      <c r="AD493" s="94"/>
      <c r="AE493" s="94"/>
      <c r="AF493" s="94"/>
      <c r="AG493" s="94"/>
      <c r="AH493" s="94"/>
    </row>
    <row r="494" spans="4:34" s="100" customFormat="1" x14ac:dyDescent="0.25">
      <c r="D494" s="101"/>
      <c r="E494" s="101"/>
      <c r="F494" s="99"/>
      <c r="G494" s="99"/>
      <c r="H494" s="99"/>
      <c r="I494" s="99"/>
      <c r="J494" s="99"/>
      <c r="K494" s="99"/>
      <c r="L494" s="99"/>
      <c r="M494" s="99"/>
      <c r="N494" s="99"/>
      <c r="O494" s="98"/>
      <c r="P494" s="99"/>
      <c r="Q494" s="99"/>
      <c r="R494" s="99"/>
      <c r="S494" s="127"/>
      <c r="T494" s="99"/>
      <c r="U494" s="99"/>
      <c r="V494" s="99"/>
      <c r="W494" s="99"/>
      <c r="X494" s="99"/>
      <c r="Y494" s="99"/>
      <c r="Z494" s="99"/>
      <c r="AD494" s="94"/>
      <c r="AE494" s="94"/>
      <c r="AF494" s="94"/>
      <c r="AG494" s="94"/>
      <c r="AH494" s="94"/>
    </row>
    <row r="495" spans="4:34" s="100" customFormat="1" x14ac:dyDescent="0.25">
      <c r="D495" s="101"/>
      <c r="E495" s="101"/>
      <c r="F495" s="99"/>
      <c r="G495" s="99"/>
      <c r="H495" s="99"/>
      <c r="I495" s="99"/>
      <c r="J495" s="99"/>
      <c r="K495" s="99"/>
      <c r="L495" s="99"/>
      <c r="M495" s="99"/>
      <c r="N495" s="99"/>
      <c r="O495" s="98"/>
      <c r="P495" s="99"/>
      <c r="Q495" s="99"/>
      <c r="R495" s="99"/>
      <c r="S495" s="127"/>
      <c r="T495" s="99"/>
      <c r="U495" s="99"/>
      <c r="V495" s="99"/>
      <c r="W495" s="99"/>
      <c r="X495" s="99"/>
      <c r="Y495" s="99"/>
      <c r="Z495" s="99"/>
      <c r="AD495" s="94"/>
      <c r="AE495" s="94"/>
      <c r="AF495" s="94"/>
      <c r="AG495" s="94"/>
      <c r="AH495" s="94"/>
    </row>
    <row r="496" spans="4:34" s="100" customFormat="1" x14ac:dyDescent="0.25">
      <c r="D496" s="101"/>
      <c r="E496" s="101"/>
      <c r="F496" s="99"/>
      <c r="G496" s="99"/>
      <c r="H496" s="99"/>
      <c r="I496" s="99"/>
      <c r="J496" s="99"/>
      <c r="K496" s="99"/>
      <c r="L496" s="99"/>
      <c r="M496" s="99"/>
      <c r="N496" s="99"/>
      <c r="O496" s="98"/>
      <c r="P496" s="99"/>
      <c r="Q496" s="99"/>
      <c r="R496" s="99"/>
      <c r="S496" s="127"/>
      <c r="T496" s="99"/>
      <c r="U496" s="99"/>
      <c r="V496" s="99"/>
      <c r="W496" s="99"/>
      <c r="X496" s="99"/>
      <c r="Y496" s="99"/>
      <c r="Z496" s="99"/>
      <c r="AD496" s="94"/>
      <c r="AE496" s="94"/>
      <c r="AF496" s="94"/>
      <c r="AG496" s="94"/>
      <c r="AH496" s="94"/>
    </row>
    <row r="497" spans="4:34" s="100" customFormat="1" x14ac:dyDescent="0.25">
      <c r="D497" s="101"/>
      <c r="E497" s="101"/>
      <c r="F497" s="99"/>
      <c r="G497" s="99"/>
      <c r="H497" s="99"/>
      <c r="I497" s="99"/>
      <c r="J497" s="99"/>
      <c r="K497" s="99"/>
      <c r="L497" s="99"/>
      <c r="M497" s="99"/>
      <c r="N497" s="99"/>
      <c r="O497" s="98"/>
      <c r="P497" s="99"/>
      <c r="Q497" s="99"/>
      <c r="R497" s="99"/>
      <c r="S497" s="127"/>
      <c r="T497" s="99"/>
      <c r="U497" s="99"/>
      <c r="V497" s="99"/>
      <c r="W497" s="99"/>
      <c r="X497" s="99"/>
      <c r="Y497" s="99"/>
      <c r="Z497" s="99"/>
      <c r="AD497" s="94"/>
      <c r="AE497" s="94"/>
      <c r="AF497" s="94"/>
      <c r="AG497" s="94"/>
      <c r="AH497" s="94"/>
    </row>
    <row r="498" spans="4:34" s="100" customFormat="1" x14ac:dyDescent="0.25">
      <c r="D498" s="101"/>
      <c r="E498" s="101"/>
      <c r="F498" s="99"/>
      <c r="G498" s="99"/>
      <c r="H498" s="99"/>
      <c r="I498" s="99"/>
      <c r="J498" s="99"/>
      <c r="K498" s="99"/>
      <c r="L498" s="99"/>
      <c r="M498" s="99"/>
      <c r="N498" s="99"/>
      <c r="O498" s="98"/>
      <c r="P498" s="99"/>
      <c r="Q498" s="99"/>
      <c r="R498" s="99"/>
      <c r="S498" s="127"/>
      <c r="T498" s="99"/>
      <c r="U498" s="99"/>
      <c r="V498" s="99"/>
      <c r="W498" s="99"/>
      <c r="X498" s="99"/>
      <c r="Y498" s="99"/>
      <c r="Z498" s="99"/>
      <c r="AD498" s="94"/>
      <c r="AE498" s="94"/>
      <c r="AF498" s="94"/>
      <c r="AG498" s="94"/>
      <c r="AH498" s="94"/>
    </row>
    <row r="499" spans="4:34" s="100" customFormat="1" x14ac:dyDescent="0.25">
      <c r="D499" s="101"/>
      <c r="E499" s="101"/>
      <c r="F499" s="99"/>
      <c r="G499" s="99"/>
      <c r="H499" s="99"/>
      <c r="I499" s="99"/>
      <c r="J499" s="99"/>
      <c r="K499" s="99"/>
      <c r="L499" s="99"/>
      <c r="M499" s="99"/>
      <c r="N499" s="99"/>
      <c r="O499" s="98"/>
      <c r="P499" s="99"/>
      <c r="Q499" s="99"/>
      <c r="R499" s="99"/>
      <c r="S499" s="127"/>
      <c r="T499" s="99"/>
      <c r="U499" s="99"/>
      <c r="V499" s="99"/>
      <c r="W499" s="99"/>
      <c r="X499" s="99"/>
      <c r="Y499" s="99"/>
      <c r="Z499" s="99"/>
      <c r="AD499" s="94"/>
      <c r="AE499" s="94"/>
      <c r="AF499" s="94"/>
      <c r="AG499" s="94"/>
      <c r="AH499" s="94"/>
    </row>
    <row r="500" spans="4:34" s="100" customFormat="1" x14ac:dyDescent="0.25">
      <c r="D500" s="101"/>
      <c r="E500" s="101"/>
      <c r="F500" s="99"/>
      <c r="G500" s="99"/>
      <c r="H500" s="99"/>
      <c r="I500" s="99"/>
      <c r="J500" s="99"/>
      <c r="K500" s="99"/>
      <c r="L500" s="99"/>
      <c r="M500" s="99"/>
      <c r="N500" s="99"/>
      <c r="O500" s="98"/>
      <c r="P500" s="99"/>
      <c r="Q500" s="99"/>
      <c r="R500" s="99"/>
      <c r="S500" s="127"/>
      <c r="T500" s="99"/>
      <c r="U500" s="99"/>
      <c r="V500" s="99"/>
      <c r="W500" s="99"/>
      <c r="X500" s="99"/>
      <c r="Y500" s="99"/>
      <c r="Z500" s="99"/>
      <c r="AD500" s="94"/>
      <c r="AE500" s="94"/>
      <c r="AF500" s="94"/>
      <c r="AG500" s="94"/>
      <c r="AH500" s="94"/>
    </row>
    <row r="501" spans="4:34" s="100" customFormat="1" x14ac:dyDescent="0.25">
      <c r="D501" s="101"/>
      <c r="E501" s="101"/>
      <c r="F501" s="99"/>
      <c r="G501" s="99"/>
      <c r="H501" s="99"/>
      <c r="I501" s="99"/>
      <c r="J501" s="99"/>
      <c r="K501" s="99"/>
      <c r="L501" s="99"/>
      <c r="M501" s="99"/>
      <c r="N501" s="99"/>
      <c r="O501" s="98"/>
      <c r="P501" s="99"/>
      <c r="Q501" s="99"/>
      <c r="R501" s="99"/>
      <c r="S501" s="127"/>
      <c r="T501" s="99"/>
      <c r="U501" s="99"/>
      <c r="V501" s="99"/>
      <c r="W501" s="99"/>
      <c r="X501" s="99"/>
      <c r="Y501" s="99"/>
      <c r="Z501" s="99"/>
      <c r="AD501" s="94"/>
      <c r="AE501" s="94"/>
      <c r="AF501" s="94"/>
      <c r="AG501" s="94"/>
      <c r="AH501" s="94"/>
    </row>
    <row r="502" spans="4:34" s="100" customFormat="1" x14ac:dyDescent="0.25">
      <c r="D502" s="101"/>
      <c r="E502" s="101"/>
      <c r="F502" s="99"/>
      <c r="G502" s="99"/>
      <c r="H502" s="99"/>
      <c r="I502" s="99"/>
      <c r="J502" s="99"/>
      <c r="K502" s="99"/>
      <c r="L502" s="99"/>
      <c r="M502" s="99"/>
      <c r="N502" s="99"/>
      <c r="O502" s="98"/>
      <c r="P502" s="99"/>
      <c r="Q502" s="99"/>
      <c r="R502" s="99"/>
      <c r="S502" s="127"/>
      <c r="T502" s="99"/>
      <c r="U502" s="99"/>
      <c r="V502" s="99"/>
      <c r="W502" s="99"/>
      <c r="X502" s="99"/>
      <c r="Y502" s="99"/>
      <c r="Z502" s="99"/>
      <c r="AD502" s="94"/>
      <c r="AE502" s="94"/>
      <c r="AF502" s="94"/>
      <c r="AG502" s="94"/>
      <c r="AH502" s="94"/>
    </row>
    <row r="503" spans="4:34" s="100" customFormat="1" x14ac:dyDescent="0.25">
      <c r="D503" s="101"/>
      <c r="E503" s="101"/>
      <c r="F503" s="99"/>
      <c r="G503" s="99"/>
      <c r="H503" s="99"/>
      <c r="I503" s="99"/>
      <c r="J503" s="99"/>
      <c r="K503" s="99"/>
      <c r="L503" s="99"/>
      <c r="M503" s="99"/>
      <c r="N503" s="99"/>
      <c r="O503" s="98"/>
      <c r="P503" s="99"/>
      <c r="Q503" s="99"/>
      <c r="R503" s="99"/>
      <c r="S503" s="127"/>
      <c r="T503" s="99"/>
      <c r="U503" s="99"/>
      <c r="V503" s="99"/>
      <c r="W503" s="99"/>
      <c r="X503" s="99"/>
      <c r="Y503" s="99"/>
      <c r="Z503" s="99"/>
      <c r="AD503" s="94"/>
      <c r="AE503" s="94"/>
      <c r="AF503" s="94"/>
      <c r="AG503" s="94"/>
      <c r="AH503" s="94"/>
    </row>
    <row r="504" spans="4:34" s="100" customFormat="1" x14ac:dyDescent="0.25">
      <c r="D504" s="101"/>
      <c r="E504" s="101"/>
      <c r="F504" s="99"/>
      <c r="G504" s="99"/>
      <c r="H504" s="99"/>
      <c r="I504" s="99"/>
      <c r="J504" s="99"/>
      <c r="K504" s="99"/>
      <c r="L504" s="99"/>
      <c r="M504" s="99"/>
      <c r="N504" s="99"/>
      <c r="O504" s="98"/>
      <c r="P504" s="99"/>
      <c r="Q504" s="99"/>
      <c r="R504" s="99"/>
      <c r="S504" s="127"/>
      <c r="T504" s="99"/>
      <c r="U504" s="99"/>
      <c r="V504" s="99"/>
      <c r="W504" s="99"/>
      <c r="X504" s="99"/>
      <c r="Y504" s="99"/>
      <c r="Z504" s="99"/>
      <c r="AD504" s="94"/>
      <c r="AE504" s="94"/>
      <c r="AF504" s="94"/>
      <c r="AG504" s="94"/>
      <c r="AH504" s="94"/>
    </row>
    <row r="505" spans="4:34" s="100" customFormat="1" x14ac:dyDescent="0.25">
      <c r="D505" s="101"/>
      <c r="E505" s="101"/>
      <c r="F505" s="99"/>
      <c r="G505" s="99"/>
      <c r="H505" s="99"/>
      <c r="I505" s="99"/>
      <c r="J505" s="99"/>
      <c r="K505" s="99"/>
      <c r="L505" s="99"/>
      <c r="M505" s="99"/>
      <c r="N505" s="99"/>
      <c r="O505" s="98"/>
      <c r="P505" s="99"/>
      <c r="Q505" s="99"/>
      <c r="R505" s="99"/>
      <c r="S505" s="127"/>
      <c r="T505" s="99"/>
      <c r="U505" s="99"/>
      <c r="V505" s="99"/>
      <c r="W505" s="99"/>
      <c r="X505" s="99"/>
      <c r="Y505" s="99"/>
      <c r="Z505" s="99"/>
      <c r="AD505" s="94"/>
      <c r="AE505" s="94"/>
      <c r="AF505" s="94"/>
      <c r="AG505" s="94"/>
      <c r="AH505" s="94"/>
    </row>
    <row r="506" spans="4:34" s="100" customFormat="1" x14ac:dyDescent="0.25">
      <c r="D506" s="101"/>
      <c r="E506" s="101"/>
      <c r="F506" s="99"/>
      <c r="G506" s="99"/>
      <c r="H506" s="99"/>
      <c r="I506" s="99"/>
      <c r="J506" s="99"/>
      <c r="K506" s="99"/>
      <c r="L506" s="99"/>
      <c r="M506" s="99"/>
      <c r="N506" s="99"/>
      <c r="O506" s="98"/>
      <c r="P506" s="99"/>
      <c r="Q506" s="99"/>
      <c r="R506" s="99"/>
      <c r="S506" s="127"/>
      <c r="T506" s="99"/>
      <c r="U506" s="99"/>
      <c r="V506" s="99"/>
      <c r="W506" s="99"/>
      <c r="X506" s="99"/>
      <c r="Y506" s="99"/>
      <c r="Z506" s="99"/>
      <c r="AD506" s="94"/>
      <c r="AE506" s="94"/>
      <c r="AF506" s="94"/>
      <c r="AG506" s="94"/>
      <c r="AH506" s="94"/>
    </row>
    <row r="507" spans="4:34" s="100" customFormat="1" x14ac:dyDescent="0.25">
      <c r="D507" s="101"/>
      <c r="E507" s="101"/>
      <c r="F507" s="99"/>
      <c r="G507" s="99"/>
      <c r="H507" s="99"/>
      <c r="I507" s="99"/>
      <c r="J507" s="99"/>
      <c r="K507" s="99"/>
      <c r="L507" s="99"/>
      <c r="M507" s="99"/>
      <c r="N507" s="99"/>
      <c r="O507" s="98"/>
      <c r="P507" s="99"/>
      <c r="Q507" s="99"/>
      <c r="R507" s="99"/>
      <c r="S507" s="127"/>
      <c r="T507" s="99"/>
      <c r="U507" s="99"/>
      <c r="V507" s="99"/>
      <c r="W507" s="99"/>
      <c r="X507" s="99"/>
      <c r="Y507" s="99"/>
      <c r="Z507" s="99"/>
      <c r="AD507" s="94"/>
      <c r="AE507" s="94"/>
      <c r="AF507" s="94"/>
      <c r="AG507" s="94"/>
      <c r="AH507" s="94"/>
    </row>
    <row r="508" spans="4:34" s="100" customFormat="1" x14ac:dyDescent="0.25">
      <c r="D508" s="101"/>
      <c r="E508" s="101"/>
      <c r="F508" s="99"/>
      <c r="G508" s="99"/>
      <c r="H508" s="99"/>
      <c r="I508" s="99"/>
      <c r="J508" s="99"/>
      <c r="K508" s="99"/>
      <c r="L508" s="99"/>
      <c r="M508" s="99"/>
      <c r="N508" s="99"/>
      <c r="O508" s="98"/>
      <c r="P508" s="99"/>
      <c r="Q508" s="99"/>
      <c r="R508" s="99"/>
      <c r="S508" s="127"/>
      <c r="T508" s="99"/>
      <c r="U508" s="99"/>
      <c r="V508" s="99"/>
      <c r="W508" s="99"/>
      <c r="X508" s="99"/>
      <c r="Y508" s="99"/>
      <c r="Z508" s="99"/>
      <c r="AD508" s="94"/>
      <c r="AE508" s="94"/>
      <c r="AF508" s="94"/>
      <c r="AG508" s="94"/>
      <c r="AH508" s="94"/>
    </row>
    <row r="509" spans="4:34" s="100" customFormat="1" x14ac:dyDescent="0.25">
      <c r="D509" s="101"/>
      <c r="E509" s="101"/>
      <c r="F509" s="99"/>
      <c r="G509" s="99"/>
      <c r="H509" s="99"/>
      <c r="I509" s="99"/>
      <c r="J509" s="99"/>
      <c r="K509" s="99"/>
      <c r="L509" s="99"/>
      <c r="M509" s="99"/>
      <c r="N509" s="99"/>
      <c r="O509" s="98"/>
      <c r="P509" s="99"/>
      <c r="Q509" s="99"/>
      <c r="R509" s="99"/>
      <c r="S509" s="127"/>
      <c r="T509" s="99"/>
      <c r="U509" s="99"/>
      <c r="V509" s="99"/>
      <c r="W509" s="99"/>
      <c r="X509" s="99"/>
      <c r="Y509" s="99"/>
      <c r="Z509" s="99"/>
      <c r="AD509" s="94"/>
      <c r="AE509" s="94"/>
      <c r="AF509" s="94"/>
      <c r="AG509" s="94"/>
      <c r="AH509" s="94"/>
    </row>
    <row r="510" spans="4:34" s="100" customFormat="1" x14ac:dyDescent="0.25">
      <c r="D510" s="101"/>
      <c r="E510" s="101"/>
      <c r="F510" s="99"/>
      <c r="G510" s="99"/>
      <c r="H510" s="99"/>
      <c r="I510" s="99"/>
      <c r="J510" s="99"/>
      <c r="K510" s="99"/>
      <c r="L510" s="99"/>
      <c r="M510" s="99"/>
      <c r="N510" s="99"/>
      <c r="O510" s="98"/>
      <c r="P510" s="99"/>
      <c r="Q510" s="99"/>
      <c r="R510" s="99"/>
      <c r="S510" s="127"/>
      <c r="T510" s="99"/>
      <c r="U510" s="99"/>
      <c r="V510" s="99"/>
      <c r="W510" s="99"/>
      <c r="X510" s="99"/>
      <c r="Y510" s="99"/>
      <c r="Z510" s="99"/>
      <c r="AD510" s="94"/>
      <c r="AE510" s="94"/>
      <c r="AF510" s="94"/>
      <c r="AG510" s="94"/>
      <c r="AH510" s="94"/>
    </row>
    <row r="511" spans="4:34" s="100" customFormat="1" x14ac:dyDescent="0.25">
      <c r="D511" s="101"/>
      <c r="E511" s="101"/>
      <c r="F511" s="99"/>
      <c r="G511" s="99"/>
      <c r="H511" s="99"/>
      <c r="I511" s="99"/>
      <c r="J511" s="99"/>
      <c r="K511" s="99"/>
      <c r="L511" s="99"/>
      <c r="M511" s="99"/>
      <c r="N511" s="99"/>
      <c r="O511" s="98"/>
      <c r="P511" s="99"/>
      <c r="Q511" s="99"/>
      <c r="R511" s="99"/>
      <c r="S511" s="127"/>
      <c r="T511" s="99"/>
      <c r="U511" s="99"/>
      <c r="V511" s="99"/>
      <c r="W511" s="99"/>
      <c r="X511" s="99"/>
      <c r="Y511" s="99"/>
      <c r="Z511" s="99"/>
      <c r="AD511" s="94"/>
      <c r="AE511" s="94"/>
      <c r="AF511" s="94"/>
      <c r="AG511" s="94"/>
      <c r="AH511" s="94"/>
    </row>
    <row r="512" spans="4:34" s="100" customFormat="1" x14ac:dyDescent="0.25">
      <c r="D512" s="101"/>
      <c r="E512" s="101"/>
      <c r="F512" s="99"/>
      <c r="G512" s="99"/>
      <c r="H512" s="99"/>
      <c r="I512" s="99"/>
      <c r="J512" s="99"/>
      <c r="K512" s="99"/>
      <c r="L512" s="99"/>
      <c r="M512" s="99"/>
      <c r="N512" s="99"/>
      <c r="O512" s="98"/>
      <c r="P512" s="99"/>
      <c r="Q512" s="99"/>
      <c r="R512" s="99"/>
      <c r="S512" s="127"/>
      <c r="T512" s="99"/>
      <c r="U512" s="99"/>
      <c r="V512" s="99"/>
      <c r="W512" s="99"/>
      <c r="X512" s="99"/>
      <c r="Y512" s="99"/>
      <c r="Z512" s="99"/>
      <c r="AD512" s="94"/>
      <c r="AE512" s="94"/>
      <c r="AF512" s="94"/>
      <c r="AG512" s="94"/>
      <c r="AH512" s="94"/>
    </row>
    <row r="513" spans="4:34" s="100" customFormat="1" x14ac:dyDescent="0.25">
      <c r="D513" s="101"/>
      <c r="E513" s="101"/>
      <c r="F513" s="99"/>
      <c r="G513" s="99"/>
      <c r="H513" s="99"/>
      <c r="I513" s="99"/>
      <c r="J513" s="99"/>
      <c r="K513" s="99"/>
      <c r="L513" s="99"/>
      <c r="M513" s="99"/>
      <c r="N513" s="99"/>
      <c r="O513" s="98"/>
      <c r="P513" s="99"/>
      <c r="Q513" s="99"/>
      <c r="R513" s="99"/>
      <c r="S513" s="127"/>
      <c r="T513" s="99"/>
      <c r="U513" s="99"/>
      <c r="V513" s="99"/>
      <c r="W513" s="99"/>
      <c r="X513" s="99"/>
      <c r="Y513" s="99"/>
      <c r="Z513" s="99"/>
      <c r="AD513" s="94"/>
      <c r="AE513" s="94"/>
      <c r="AF513" s="94"/>
      <c r="AG513" s="94"/>
      <c r="AH513" s="94"/>
    </row>
    <row r="514" spans="4:34" s="100" customFormat="1" x14ac:dyDescent="0.25">
      <c r="D514" s="101"/>
      <c r="E514" s="101"/>
      <c r="F514" s="99"/>
      <c r="G514" s="99"/>
      <c r="H514" s="99"/>
      <c r="I514" s="99"/>
      <c r="J514" s="99"/>
      <c r="K514" s="99"/>
      <c r="L514" s="99"/>
      <c r="M514" s="99"/>
      <c r="N514" s="99"/>
      <c r="O514" s="98"/>
      <c r="P514" s="99"/>
      <c r="Q514" s="99"/>
      <c r="R514" s="99"/>
      <c r="S514" s="127"/>
      <c r="T514" s="99"/>
      <c r="U514" s="99"/>
      <c r="V514" s="99"/>
      <c r="W514" s="99"/>
      <c r="X514" s="99"/>
      <c r="Y514" s="99"/>
      <c r="Z514" s="99"/>
      <c r="AD514" s="94"/>
      <c r="AE514" s="94"/>
      <c r="AF514" s="94"/>
      <c r="AG514" s="94"/>
      <c r="AH514" s="94"/>
    </row>
    <row r="515" spans="4:34" s="100" customFormat="1" x14ac:dyDescent="0.25">
      <c r="D515" s="101"/>
      <c r="E515" s="101"/>
      <c r="F515" s="99"/>
      <c r="G515" s="99"/>
      <c r="H515" s="99"/>
      <c r="I515" s="99"/>
      <c r="J515" s="99"/>
      <c r="K515" s="99"/>
      <c r="L515" s="99"/>
      <c r="M515" s="99"/>
      <c r="N515" s="99"/>
      <c r="O515" s="98"/>
      <c r="P515" s="99"/>
      <c r="Q515" s="99"/>
      <c r="R515" s="99"/>
      <c r="S515" s="127"/>
      <c r="T515" s="99"/>
      <c r="U515" s="99"/>
      <c r="V515" s="99"/>
      <c r="W515" s="99"/>
      <c r="X515" s="99"/>
      <c r="Y515" s="99"/>
      <c r="Z515" s="99"/>
      <c r="AD515" s="94"/>
      <c r="AE515" s="94"/>
      <c r="AF515" s="94"/>
      <c r="AG515" s="94"/>
      <c r="AH515" s="94"/>
    </row>
    <row r="516" spans="4:34" s="100" customFormat="1" x14ac:dyDescent="0.25">
      <c r="D516" s="101"/>
      <c r="E516" s="101"/>
      <c r="F516" s="99"/>
      <c r="G516" s="99"/>
      <c r="H516" s="99"/>
      <c r="I516" s="99"/>
      <c r="J516" s="99"/>
      <c r="K516" s="99"/>
      <c r="L516" s="99"/>
      <c r="M516" s="99"/>
      <c r="N516" s="99"/>
      <c r="O516" s="98"/>
      <c r="P516" s="99"/>
      <c r="Q516" s="99"/>
      <c r="R516" s="99"/>
      <c r="S516" s="127"/>
      <c r="T516" s="99"/>
      <c r="U516" s="99"/>
      <c r="V516" s="99"/>
      <c r="W516" s="99"/>
      <c r="X516" s="99"/>
      <c r="Y516" s="99"/>
      <c r="Z516" s="99"/>
      <c r="AD516" s="94"/>
      <c r="AE516" s="94"/>
      <c r="AF516" s="94"/>
      <c r="AG516" s="94"/>
      <c r="AH516" s="94"/>
    </row>
    <row r="517" spans="4:34" s="100" customFormat="1" x14ac:dyDescent="0.25">
      <c r="D517" s="101"/>
      <c r="E517" s="101"/>
      <c r="F517" s="99"/>
      <c r="G517" s="99"/>
      <c r="H517" s="99"/>
      <c r="I517" s="99"/>
      <c r="J517" s="99"/>
      <c r="K517" s="99"/>
      <c r="L517" s="99"/>
      <c r="M517" s="99"/>
      <c r="N517" s="99"/>
      <c r="O517" s="98"/>
      <c r="P517" s="99"/>
      <c r="Q517" s="99"/>
      <c r="R517" s="99"/>
      <c r="S517" s="127"/>
      <c r="T517" s="99"/>
      <c r="U517" s="99"/>
      <c r="V517" s="99"/>
      <c r="W517" s="99"/>
      <c r="X517" s="99"/>
      <c r="Y517" s="99"/>
      <c r="Z517" s="99"/>
      <c r="AD517" s="94"/>
      <c r="AE517" s="94"/>
      <c r="AF517" s="94"/>
      <c r="AG517" s="94"/>
      <c r="AH517" s="94"/>
    </row>
    <row r="518" spans="4:34" s="100" customFormat="1" x14ac:dyDescent="0.25">
      <c r="D518" s="101"/>
      <c r="E518" s="101"/>
      <c r="F518" s="99"/>
      <c r="G518" s="99"/>
      <c r="H518" s="99"/>
      <c r="I518" s="99"/>
      <c r="J518" s="99"/>
      <c r="K518" s="99"/>
      <c r="L518" s="99"/>
      <c r="M518" s="99"/>
      <c r="N518" s="99"/>
      <c r="O518" s="98"/>
      <c r="P518" s="99"/>
      <c r="Q518" s="99"/>
      <c r="R518" s="99"/>
      <c r="S518" s="127"/>
      <c r="T518" s="99"/>
      <c r="U518" s="99"/>
      <c r="V518" s="99"/>
      <c r="W518" s="99"/>
      <c r="X518" s="99"/>
      <c r="Y518" s="99"/>
      <c r="Z518" s="99"/>
      <c r="AD518" s="94"/>
      <c r="AE518" s="94"/>
      <c r="AF518" s="94"/>
      <c r="AG518" s="94"/>
      <c r="AH518" s="94"/>
    </row>
    <row r="519" spans="4:34" s="100" customFormat="1" x14ac:dyDescent="0.25">
      <c r="D519" s="101"/>
      <c r="E519" s="101"/>
      <c r="F519" s="99"/>
      <c r="G519" s="99"/>
      <c r="H519" s="99"/>
      <c r="I519" s="99"/>
      <c r="J519" s="99"/>
      <c r="K519" s="99"/>
      <c r="L519" s="99"/>
      <c r="M519" s="99"/>
      <c r="N519" s="99"/>
      <c r="O519" s="98"/>
      <c r="P519" s="99"/>
      <c r="Q519" s="99"/>
      <c r="R519" s="99"/>
      <c r="S519" s="127"/>
      <c r="T519" s="99"/>
      <c r="U519" s="99"/>
      <c r="V519" s="99"/>
      <c r="W519" s="99"/>
      <c r="X519" s="99"/>
      <c r="Y519" s="99"/>
      <c r="Z519" s="99"/>
      <c r="AD519" s="94"/>
      <c r="AE519" s="94"/>
      <c r="AF519" s="94"/>
      <c r="AG519" s="94"/>
      <c r="AH519" s="94"/>
    </row>
    <row r="520" spans="4:34" s="100" customFormat="1" x14ac:dyDescent="0.25">
      <c r="D520" s="101"/>
      <c r="E520" s="101"/>
      <c r="F520" s="99"/>
      <c r="G520" s="99"/>
      <c r="H520" s="99"/>
      <c r="I520" s="99"/>
      <c r="J520" s="99"/>
      <c r="K520" s="99"/>
      <c r="L520" s="99"/>
      <c r="M520" s="99"/>
      <c r="N520" s="99"/>
      <c r="O520" s="98"/>
      <c r="P520" s="99"/>
      <c r="Q520" s="99"/>
      <c r="R520" s="99"/>
      <c r="S520" s="127"/>
      <c r="T520" s="99"/>
      <c r="U520" s="99"/>
      <c r="V520" s="99"/>
      <c r="W520" s="99"/>
      <c r="X520" s="99"/>
      <c r="Y520" s="99"/>
      <c r="Z520" s="99"/>
      <c r="AD520" s="94"/>
      <c r="AE520" s="94"/>
      <c r="AF520" s="94"/>
      <c r="AG520" s="94"/>
      <c r="AH520" s="94"/>
    </row>
    <row r="521" spans="4:34" s="100" customFormat="1" x14ac:dyDescent="0.25">
      <c r="D521" s="101"/>
      <c r="E521" s="101"/>
      <c r="F521" s="99"/>
      <c r="G521" s="99"/>
      <c r="H521" s="99"/>
      <c r="I521" s="99"/>
      <c r="J521" s="99"/>
      <c r="K521" s="99"/>
      <c r="L521" s="99"/>
      <c r="M521" s="99"/>
      <c r="N521" s="99"/>
      <c r="O521" s="98"/>
      <c r="P521" s="99"/>
      <c r="Q521" s="99"/>
      <c r="R521" s="99"/>
      <c r="S521" s="127"/>
      <c r="T521" s="99"/>
      <c r="U521" s="99"/>
      <c r="V521" s="99"/>
      <c r="W521" s="99"/>
      <c r="X521" s="99"/>
      <c r="Y521" s="99"/>
      <c r="Z521" s="99"/>
      <c r="AD521" s="94"/>
      <c r="AE521" s="94"/>
      <c r="AF521" s="94"/>
      <c r="AG521" s="94"/>
      <c r="AH521" s="94"/>
    </row>
    <row r="522" spans="4:34" s="100" customFormat="1" x14ac:dyDescent="0.25">
      <c r="D522" s="101"/>
      <c r="E522" s="101"/>
      <c r="F522" s="99"/>
      <c r="G522" s="99"/>
      <c r="H522" s="99"/>
      <c r="I522" s="99"/>
      <c r="J522" s="99"/>
      <c r="K522" s="99"/>
      <c r="L522" s="99"/>
      <c r="M522" s="99"/>
      <c r="N522" s="99"/>
      <c r="O522" s="98"/>
      <c r="P522" s="99"/>
      <c r="Q522" s="99"/>
      <c r="R522" s="99"/>
      <c r="S522" s="127"/>
      <c r="T522" s="99"/>
      <c r="U522" s="99"/>
      <c r="V522" s="99"/>
      <c r="W522" s="99"/>
      <c r="X522" s="99"/>
      <c r="Y522" s="99"/>
      <c r="Z522" s="99"/>
      <c r="AD522" s="94"/>
      <c r="AE522" s="94"/>
      <c r="AF522" s="94"/>
      <c r="AG522" s="94"/>
      <c r="AH522" s="94"/>
    </row>
    <row r="523" spans="4:34" s="100" customFormat="1" x14ac:dyDescent="0.25">
      <c r="D523" s="101"/>
      <c r="E523" s="101"/>
      <c r="F523" s="99"/>
      <c r="G523" s="99"/>
      <c r="H523" s="99"/>
      <c r="I523" s="99"/>
      <c r="J523" s="99"/>
      <c r="K523" s="99"/>
      <c r="L523" s="99"/>
      <c r="M523" s="99"/>
      <c r="N523" s="99"/>
      <c r="O523" s="98"/>
      <c r="P523" s="99"/>
      <c r="Q523" s="99"/>
      <c r="R523" s="99"/>
      <c r="S523" s="127"/>
      <c r="T523" s="99"/>
      <c r="U523" s="99"/>
      <c r="V523" s="99"/>
      <c r="W523" s="99"/>
      <c r="X523" s="99"/>
      <c r="Y523" s="99"/>
      <c r="Z523" s="99"/>
      <c r="AD523" s="94"/>
      <c r="AE523" s="94"/>
      <c r="AF523" s="94"/>
      <c r="AG523" s="94"/>
      <c r="AH523" s="94"/>
    </row>
    <row r="524" spans="4:34" s="100" customFormat="1" x14ac:dyDescent="0.25">
      <c r="D524" s="101"/>
      <c r="E524" s="101"/>
      <c r="F524" s="99"/>
      <c r="G524" s="99"/>
      <c r="H524" s="99"/>
      <c r="I524" s="99"/>
      <c r="J524" s="99"/>
      <c r="K524" s="99"/>
      <c r="L524" s="99"/>
      <c r="M524" s="99"/>
      <c r="N524" s="99"/>
      <c r="O524" s="98"/>
      <c r="P524" s="99"/>
      <c r="Q524" s="99"/>
      <c r="R524" s="99"/>
      <c r="S524" s="127"/>
      <c r="T524" s="99"/>
      <c r="U524" s="99"/>
      <c r="V524" s="99"/>
      <c r="W524" s="99"/>
      <c r="X524" s="99"/>
      <c r="Y524" s="99"/>
      <c r="Z524" s="99"/>
      <c r="AD524" s="94"/>
      <c r="AE524" s="94"/>
      <c r="AF524" s="94"/>
      <c r="AG524" s="94"/>
      <c r="AH524" s="94"/>
    </row>
    <row r="525" spans="4:34" s="100" customFormat="1" x14ac:dyDescent="0.25">
      <c r="D525" s="101"/>
      <c r="E525" s="101"/>
      <c r="F525" s="99"/>
      <c r="G525" s="99"/>
      <c r="H525" s="99"/>
      <c r="I525" s="99"/>
      <c r="J525" s="99"/>
      <c r="K525" s="99"/>
      <c r="L525" s="99"/>
      <c r="M525" s="99"/>
      <c r="N525" s="99"/>
      <c r="O525" s="98"/>
      <c r="P525" s="99"/>
      <c r="Q525" s="99"/>
      <c r="R525" s="99"/>
      <c r="S525" s="127"/>
      <c r="T525" s="99"/>
      <c r="U525" s="99"/>
      <c r="V525" s="99"/>
      <c r="W525" s="99"/>
      <c r="X525" s="99"/>
      <c r="Y525" s="99"/>
      <c r="Z525" s="99"/>
      <c r="AD525" s="94"/>
      <c r="AE525" s="94"/>
      <c r="AF525" s="94"/>
      <c r="AG525" s="94"/>
      <c r="AH525" s="94"/>
    </row>
    <row r="526" spans="4:34" s="100" customFormat="1" x14ac:dyDescent="0.25">
      <c r="D526" s="101"/>
      <c r="E526" s="101"/>
      <c r="F526" s="99"/>
      <c r="G526" s="99"/>
      <c r="H526" s="99"/>
      <c r="I526" s="99"/>
      <c r="J526" s="99"/>
      <c r="K526" s="99"/>
      <c r="L526" s="99"/>
      <c r="M526" s="99"/>
      <c r="N526" s="99"/>
      <c r="O526" s="98"/>
      <c r="P526" s="99"/>
      <c r="Q526" s="99"/>
      <c r="R526" s="99"/>
      <c r="S526" s="127"/>
      <c r="T526" s="99"/>
      <c r="U526" s="99"/>
      <c r="V526" s="99"/>
      <c r="W526" s="99"/>
      <c r="X526" s="99"/>
      <c r="Y526" s="99"/>
      <c r="Z526" s="99"/>
      <c r="AD526" s="94"/>
      <c r="AE526" s="94"/>
      <c r="AF526" s="94"/>
      <c r="AG526" s="94"/>
      <c r="AH526" s="94"/>
    </row>
    <row r="527" spans="4:34" s="100" customFormat="1" x14ac:dyDescent="0.25">
      <c r="D527" s="101"/>
      <c r="E527" s="101"/>
      <c r="F527" s="99"/>
      <c r="G527" s="99"/>
      <c r="H527" s="99"/>
      <c r="I527" s="99"/>
      <c r="J527" s="99"/>
      <c r="K527" s="99"/>
      <c r="L527" s="99"/>
      <c r="M527" s="99"/>
      <c r="N527" s="99"/>
      <c r="O527" s="98"/>
      <c r="P527" s="99"/>
      <c r="Q527" s="99"/>
      <c r="R527" s="99"/>
      <c r="S527" s="127"/>
      <c r="T527" s="99"/>
      <c r="U527" s="99"/>
      <c r="V527" s="99"/>
      <c r="W527" s="99"/>
      <c r="X527" s="99"/>
      <c r="Y527" s="99"/>
      <c r="Z527" s="99"/>
      <c r="AD527" s="94"/>
      <c r="AE527" s="94"/>
      <c r="AF527" s="94"/>
      <c r="AG527" s="94"/>
      <c r="AH527" s="94"/>
    </row>
    <row r="528" spans="4:34" s="100" customFormat="1" x14ac:dyDescent="0.25">
      <c r="D528" s="101"/>
      <c r="E528" s="101"/>
      <c r="F528" s="99"/>
      <c r="G528" s="99"/>
      <c r="H528" s="99"/>
      <c r="I528" s="99"/>
      <c r="J528" s="99"/>
      <c r="K528" s="99"/>
      <c r="L528" s="99"/>
      <c r="M528" s="99"/>
      <c r="N528" s="99"/>
      <c r="O528" s="98"/>
      <c r="P528" s="99"/>
      <c r="Q528" s="99"/>
      <c r="R528" s="99"/>
      <c r="S528" s="127"/>
      <c r="T528" s="99"/>
      <c r="U528" s="99"/>
      <c r="V528" s="99"/>
      <c r="W528" s="99"/>
      <c r="X528" s="99"/>
      <c r="Y528" s="99"/>
      <c r="Z528" s="99"/>
      <c r="AD528" s="94"/>
      <c r="AE528" s="94"/>
      <c r="AF528" s="94"/>
      <c r="AG528" s="94"/>
      <c r="AH528" s="94"/>
    </row>
    <row r="529" spans="4:34" s="100" customFormat="1" x14ac:dyDescent="0.25">
      <c r="D529" s="101"/>
      <c r="E529" s="101"/>
      <c r="F529" s="99"/>
      <c r="G529" s="99"/>
      <c r="H529" s="99"/>
      <c r="I529" s="99"/>
      <c r="J529" s="99"/>
      <c r="K529" s="99"/>
      <c r="L529" s="99"/>
      <c r="M529" s="99"/>
      <c r="N529" s="99"/>
      <c r="O529" s="98"/>
      <c r="P529" s="99"/>
      <c r="Q529" s="99"/>
      <c r="R529" s="99"/>
      <c r="S529" s="127"/>
      <c r="T529" s="99"/>
      <c r="U529" s="99"/>
      <c r="V529" s="99"/>
      <c r="W529" s="99"/>
      <c r="X529" s="99"/>
      <c r="Y529" s="99"/>
      <c r="Z529" s="99"/>
      <c r="AD529" s="94"/>
      <c r="AE529" s="94"/>
      <c r="AF529" s="94"/>
      <c r="AG529" s="94"/>
      <c r="AH529" s="94"/>
    </row>
    <row r="530" spans="4:34" s="100" customFormat="1" x14ac:dyDescent="0.25">
      <c r="D530" s="101"/>
      <c r="E530" s="101"/>
      <c r="F530" s="99"/>
      <c r="G530" s="99"/>
      <c r="H530" s="99"/>
      <c r="I530" s="99"/>
      <c r="J530" s="99"/>
      <c r="K530" s="99"/>
      <c r="L530" s="99"/>
      <c r="M530" s="99"/>
      <c r="N530" s="99"/>
      <c r="O530" s="98"/>
      <c r="P530" s="99"/>
      <c r="Q530" s="99"/>
      <c r="R530" s="99"/>
      <c r="S530" s="127"/>
      <c r="T530" s="99"/>
      <c r="U530" s="99"/>
      <c r="V530" s="99"/>
      <c r="W530" s="99"/>
      <c r="X530" s="99"/>
      <c r="Y530" s="99"/>
      <c r="Z530" s="99"/>
      <c r="AD530" s="94"/>
      <c r="AE530" s="94"/>
      <c r="AF530" s="94"/>
      <c r="AG530" s="94"/>
      <c r="AH530" s="94"/>
    </row>
    <row r="531" spans="4:34" s="100" customFormat="1" x14ac:dyDescent="0.25">
      <c r="D531" s="101"/>
      <c r="E531" s="101"/>
      <c r="F531" s="99"/>
      <c r="G531" s="99"/>
      <c r="H531" s="99"/>
      <c r="I531" s="99"/>
      <c r="J531" s="99"/>
      <c r="K531" s="99"/>
      <c r="L531" s="99"/>
      <c r="M531" s="99"/>
      <c r="N531" s="99"/>
      <c r="O531" s="98"/>
      <c r="P531" s="99"/>
      <c r="Q531" s="99"/>
      <c r="R531" s="99"/>
      <c r="S531" s="127"/>
      <c r="T531" s="99"/>
      <c r="U531" s="99"/>
      <c r="V531" s="99"/>
      <c r="W531" s="99"/>
      <c r="X531" s="99"/>
      <c r="Y531" s="99"/>
      <c r="Z531" s="99"/>
      <c r="AD531" s="94"/>
      <c r="AE531" s="94"/>
      <c r="AF531" s="94"/>
      <c r="AG531" s="94"/>
      <c r="AH531" s="94"/>
    </row>
    <row r="532" spans="4:34" s="100" customFormat="1" x14ac:dyDescent="0.25">
      <c r="D532" s="101"/>
      <c r="E532" s="101"/>
      <c r="F532" s="99"/>
      <c r="G532" s="99"/>
      <c r="H532" s="99"/>
      <c r="I532" s="99"/>
      <c r="J532" s="99"/>
      <c r="K532" s="99"/>
      <c r="L532" s="99"/>
      <c r="M532" s="99"/>
      <c r="N532" s="99"/>
      <c r="O532" s="98"/>
      <c r="P532" s="99"/>
      <c r="Q532" s="99"/>
      <c r="R532" s="99"/>
      <c r="S532" s="127"/>
      <c r="T532" s="99"/>
      <c r="U532" s="99"/>
      <c r="V532" s="99"/>
      <c r="W532" s="99"/>
      <c r="X532" s="99"/>
      <c r="Y532" s="99"/>
      <c r="Z532" s="99"/>
      <c r="AD532" s="94"/>
      <c r="AE532" s="94"/>
      <c r="AF532" s="94"/>
      <c r="AG532" s="94"/>
      <c r="AH532" s="94"/>
    </row>
    <row r="533" spans="4:34" s="100" customFormat="1" x14ac:dyDescent="0.25">
      <c r="D533" s="101"/>
      <c r="E533" s="101"/>
      <c r="F533" s="99"/>
      <c r="G533" s="99"/>
      <c r="H533" s="99"/>
      <c r="I533" s="99"/>
      <c r="J533" s="99"/>
      <c r="K533" s="99"/>
      <c r="L533" s="99"/>
      <c r="M533" s="99"/>
      <c r="N533" s="99"/>
      <c r="O533" s="98"/>
      <c r="P533" s="99"/>
      <c r="Q533" s="99"/>
      <c r="R533" s="99"/>
      <c r="S533" s="127"/>
      <c r="T533" s="99"/>
      <c r="U533" s="99"/>
      <c r="V533" s="99"/>
      <c r="W533" s="99"/>
      <c r="X533" s="99"/>
      <c r="Y533" s="99"/>
      <c r="Z533" s="99"/>
      <c r="AD533" s="94"/>
      <c r="AE533" s="94"/>
      <c r="AF533" s="94"/>
      <c r="AG533" s="94"/>
      <c r="AH533" s="94"/>
    </row>
    <row r="534" spans="4:34" s="100" customFormat="1" x14ac:dyDescent="0.25">
      <c r="D534" s="101"/>
      <c r="E534" s="101"/>
      <c r="F534" s="99"/>
      <c r="G534" s="99"/>
      <c r="H534" s="99"/>
      <c r="I534" s="99"/>
      <c r="J534" s="99"/>
      <c r="K534" s="99"/>
      <c r="L534" s="99"/>
      <c r="M534" s="99"/>
      <c r="N534" s="99"/>
      <c r="O534" s="98"/>
      <c r="P534" s="99"/>
      <c r="Q534" s="99"/>
      <c r="R534" s="99"/>
      <c r="S534" s="127"/>
      <c r="T534" s="99"/>
      <c r="U534" s="99"/>
      <c r="V534" s="99"/>
      <c r="W534" s="99"/>
      <c r="X534" s="99"/>
      <c r="Y534" s="99"/>
      <c r="Z534" s="99"/>
      <c r="AD534" s="94"/>
      <c r="AE534" s="94"/>
      <c r="AF534" s="94"/>
      <c r="AG534" s="94"/>
      <c r="AH534" s="94"/>
    </row>
    <row r="535" spans="4:34" s="100" customFormat="1" x14ac:dyDescent="0.25">
      <c r="D535" s="101"/>
      <c r="E535" s="101"/>
      <c r="F535" s="99"/>
      <c r="G535" s="99"/>
      <c r="H535" s="99"/>
      <c r="I535" s="99"/>
      <c r="J535" s="99"/>
      <c r="K535" s="99"/>
      <c r="L535" s="99"/>
      <c r="M535" s="99"/>
      <c r="N535" s="99"/>
      <c r="O535" s="98"/>
      <c r="P535" s="99"/>
      <c r="Q535" s="99"/>
      <c r="R535" s="99"/>
      <c r="S535" s="127"/>
      <c r="T535" s="99"/>
      <c r="U535" s="99"/>
      <c r="V535" s="99"/>
      <c r="W535" s="99"/>
      <c r="X535" s="99"/>
      <c r="Y535" s="99"/>
      <c r="Z535" s="99"/>
      <c r="AD535" s="94"/>
      <c r="AE535" s="94"/>
      <c r="AF535" s="94"/>
      <c r="AG535" s="94"/>
      <c r="AH535" s="94"/>
    </row>
    <row r="536" spans="4:34" s="100" customFormat="1" x14ac:dyDescent="0.25">
      <c r="D536" s="101"/>
      <c r="E536" s="101"/>
      <c r="F536" s="99"/>
      <c r="G536" s="99"/>
      <c r="H536" s="99"/>
      <c r="I536" s="99"/>
      <c r="J536" s="99"/>
      <c r="K536" s="99"/>
      <c r="L536" s="99"/>
      <c r="M536" s="99"/>
      <c r="N536" s="99"/>
      <c r="O536" s="98"/>
      <c r="P536" s="99"/>
      <c r="Q536" s="99"/>
      <c r="R536" s="99"/>
      <c r="S536" s="127"/>
      <c r="T536" s="99"/>
      <c r="U536" s="99"/>
      <c r="V536" s="99"/>
      <c r="W536" s="99"/>
      <c r="X536" s="99"/>
      <c r="Y536" s="99"/>
      <c r="Z536" s="99"/>
      <c r="AD536" s="94"/>
      <c r="AE536" s="94"/>
      <c r="AF536" s="94"/>
      <c r="AG536" s="94"/>
      <c r="AH536" s="94"/>
    </row>
    <row r="537" spans="4:34" s="100" customFormat="1" x14ac:dyDescent="0.25">
      <c r="D537" s="101"/>
      <c r="E537" s="101"/>
      <c r="F537" s="99"/>
      <c r="G537" s="99"/>
      <c r="H537" s="99"/>
      <c r="I537" s="99"/>
      <c r="J537" s="99"/>
      <c r="K537" s="99"/>
      <c r="L537" s="99"/>
      <c r="M537" s="99"/>
      <c r="N537" s="99"/>
      <c r="O537" s="98"/>
      <c r="P537" s="99"/>
      <c r="Q537" s="99"/>
      <c r="R537" s="99"/>
      <c r="S537" s="127"/>
      <c r="T537" s="99"/>
      <c r="U537" s="99"/>
      <c r="V537" s="99"/>
      <c r="W537" s="99"/>
      <c r="X537" s="99"/>
      <c r="Y537" s="99"/>
      <c r="Z537" s="99"/>
      <c r="AD537" s="94"/>
      <c r="AE537" s="94"/>
      <c r="AF537" s="94"/>
      <c r="AG537" s="94"/>
      <c r="AH537" s="94"/>
    </row>
    <row r="538" spans="4:34" s="100" customFormat="1" x14ac:dyDescent="0.25">
      <c r="D538" s="101"/>
      <c r="E538" s="101"/>
      <c r="F538" s="99"/>
      <c r="G538" s="99"/>
      <c r="H538" s="99"/>
      <c r="I538" s="99"/>
      <c r="J538" s="99"/>
      <c r="K538" s="99"/>
      <c r="L538" s="99"/>
      <c r="M538" s="99"/>
      <c r="N538" s="99"/>
      <c r="O538" s="98"/>
      <c r="P538" s="99"/>
      <c r="Q538" s="99"/>
      <c r="R538" s="99"/>
      <c r="S538" s="127"/>
      <c r="T538" s="99"/>
      <c r="U538" s="99"/>
      <c r="V538" s="99"/>
      <c r="W538" s="99"/>
      <c r="X538" s="99"/>
      <c r="Y538" s="99"/>
      <c r="Z538" s="99"/>
      <c r="AD538" s="94"/>
      <c r="AE538" s="94"/>
      <c r="AF538" s="94"/>
      <c r="AG538" s="94"/>
      <c r="AH538" s="94"/>
    </row>
    <row r="539" spans="4:34" s="100" customFormat="1" x14ac:dyDescent="0.25">
      <c r="D539" s="101"/>
      <c r="E539" s="101"/>
      <c r="F539" s="99"/>
      <c r="G539" s="99"/>
      <c r="H539" s="99"/>
      <c r="I539" s="99"/>
      <c r="J539" s="99"/>
      <c r="K539" s="99"/>
      <c r="L539" s="99"/>
      <c r="M539" s="99"/>
      <c r="N539" s="99"/>
      <c r="O539" s="98"/>
      <c r="P539" s="99"/>
      <c r="Q539" s="99"/>
      <c r="R539" s="99"/>
      <c r="S539" s="127"/>
      <c r="T539" s="99"/>
      <c r="U539" s="99"/>
      <c r="V539" s="99"/>
      <c r="W539" s="99"/>
      <c r="X539" s="99"/>
      <c r="Y539" s="99"/>
      <c r="Z539" s="99"/>
      <c r="AD539" s="94"/>
      <c r="AE539" s="94"/>
      <c r="AF539" s="94"/>
      <c r="AG539" s="94"/>
      <c r="AH539" s="94"/>
    </row>
    <row r="540" spans="4:34" s="100" customFormat="1" x14ac:dyDescent="0.25">
      <c r="D540" s="101"/>
      <c r="E540" s="101"/>
      <c r="F540" s="99"/>
      <c r="G540" s="99"/>
      <c r="H540" s="99"/>
      <c r="I540" s="99"/>
      <c r="J540" s="99"/>
      <c r="K540" s="99"/>
      <c r="L540" s="99"/>
      <c r="M540" s="99"/>
      <c r="N540" s="99"/>
      <c r="O540" s="98"/>
      <c r="P540" s="99"/>
      <c r="Q540" s="99"/>
      <c r="R540" s="99"/>
      <c r="S540" s="127"/>
      <c r="T540" s="99"/>
      <c r="U540" s="99"/>
      <c r="V540" s="99"/>
      <c r="W540" s="99"/>
      <c r="X540" s="99"/>
      <c r="Y540" s="99"/>
      <c r="Z540" s="99"/>
      <c r="AD540" s="94"/>
      <c r="AE540" s="94"/>
      <c r="AF540" s="94"/>
      <c r="AG540" s="94"/>
      <c r="AH540" s="94"/>
    </row>
    <row r="541" spans="4:34" s="100" customFormat="1" x14ac:dyDescent="0.25">
      <c r="D541" s="101"/>
      <c r="E541" s="101"/>
      <c r="F541" s="99"/>
      <c r="G541" s="99"/>
      <c r="H541" s="99"/>
      <c r="I541" s="99"/>
      <c r="J541" s="99"/>
      <c r="K541" s="99"/>
      <c r="L541" s="99"/>
      <c r="M541" s="99"/>
      <c r="N541" s="99"/>
      <c r="O541" s="98"/>
      <c r="P541" s="99"/>
      <c r="Q541" s="99"/>
      <c r="R541" s="99"/>
      <c r="S541" s="127"/>
      <c r="T541" s="99"/>
      <c r="U541" s="99"/>
      <c r="V541" s="99"/>
      <c r="W541" s="99"/>
      <c r="X541" s="99"/>
      <c r="Y541" s="99"/>
      <c r="Z541" s="99"/>
      <c r="AD541" s="94"/>
      <c r="AE541" s="94"/>
      <c r="AF541" s="94"/>
      <c r="AG541" s="94"/>
      <c r="AH541" s="94"/>
    </row>
    <row r="542" spans="4:34" s="100" customFormat="1" x14ac:dyDescent="0.25">
      <c r="D542" s="101"/>
      <c r="E542" s="101"/>
      <c r="F542" s="99"/>
      <c r="G542" s="99"/>
      <c r="H542" s="99"/>
      <c r="I542" s="99"/>
      <c r="J542" s="99"/>
      <c r="K542" s="99"/>
      <c r="L542" s="99"/>
      <c r="M542" s="99"/>
      <c r="N542" s="99"/>
      <c r="O542" s="98"/>
      <c r="P542" s="99"/>
      <c r="Q542" s="99"/>
      <c r="R542" s="99"/>
      <c r="S542" s="127"/>
      <c r="T542" s="99"/>
      <c r="U542" s="99"/>
      <c r="V542" s="99"/>
      <c r="W542" s="99"/>
      <c r="X542" s="99"/>
      <c r="Y542" s="99"/>
      <c r="Z542" s="99"/>
      <c r="AD542" s="94"/>
      <c r="AE542" s="94"/>
      <c r="AF542" s="94"/>
      <c r="AG542" s="94"/>
      <c r="AH542" s="94"/>
    </row>
    <row r="543" spans="4:34" s="100" customFormat="1" x14ac:dyDescent="0.25">
      <c r="D543" s="101"/>
      <c r="E543" s="101"/>
      <c r="F543" s="99"/>
      <c r="G543" s="99"/>
      <c r="H543" s="99"/>
      <c r="I543" s="99"/>
      <c r="J543" s="99"/>
      <c r="K543" s="99"/>
      <c r="L543" s="99"/>
      <c r="M543" s="99"/>
      <c r="N543" s="99"/>
      <c r="O543" s="98"/>
      <c r="P543" s="99"/>
      <c r="Q543" s="99"/>
      <c r="R543" s="99"/>
      <c r="S543" s="127"/>
      <c r="T543" s="99"/>
      <c r="U543" s="99"/>
      <c r="V543" s="99"/>
      <c r="W543" s="99"/>
      <c r="X543" s="99"/>
      <c r="Y543" s="99"/>
      <c r="Z543" s="99"/>
      <c r="AD543" s="94"/>
      <c r="AE543" s="94"/>
      <c r="AF543" s="94"/>
      <c r="AG543" s="94"/>
      <c r="AH543" s="94"/>
    </row>
    <row r="544" spans="4:34" s="100" customFormat="1" x14ac:dyDescent="0.25">
      <c r="D544" s="101"/>
      <c r="E544" s="101"/>
      <c r="F544" s="99"/>
      <c r="G544" s="99"/>
      <c r="H544" s="99"/>
      <c r="I544" s="99"/>
      <c r="J544" s="99"/>
      <c r="K544" s="99"/>
      <c r="L544" s="99"/>
      <c r="M544" s="99"/>
      <c r="N544" s="99"/>
      <c r="O544" s="98"/>
      <c r="P544" s="99"/>
      <c r="Q544" s="99"/>
      <c r="R544" s="99"/>
      <c r="S544" s="127"/>
      <c r="T544" s="99"/>
      <c r="U544" s="99"/>
      <c r="V544" s="99"/>
      <c r="W544" s="99"/>
      <c r="X544" s="99"/>
      <c r="Y544" s="99"/>
      <c r="Z544" s="99"/>
      <c r="AD544" s="94"/>
      <c r="AE544" s="94"/>
      <c r="AF544" s="94"/>
      <c r="AG544" s="94"/>
      <c r="AH544" s="94"/>
    </row>
    <row r="545" spans="4:34" s="100" customFormat="1" x14ac:dyDescent="0.25">
      <c r="D545" s="101"/>
      <c r="E545" s="101"/>
      <c r="F545" s="99"/>
      <c r="G545" s="99"/>
      <c r="H545" s="99"/>
      <c r="I545" s="99"/>
      <c r="J545" s="99"/>
      <c r="K545" s="99"/>
      <c r="L545" s="99"/>
      <c r="M545" s="99"/>
      <c r="N545" s="99"/>
      <c r="O545" s="98"/>
      <c r="P545" s="99"/>
      <c r="Q545" s="99"/>
      <c r="R545" s="99"/>
      <c r="S545" s="127"/>
      <c r="T545" s="99"/>
      <c r="U545" s="99"/>
      <c r="V545" s="99"/>
      <c r="W545" s="99"/>
      <c r="X545" s="99"/>
      <c r="Y545" s="99"/>
      <c r="Z545" s="99"/>
      <c r="AD545" s="94"/>
      <c r="AE545" s="94"/>
      <c r="AF545" s="94"/>
      <c r="AG545" s="94"/>
      <c r="AH545" s="94"/>
    </row>
    <row r="546" spans="4:34" s="100" customFormat="1" x14ac:dyDescent="0.25">
      <c r="D546" s="101"/>
      <c r="E546" s="101"/>
      <c r="F546" s="99"/>
      <c r="G546" s="99"/>
      <c r="H546" s="99"/>
      <c r="I546" s="99"/>
      <c r="J546" s="99"/>
      <c r="K546" s="99"/>
      <c r="L546" s="99"/>
      <c r="M546" s="99"/>
      <c r="N546" s="99"/>
      <c r="O546" s="98"/>
      <c r="P546" s="99"/>
      <c r="Q546" s="99"/>
      <c r="R546" s="99"/>
      <c r="S546" s="127"/>
      <c r="T546" s="99"/>
      <c r="U546" s="99"/>
      <c r="V546" s="99"/>
      <c r="W546" s="99"/>
      <c r="X546" s="99"/>
      <c r="Y546" s="99"/>
      <c r="Z546" s="99"/>
      <c r="AD546" s="94"/>
      <c r="AE546" s="94"/>
      <c r="AF546" s="94"/>
      <c r="AG546" s="94"/>
      <c r="AH546" s="94"/>
    </row>
    <row r="547" spans="4:34" s="100" customFormat="1" x14ac:dyDescent="0.25">
      <c r="D547" s="101"/>
      <c r="E547" s="101"/>
      <c r="F547" s="99"/>
      <c r="G547" s="99"/>
      <c r="H547" s="99"/>
      <c r="I547" s="99"/>
      <c r="J547" s="99"/>
      <c r="K547" s="99"/>
      <c r="L547" s="99"/>
      <c r="M547" s="99"/>
      <c r="N547" s="99"/>
      <c r="O547" s="98"/>
      <c r="P547" s="99"/>
      <c r="Q547" s="99"/>
      <c r="R547" s="99"/>
      <c r="S547" s="127"/>
      <c r="T547" s="99"/>
      <c r="U547" s="99"/>
      <c r="V547" s="99"/>
      <c r="W547" s="99"/>
      <c r="X547" s="99"/>
      <c r="Y547" s="99"/>
      <c r="Z547" s="99"/>
      <c r="AD547" s="94"/>
      <c r="AE547" s="94"/>
      <c r="AF547" s="94"/>
      <c r="AG547" s="94"/>
      <c r="AH547" s="94"/>
    </row>
    <row r="548" spans="4:34" s="100" customFormat="1" x14ac:dyDescent="0.25">
      <c r="D548" s="101"/>
      <c r="E548" s="101"/>
      <c r="F548" s="99"/>
      <c r="G548" s="99"/>
      <c r="H548" s="99"/>
      <c r="I548" s="99"/>
      <c r="J548" s="99"/>
      <c r="K548" s="99"/>
      <c r="L548" s="99"/>
      <c r="M548" s="99"/>
      <c r="N548" s="99"/>
      <c r="O548" s="98"/>
      <c r="P548" s="99"/>
      <c r="Q548" s="99"/>
      <c r="R548" s="99"/>
      <c r="S548" s="127"/>
      <c r="T548" s="99"/>
      <c r="U548" s="99"/>
      <c r="V548" s="99"/>
      <c r="W548" s="99"/>
      <c r="X548" s="99"/>
      <c r="Y548" s="99"/>
      <c r="Z548" s="99"/>
      <c r="AD548" s="94"/>
      <c r="AE548" s="94"/>
      <c r="AF548" s="94"/>
      <c r="AG548" s="94"/>
      <c r="AH548" s="94"/>
    </row>
    <row r="549" spans="4:34" s="100" customFormat="1" x14ac:dyDescent="0.25">
      <c r="D549" s="101"/>
      <c r="E549" s="101"/>
      <c r="F549" s="99"/>
      <c r="G549" s="99"/>
      <c r="H549" s="99"/>
      <c r="I549" s="99"/>
      <c r="J549" s="99"/>
      <c r="K549" s="99"/>
      <c r="L549" s="99"/>
      <c r="M549" s="99"/>
      <c r="N549" s="99"/>
      <c r="O549" s="98"/>
      <c r="P549" s="99"/>
      <c r="Q549" s="99"/>
      <c r="R549" s="99"/>
      <c r="S549" s="127"/>
      <c r="T549" s="99"/>
      <c r="U549" s="99"/>
      <c r="V549" s="99"/>
      <c r="W549" s="99"/>
      <c r="X549" s="99"/>
      <c r="Y549" s="99"/>
      <c r="Z549" s="99"/>
      <c r="AD549" s="94"/>
      <c r="AE549" s="94"/>
      <c r="AF549" s="94"/>
      <c r="AG549" s="94"/>
      <c r="AH549" s="94"/>
    </row>
    <row r="550" spans="4:34" s="100" customFormat="1" x14ac:dyDescent="0.25">
      <c r="D550" s="101"/>
      <c r="E550" s="101"/>
      <c r="F550" s="99"/>
      <c r="G550" s="99"/>
      <c r="H550" s="99"/>
      <c r="I550" s="99"/>
      <c r="J550" s="99"/>
      <c r="K550" s="99"/>
      <c r="L550" s="99"/>
      <c r="M550" s="99"/>
      <c r="N550" s="99"/>
      <c r="O550" s="98"/>
      <c r="P550" s="99"/>
      <c r="Q550" s="99"/>
      <c r="R550" s="99"/>
      <c r="S550" s="127"/>
      <c r="T550" s="99"/>
      <c r="U550" s="99"/>
      <c r="V550" s="99"/>
      <c r="W550" s="99"/>
      <c r="X550" s="99"/>
      <c r="Y550" s="99"/>
      <c r="Z550" s="99"/>
      <c r="AD550" s="94"/>
      <c r="AE550" s="94"/>
      <c r="AF550" s="94"/>
      <c r="AG550" s="94"/>
      <c r="AH550" s="94"/>
    </row>
    <row r="551" spans="4:34" s="100" customFormat="1" x14ac:dyDescent="0.25">
      <c r="D551" s="101"/>
      <c r="E551" s="101"/>
      <c r="F551" s="99"/>
      <c r="G551" s="99"/>
      <c r="H551" s="99"/>
      <c r="I551" s="99"/>
      <c r="J551" s="99"/>
      <c r="K551" s="99"/>
      <c r="L551" s="99"/>
      <c r="M551" s="99"/>
      <c r="N551" s="99"/>
      <c r="O551" s="98"/>
      <c r="P551" s="99"/>
      <c r="Q551" s="99"/>
      <c r="R551" s="99"/>
      <c r="S551" s="127"/>
      <c r="T551" s="99"/>
      <c r="U551" s="99"/>
      <c r="V551" s="99"/>
      <c r="W551" s="99"/>
      <c r="X551" s="99"/>
      <c r="Y551" s="99"/>
      <c r="Z551" s="99"/>
      <c r="AD551" s="94"/>
      <c r="AE551" s="94"/>
      <c r="AF551" s="94"/>
      <c r="AG551" s="94"/>
      <c r="AH551" s="94"/>
    </row>
    <row r="552" spans="4:34" s="100" customFormat="1" x14ac:dyDescent="0.25">
      <c r="D552" s="101"/>
      <c r="E552" s="101"/>
      <c r="F552" s="99"/>
      <c r="G552" s="99"/>
      <c r="H552" s="99"/>
      <c r="I552" s="99"/>
      <c r="J552" s="99"/>
      <c r="K552" s="99"/>
      <c r="L552" s="99"/>
      <c r="M552" s="99"/>
      <c r="N552" s="99"/>
      <c r="O552" s="98"/>
      <c r="P552" s="99"/>
      <c r="Q552" s="99"/>
      <c r="R552" s="99"/>
      <c r="S552" s="127"/>
      <c r="T552" s="99"/>
      <c r="U552" s="99"/>
      <c r="V552" s="99"/>
      <c r="W552" s="99"/>
      <c r="X552" s="99"/>
      <c r="Y552" s="99"/>
      <c r="Z552" s="99"/>
      <c r="AD552" s="94"/>
      <c r="AE552" s="94"/>
      <c r="AF552" s="94"/>
      <c r="AG552" s="94"/>
      <c r="AH552" s="94"/>
    </row>
    <row r="553" spans="4:34" s="100" customFormat="1" x14ac:dyDescent="0.25">
      <c r="D553" s="101"/>
      <c r="E553" s="101"/>
      <c r="F553" s="99"/>
      <c r="G553" s="99"/>
      <c r="H553" s="99"/>
      <c r="I553" s="99"/>
      <c r="J553" s="99"/>
      <c r="K553" s="99"/>
      <c r="L553" s="99"/>
      <c r="M553" s="99"/>
      <c r="N553" s="99"/>
      <c r="O553" s="98"/>
      <c r="P553" s="99"/>
      <c r="Q553" s="99"/>
      <c r="R553" s="99"/>
      <c r="S553" s="127"/>
      <c r="T553" s="99"/>
      <c r="U553" s="99"/>
      <c r="V553" s="99"/>
      <c r="W553" s="99"/>
      <c r="X553" s="99"/>
      <c r="Y553" s="99"/>
      <c r="Z553" s="99"/>
      <c r="AD553" s="94"/>
      <c r="AE553" s="94"/>
      <c r="AF553" s="94"/>
      <c r="AG553" s="94"/>
      <c r="AH553" s="94"/>
    </row>
    <row r="554" spans="4:34" s="100" customFormat="1" x14ac:dyDescent="0.25">
      <c r="D554" s="101"/>
      <c r="E554" s="101"/>
      <c r="F554" s="99"/>
      <c r="G554" s="99"/>
      <c r="H554" s="99"/>
      <c r="I554" s="99"/>
      <c r="J554" s="99"/>
      <c r="K554" s="99"/>
      <c r="L554" s="99"/>
      <c r="M554" s="99"/>
      <c r="N554" s="99"/>
      <c r="O554" s="98"/>
      <c r="P554" s="99"/>
      <c r="Q554" s="99"/>
      <c r="R554" s="99"/>
      <c r="S554" s="127"/>
      <c r="T554" s="99"/>
      <c r="U554" s="99"/>
      <c r="V554" s="99"/>
      <c r="W554" s="99"/>
      <c r="X554" s="99"/>
      <c r="Y554" s="99"/>
      <c r="Z554" s="99"/>
      <c r="AD554" s="94"/>
      <c r="AE554" s="94"/>
      <c r="AF554" s="94"/>
      <c r="AG554" s="94"/>
      <c r="AH554" s="94"/>
    </row>
    <row r="555" spans="4:34" s="100" customFormat="1" x14ac:dyDescent="0.25">
      <c r="D555" s="101"/>
      <c r="E555" s="101"/>
      <c r="F555" s="99"/>
      <c r="G555" s="99"/>
      <c r="H555" s="99"/>
      <c r="I555" s="99"/>
      <c r="J555" s="99"/>
      <c r="K555" s="99"/>
      <c r="L555" s="99"/>
      <c r="M555" s="99"/>
      <c r="N555" s="99"/>
      <c r="O555" s="98"/>
      <c r="P555" s="99"/>
      <c r="Q555" s="99"/>
      <c r="R555" s="99"/>
      <c r="S555" s="127"/>
      <c r="T555" s="99"/>
      <c r="U555" s="99"/>
      <c r="V555" s="99"/>
      <c r="W555" s="99"/>
      <c r="X555" s="99"/>
      <c r="Y555" s="99"/>
      <c r="Z555" s="99"/>
      <c r="AD555" s="94"/>
      <c r="AE555" s="94"/>
      <c r="AF555" s="94"/>
      <c r="AG555" s="94"/>
      <c r="AH555" s="94"/>
    </row>
    <row r="556" spans="4:34" s="100" customFormat="1" x14ac:dyDescent="0.25">
      <c r="D556" s="101"/>
      <c r="E556" s="101"/>
      <c r="F556" s="99"/>
      <c r="G556" s="99"/>
      <c r="H556" s="99"/>
      <c r="I556" s="99"/>
      <c r="J556" s="99"/>
      <c r="K556" s="99"/>
      <c r="L556" s="99"/>
      <c r="M556" s="99"/>
      <c r="N556" s="99"/>
      <c r="O556" s="98"/>
      <c r="P556" s="99"/>
      <c r="Q556" s="99"/>
      <c r="R556" s="99"/>
      <c r="S556" s="127"/>
      <c r="T556" s="99"/>
      <c r="U556" s="99"/>
      <c r="V556" s="99"/>
      <c r="W556" s="99"/>
      <c r="X556" s="99"/>
      <c r="Y556" s="99"/>
      <c r="Z556" s="99"/>
      <c r="AD556" s="94"/>
      <c r="AE556" s="94"/>
      <c r="AF556" s="94"/>
      <c r="AG556" s="94"/>
      <c r="AH556" s="94"/>
    </row>
    <row r="557" spans="4:34" s="100" customFormat="1" x14ac:dyDescent="0.25">
      <c r="D557" s="101"/>
      <c r="E557" s="101"/>
      <c r="F557" s="99"/>
      <c r="G557" s="99"/>
      <c r="H557" s="99"/>
      <c r="I557" s="99"/>
      <c r="J557" s="99"/>
      <c r="K557" s="99"/>
      <c r="L557" s="99"/>
      <c r="M557" s="99"/>
      <c r="N557" s="99"/>
      <c r="O557" s="98"/>
      <c r="P557" s="99"/>
      <c r="Q557" s="99"/>
      <c r="R557" s="99"/>
      <c r="S557" s="127"/>
      <c r="T557" s="99"/>
      <c r="U557" s="99"/>
      <c r="V557" s="99"/>
      <c r="W557" s="99"/>
      <c r="X557" s="99"/>
      <c r="Y557" s="99"/>
      <c r="Z557" s="99"/>
      <c r="AD557" s="94"/>
      <c r="AE557" s="94"/>
      <c r="AF557" s="94"/>
      <c r="AG557" s="94"/>
      <c r="AH557" s="94"/>
    </row>
    <row r="558" spans="4:34" s="100" customFormat="1" x14ac:dyDescent="0.25">
      <c r="D558" s="101"/>
      <c r="E558" s="101"/>
      <c r="F558" s="99"/>
      <c r="G558" s="99"/>
      <c r="H558" s="99"/>
      <c r="I558" s="99"/>
      <c r="J558" s="99"/>
      <c r="K558" s="99"/>
      <c r="L558" s="99"/>
      <c r="M558" s="99"/>
      <c r="N558" s="99"/>
      <c r="O558" s="98"/>
      <c r="P558" s="99"/>
      <c r="Q558" s="99"/>
      <c r="R558" s="99"/>
      <c r="S558" s="127"/>
      <c r="T558" s="99"/>
      <c r="U558" s="99"/>
      <c r="V558" s="99"/>
      <c r="W558" s="99"/>
      <c r="X558" s="99"/>
      <c r="Y558" s="99"/>
      <c r="Z558" s="99"/>
      <c r="AD558" s="94"/>
      <c r="AE558" s="94"/>
      <c r="AF558" s="94"/>
      <c r="AG558" s="94"/>
      <c r="AH558" s="94"/>
    </row>
    <row r="559" spans="4:34" s="100" customFormat="1" x14ac:dyDescent="0.25">
      <c r="D559" s="101"/>
      <c r="E559" s="101"/>
      <c r="F559" s="99"/>
      <c r="G559" s="99"/>
      <c r="H559" s="99"/>
      <c r="I559" s="99"/>
      <c r="J559" s="99"/>
      <c r="K559" s="99"/>
      <c r="L559" s="99"/>
      <c r="M559" s="99"/>
      <c r="N559" s="99"/>
      <c r="O559" s="98"/>
      <c r="P559" s="99"/>
      <c r="Q559" s="99"/>
      <c r="R559" s="99"/>
      <c r="S559" s="127"/>
      <c r="T559" s="99"/>
      <c r="U559" s="99"/>
      <c r="V559" s="99"/>
      <c r="W559" s="99"/>
      <c r="X559" s="99"/>
      <c r="Y559" s="99"/>
      <c r="Z559" s="99"/>
      <c r="AD559" s="94"/>
      <c r="AE559" s="94"/>
      <c r="AF559" s="94"/>
      <c r="AG559" s="94"/>
      <c r="AH559" s="94"/>
    </row>
    <row r="560" spans="4:34" s="100" customFormat="1" x14ac:dyDescent="0.25">
      <c r="D560" s="101"/>
      <c r="E560" s="101"/>
      <c r="F560" s="99"/>
      <c r="G560" s="99"/>
      <c r="H560" s="99"/>
      <c r="I560" s="99"/>
      <c r="J560" s="99"/>
      <c r="K560" s="99"/>
      <c r="L560" s="99"/>
      <c r="M560" s="99"/>
      <c r="N560" s="99"/>
      <c r="O560" s="98"/>
      <c r="P560" s="99"/>
      <c r="Q560" s="99"/>
      <c r="R560" s="99"/>
      <c r="S560" s="127"/>
      <c r="T560" s="99"/>
      <c r="U560" s="99"/>
      <c r="V560" s="99"/>
      <c r="W560" s="99"/>
      <c r="X560" s="99"/>
      <c r="Y560" s="99"/>
      <c r="Z560" s="99"/>
      <c r="AD560" s="94"/>
      <c r="AE560" s="94"/>
      <c r="AF560" s="94"/>
      <c r="AG560" s="94"/>
      <c r="AH560" s="94"/>
    </row>
    <row r="561" spans="4:34" s="100" customFormat="1" x14ac:dyDescent="0.25">
      <c r="D561" s="101"/>
      <c r="E561" s="101"/>
      <c r="F561" s="99"/>
      <c r="G561" s="99"/>
      <c r="H561" s="99"/>
      <c r="I561" s="99"/>
      <c r="J561" s="99"/>
      <c r="K561" s="99"/>
      <c r="L561" s="99"/>
      <c r="M561" s="99"/>
      <c r="N561" s="99"/>
      <c r="O561" s="98"/>
      <c r="P561" s="99"/>
      <c r="Q561" s="99"/>
      <c r="R561" s="99"/>
      <c r="S561" s="127"/>
      <c r="T561" s="99"/>
      <c r="U561" s="99"/>
      <c r="V561" s="99"/>
      <c r="W561" s="99"/>
      <c r="X561" s="99"/>
      <c r="Y561" s="99"/>
      <c r="Z561" s="99"/>
      <c r="AD561" s="94"/>
      <c r="AE561" s="94"/>
      <c r="AF561" s="94"/>
      <c r="AG561" s="94"/>
      <c r="AH561" s="94"/>
    </row>
    <row r="562" spans="4:34" s="100" customFormat="1" x14ac:dyDescent="0.25">
      <c r="D562" s="101"/>
      <c r="E562" s="101"/>
      <c r="F562" s="99"/>
      <c r="G562" s="99"/>
      <c r="H562" s="99"/>
      <c r="I562" s="99"/>
      <c r="J562" s="99"/>
      <c r="K562" s="99"/>
      <c r="L562" s="99"/>
      <c r="M562" s="99"/>
      <c r="N562" s="99"/>
      <c r="O562" s="98"/>
      <c r="P562" s="99"/>
      <c r="Q562" s="99"/>
      <c r="R562" s="99"/>
      <c r="S562" s="127"/>
      <c r="T562" s="99"/>
      <c r="U562" s="99"/>
      <c r="V562" s="99"/>
      <c r="W562" s="99"/>
      <c r="X562" s="99"/>
      <c r="Y562" s="99"/>
      <c r="Z562" s="99"/>
      <c r="AD562" s="94"/>
      <c r="AE562" s="94"/>
      <c r="AF562" s="94"/>
      <c r="AG562" s="94"/>
      <c r="AH562" s="94"/>
    </row>
    <row r="563" spans="4:34" s="100" customFormat="1" x14ac:dyDescent="0.25">
      <c r="D563" s="101"/>
      <c r="E563" s="101"/>
      <c r="F563" s="99"/>
      <c r="G563" s="99"/>
      <c r="H563" s="99"/>
      <c r="I563" s="99"/>
      <c r="J563" s="99"/>
      <c r="K563" s="99"/>
      <c r="L563" s="99"/>
      <c r="M563" s="99"/>
      <c r="N563" s="99"/>
      <c r="O563" s="98"/>
      <c r="P563" s="99"/>
      <c r="Q563" s="99"/>
      <c r="R563" s="99"/>
      <c r="S563" s="127"/>
      <c r="T563" s="99"/>
      <c r="U563" s="99"/>
      <c r="V563" s="99"/>
      <c r="W563" s="99"/>
      <c r="X563" s="99"/>
      <c r="Y563" s="99"/>
      <c r="Z563" s="99"/>
      <c r="AD563" s="94"/>
      <c r="AE563" s="94"/>
      <c r="AF563" s="94"/>
      <c r="AG563" s="94"/>
      <c r="AH563" s="94"/>
    </row>
    <row r="564" spans="4:34" s="100" customFormat="1" x14ac:dyDescent="0.25">
      <c r="D564" s="101"/>
      <c r="E564" s="101"/>
      <c r="F564" s="99"/>
      <c r="G564" s="99"/>
      <c r="H564" s="99"/>
      <c r="I564" s="99"/>
      <c r="J564" s="99"/>
      <c r="K564" s="99"/>
      <c r="L564" s="99"/>
      <c r="M564" s="99"/>
      <c r="N564" s="99"/>
      <c r="O564" s="98"/>
      <c r="P564" s="99"/>
      <c r="Q564" s="99"/>
      <c r="R564" s="99"/>
      <c r="S564" s="127"/>
      <c r="T564" s="99"/>
      <c r="U564" s="99"/>
      <c r="V564" s="99"/>
      <c r="W564" s="99"/>
      <c r="X564" s="99"/>
      <c r="Y564" s="99"/>
      <c r="Z564" s="99"/>
      <c r="AD564" s="94"/>
      <c r="AE564" s="94"/>
      <c r="AF564" s="94"/>
      <c r="AG564" s="94"/>
      <c r="AH564" s="94"/>
    </row>
    <row r="565" spans="4:34" s="100" customFormat="1" x14ac:dyDescent="0.25">
      <c r="D565" s="101"/>
      <c r="E565" s="101"/>
      <c r="F565" s="99"/>
      <c r="G565" s="99"/>
      <c r="H565" s="99"/>
      <c r="I565" s="99"/>
      <c r="J565" s="99"/>
      <c r="K565" s="99"/>
      <c r="L565" s="99"/>
      <c r="M565" s="99"/>
      <c r="N565" s="99"/>
      <c r="O565" s="98"/>
      <c r="P565" s="99"/>
      <c r="Q565" s="99"/>
      <c r="R565" s="99"/>
      <c r="S565" s="127"/>
      <c r="T565" s="99"/>
      <c r="U565" s="99"/>
      <c r="V565" s="99"/>
      <c r="W565" s="99"/>
      <c r="X565" s="99"/>
      <c r="Y565" s="99"/>
      <c r="Z565" s="99"/>
      <c r="AD565" s="94"/>
      <c r="AE565" s="94"/>
      <c r="AF565" s="94"/>
      <c r="AG565" s="94"/>
      <c r="AH565" s="94"/>
    </row>
    <row r="566" spans="4:34" s="100" customFormat="1" x14ac:dyDescent="0.25">
      <c r="D566" s="101"/>
      <c r="E566" s="101"/>
      <c r="F566" s="99"/>
      <c r="G566" s="99"/>
      <c r="H566" s="99"/>
      <c r="I566" s="99"/>
      <c r="J566" s="99"/>
      <c r="K566" s="99"/>
      <c r="L566" s="99"/>
      <c r="M566" s="99"/>
      <c r="N566" s="99"/>
      <c r="O566" s="98"/>
      <c r="P566" s="99"/>
      <c r="Q566" s="99"/>
      <c r="R566" s="99"/>
      <c r="S566" s="127"/>
      <c r="T566" s="99"/>
      <c r="U566" s="99"/>
      <c r="V566" s="99"/>
      <c r="W566" s="99"/>
      <c r="X566" s="99"/>
      <c r="Y566" s="99"/>
      <c r="Z566" s="99"/>
      <c r="AD566" s="94"/>
      <c r="AE566" s="94"/>
      <c r="AF566" s="94"/>
      <c r="AG566" s="94"/>
      <c r="AH566" s="94"/>
    </row>
    <row r="567" spans="4:34" s="100" customFormat="1" x14ac:dyDescent="0.25">
      <c r="D567" s="101"/>
      <c r="E567" s="101"/>
      <c r="F567" s="99"/>
      <c r="G567" s="99"/>
      <c r="H567" s="99"/>
      <c r="I567" s="99"/>
      <c r="J567" s="99"/>
      <c r="K567" s="99"/>
      <c r="L567" s="99"/>
      <c r="M567" s="99"/>
      <c r="N567" s="99"/>
      <c r="O567" s="98"/>
      <c r="P567" s="99"/>
      <c r="Q567" s="99"/>
      <c r="R567" s="99"/>
      <c r="S567" s="127"/>
      <c r="T567" s="99"/>
      <c r="U567" s="99"/>
      <c r="V567" s="99"/>
      <c r="W567" s="99"/>
      <c r="X567" s="99"/>
      <c r="Y567" s="99"/>
      <c r="Z567" s="99"/>
      <c r="AD567" s="94"/>
      <c r="AE567" s="94"/>
      <c r="AF567" s="94"/>
      <c r="AG567" s="94"/>
      <c r="AH567" s="94"/>
    </row>
  </sheetData>
  <sheetProtection algorithmName="SHA-512" hashValue="JkKedTQGPk25K2elEjBRO3PHjfBygXGOBuuYB9FQp1U13Gs8lVtHNbomFpwC9z0+p65xEB9yo/4QaFrIxmUVjA==" saltValue="bJEbwsDGOZQrGOFnXkoqXA==" spinCount="100000" sheet="1" formatCells="0" formatColumns="0" formatRows="0" insertColumns="0" insertRows="0" insertHyperlinks="0" deleteColumns="0" deleteRows="0" selectLockedCells="1"/>
  <mergeCells count="49">
    <mergeCell ref="T73:AC78"/>
    <mergeCell ref="P73:P78"/>
    <mergeCell ref="D73:D78"/>
    <mergeCell ref="E73:E78"/>
    <mergeCell ref="D80:D83"/>
    <mergeCell ref="E80:E83"/>
    <mergeCell ref="F72:N72"/>
    <mergeCell ref="F79:N79"/>
    <mergeCell ref="F73:N78"/>
    <mergeCell ref="F80:N83"/>
    <mergeCell ref="B61:C61"/>
    <mergeCell ref="D64:D71"/>
    <mergeCell ref="E64:E71"/>
    <mergeCell ref="P64:P71"/>
    <mergeCell ref="L7:N7"/>
    <mergeCell ref="F9:N9"/>
    <mergeCell ref="F64:N71"/>
    <mergeCell ref="P80:P83"/>
    <mergeCell ref="P9:P10"/>
    <mergeCell ref="Q9:Q10"/>
    <mergeCell ref="E9:E10"/>
    <mergeCell ref="F63:N63"/>
    <mergeCell ref="P63:AC63"/>
    <mergeCell ref="R64:R71"/>
    <mergeCell ref="T9:AC9"/>
    <mergeCell ref="R9:R10"/>
    <mergeCell ref="S9:S10"/>
    <mergeCell ref="R73:R78"/>
    <mergeCell ref="R80:R83"/>
    <mergeCell ref="P72:AC72"/>
    <mergeCell ref="T64:AC71"/>
    <mergeCell ref="T80:AC83"/>
    <mergeCell ref="P79:AC79"/>
    <mergeCell ref="B85:C85"/>
    <mergeCell ref="F84:N84"/>
    <mergeCell ref="C4:H4"/>
    <mergeCell ref="O4:AC4"/>
    <mergeCell ref="D5:H5"/>
    <mergeCell ref="I5:K5"/>
    <mergeCell ref="O5:AC7"/>
    <mergeCell ref="D6:H6"/>
    <mergeCell ref="I6:K6"/>
    <mergeCell ref="D7:H7"/>
    <mergeCell ref="I7:K7"/>
    <mergeCell ref="I4:N4"/>
    <mergeCell ref="L5:N5"/>
    <mergeCell ref="L6:N6"/>
    <mergeCell ref="C9:C10"/>
    <mergeCell ref="D9:D10"/>
  </mergeCells>
  <conditionalFormatting sqref="Q34">
    <cfRule type="expression" dxfId="15" priority="4">
      <formula>$Q$34=0</formula>
    </cfRule>
  </conditionalFormatting>
  <conditionalFormatting sqref="R11:R13 R84">
    <cfRule type="cellIs" dxfId="14" priority="14" stopIfTrue="1" operator="notBetween">
      <formula>0</formula>
      <formula>999999999</formula>
    </cfRule>
  </conditionalFormatting>
  <conditionalFormatting sqref="R15:R19">
    <cfRule type="cellIs" dxfId="13" priority="13" stopIfTrue="1" operator="notBetween">
      <formula>0</formula>
      <formula>999999999</formula>
    </cfRule>
  </conditionalFormatting>
  <conditionalFormatting sqref="R21:R32">
    <cfRule type="cellIs" dxfId="12" priority="12" stopIfTrue="1" operator="notBetween">
      <formula>0</formula>
      <formula>999999999</formula>
    </cfRule>
  </conditionalFormatting>
  <conditionalFormatting sqref="R34:R47">
    <cfRule type="cellIs" dxfId="11" priority="5" stopIfTrue="1" operator="notBetween">
      <formula>0</formula>
      <formula>999999999</formula>
    </cfRule>
  </conditionalFormatting>
  <conditionalFormatting sqref="R49:R60">
    <cfRule type="cellIs" dxfId="10" priority="10" stopIfTrue="1" operator="notBetween">
      <formula>0</formula>
      <formula>999999999</formula>
    </cfRule>
  </conditionalFormatting>
  <conditionalFormatting sqref="R87:R95">
    <cfRule type="cellIs" dxfId="9" priority="7" stopIfTrue="1" operator="notBetween">
      <formula>0</formula>
      <formula>999999999</formula>
    </cfRule>
  </conditionalFormatting>
  <conditionalFormatting sqref="T34:AC34">
    <cfRule type="expression" dxfId="8" priority="3">
      <formula>T$34=0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567"/>
  <sheetViews>
    <sheetView topLeftCell="A2" zoomScale="85" zoomScaleNormal="85" workbookViewId="0">
      <pane xSplit="3" topLeftCell="D1" activePane="topRight" state="frozen"/>
      <selection activeCell="A67" sqref="A67"/>
      <selection pane="topRight" activeCell="Q89" sqref="Q89"/>
    </sheetView>
  </sheetViews>
  <sheetFormatPr baseColWidth="10" defaultColWidth="11.42578125" defaultRowHeight="15" x14ac:dyDescent="0.25"/>
  <cols>
    <col min="1" max="2" width="3.7109375" style="45" customWidth="1"/>
    <col min="3" max="3" width="58.7109375" style="45" customWidth="1"/>
    <col min="4" max="5" width="10.42578125" style="96" customWidth="1"/>
    <col min="6" max="14" width="8.85546875" style="97" customWidth="1"/>
    <col min="15" max="15" width="2.28515625" style="98" customWidth="1"/>
    <col min="16" max="18" width="10.42578125" style="97" customWidth="1"/>
    <col min="19" max="19" width="28.85546875" style="133" customWidth="1"/>
    <col min="20" max="20" width="9" style="97" customWidth="1"/>
    <col min="21" max="21" width="9" style="125" customWidth="1"/>
    <col min="22" max="23" width="9" style="97" customWidth="1"/>
    <col min="24" max="24" width="9" style="125" customWidth="1"/>
    <col min="25" max="26" width="9" style="97" customWidth="1"/>
    <col min="27" max="28" width="9" style="45" customWidth="1"/>
    <col min="29" max="29" width="9" style="100" customWidth="1"/>
    <col min="30" max="30" width="2.42578125" style="94" customWidth="1"/>
    <col min="31" max="31" width="40.7109375" style="94" customWidth="1"/>
    <col min="32" max="32" width="48.28515625" style="94" customWidth="1"/>
    <col min="33" max="33" width="3.7109375" style="94" customWidth="1"/>
    <col min="34" max="34" width="11.42578125" style="94"/>
    <col min="35" max="16384" width="11.42578125" style="45"/>
  </cols>
  <sheetData>
    <row r="1" spans="1:34" ht="13.15" hidden="1" customHeight="1" x14ac:dyDescent="0.25">
      <c r="S1" s="127"/>
      <c r="U1" s="99"/>
      <c r="X1" s="99"/>
    </row>
    <row r="2" spans="1:34" ht="13.15" customHeight="1" x14ac:dyDescent="0.25">
      <c r="F2" s="96"/>
      <c r="G2" s="96"/>
      <c r="H2" s="96"/>
      <c r="I2" s="96"/>
      <c r="J2" s="96"/>
      <c r="K2" s="96"/>
      <c r="L2" s="96"/>
      <c r="M2" s="96"/>
      <c r="N2" s="96"/>
      <c r="O2" s="101"/>
      <c r="P2" s="96"/>
      <c r="Q2" s="96"/>
      <c r="S2" s="127"/>
      <c r="U2" s="99"/>
      <c r="X2" s="99"/>
      <c r="AD2" s="100"/>
    </row>
    <row r="3" spans="1:34" ht="13.15" customHeight="1" x14ac:dyDescent="0.25">
      <c r="B3" s="102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28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6"/>
    </row>
    <row r="4" spans="1:34" ht="24.75" customHeight="1" x14ac:dyDescent="0.25">
      <c r="B4" s="91"/>
      <c r="C4" s="300" t="s">
        <v>83</v>
      </c>
      <c r="D4" s="300"/>
      <c r="E4" s="300"/>
      <c r="F4" s="300"/>
      <c r="G4" s="300"/>
      <c r="H4" s="300"/>
      <c r="I4" s="315" t="s">
        <v>88</v>
      </c>
      <c r="J4" s="316"/>
      <c r="K4" s="316"/>
      <c r="L4" s="316"/>
      <c r="M4" s="316"/>
      <c r="N4" s="317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93"/>
    </row>
    <row r="5" spans="1:34" s="126" customFormat="1" ht="23.25" customHeight="1" x14ac:dyDescent="0.25">
      <c r="B5" s="91"/>
      <c r="C5" s="58" t="s">
        <v>84</v>
      </c>
      <c r="D5" s="307" t="str">
        <f>L5</f>
        <v/>
      </c>
      <c r="E5" s="308"/>
      <c r="F5" s="308"/>
      <c r="G5" s="308"/>
      <c r="H5" s="309"/>
      <c r="I5" s="325" t="s">
        <v>12</v>
      </c>
      <c r="J5" s="325"/>
      <c r="K5" s="325"/>
      <c r="L5" s="318" t="str">
        <f>IF('Overview IB'!D9="","",'Overview IB'!D9)</f>
        <v/>
      </c>
      <c r="M5" s="319"/>
      <c r="N5" s="320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324"/>
      <c r="AA5" s="324"/>
      <c r="AB5" s="324"/>
      <c r="AC5" s="324"/>
      <c r="AD5" s="93"/>
      <c r="AE5" s="94"/>
      <c r="AF5" s="94"/>
      <c r="AG5" s="94"/>
      <c r="AH5" s="94"/>
    </row>
    <row r="6" spans="1:34" s="126" customFormat="1" ht="18.75" customHeight="1" x14ac:dyDescent="0.25">
      <c r="B6" s="91"/>
      <c r="C6" s="58" t="s">
        <v>85</v>
      </c>
      <c r="D6" s="310"/>
      <c r="E6" s="310"/>
      <c r="F6" s="310"/>
      <c r="G6" s="310"/>
      <c r="H6" s="310"/>
      <c r="I6" s="325" t="s">
        <v>13</v>
      </c>
      <c r="J6" s="325"/>
      <c r="K6" s="325"/>
      <c r="L6" s="318" t="str">
        <f>IF('Overview IB'!D10="","",'Overview IB'!D10)</f>
        <v/>
      </c>
      <c r="M6" s="319"/>
      <c r="N6" s="320"/>
      <c r="O6" s="324"/>
      <c r="P6" s="324"/>
      <c r="Q6" s="324"/>
      <c r="R6" s="324"/>
      <c r="S6" s="324"/>
      <c r="T6" s="324"/>
      <c r="U6" s="324"/>
      <c r="V6" s="324"/>
      <c r="W6" s="324"/>
      <c r="X6" s="324"/>
      <c r="Y6" s="324"/>
      <c r="Z6" s="324"/>
      <c r="AA6" s="324"/>
      <c r="AB6" s="324"/>
      <c r="AC6" s="324"/>
      <c r="AD6" s="93"/>
      <c r="AE6" s="94"/>
      <c r="AF6" s="94"/>
      <c r="AG6" s="94"/>
      <c r="AH6" s="94"/>
    </row>
    <row r="7" spans="1:34" s="126" customFormat="1" ht="18.75" customHeight="1" x14ac:dyDescent="0.25">
      <c r="B7" s="91"/>
      <c r="C7" s="58" t="s">
        <v>28</v>
      </c>
      <c r="D7" s="311">
        <f>IF(OR(D5="",L7="befüllt sich automatisch"),0,((D6-D5)/30)/L7)</f>
        <v>0</v>
      </c>
      <c r="E7" s="311"/>
      <c r="F7" s="311"/>
      <c r="G7" s="311"/>
      <c r="H7" s="311"/>
      <c r="I7" s="325" t="s">
        <v>60</v>
      </c>
      <c r="J7" s="325"/>
      <c r="K7" s="325"/>
      <c r="L7" s="321" t="str">
        <f>IF(IF(OR(L6="",L5=""),"",(L6-L5)/30)="","befüllt sich automatisch",IF(OR(L6="",L5=""),"",(L6-L5)/30))</f>
        <v>befüllt sich automatisch</v>
      </c>
      <c r="M7" s="322"/>
      <c r="N7" s="323"/>
      <c r="O7" s="324"/>
      <c r="P7" s="324"/>
      <c r="Q7" s="324"/>
      <c r="R7" s="324"/>
      <c r="S7" s="324"/>
      <c r="T7" s="324"/>
      <c r="U7" s="324"/>
      <c r="V7" s="324"/>
      <c r="W7" s="324"/>
      <c r="X7" s="324"/>
      <c r="Y7" s="324"/>
      <c r="Z7" s="324"/>
      <c r="AA7" s="324"/>
      <c r="AB7" s="324"/>
      <c r="AC7" s="324"/>
      <c r="AD7" s="93"/>
      <c r="AE7" s="94"/>
      <c r="AF7" s="94"/>
      <c r="AG7" s="94"/>
      <c r="AH7" s="94"/>
    </row>
    <row r="8" spans="1:34" ht="12" customHeight="1" x14ac:dyDescent="0.25">
      <c r="A8" s="90"/>
      <c r="B8" s="91"/>
      <c r="C8" s="107"/>
      <c r="D8" s="129"/>
      <c r="E8" s="129"/>
      <c r="F8" s="108"/>
      <c r="G8" s="108"/>
      <c r="H8" s="108"/>
      <c r="I8" s="92"/>
      <c r="J8" s="92"/>
      <c r="K8" s="92"/>
      <c r="L8" s="92"/>
      <c r="M8" s="92"/>
      <c r="N8" s="92"/>
      <c r="O8" s="92"/>
      <c r="P8" s="92"/>
      <c r="Q8" s="92"/>
      <c r="R8" s="92"/>
      <c r="S8" s="129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9"/>
    </row>
    <row r="9" spans="1:34" ht="28.5" customHeight="1" x14ac:dyDescent="0.25">
      <c r="A9" s="90"/>
      <c r="B9" s="91"/>
      <c r="C9" s="300" t="s">
        <v>34</v>
      </c>
      <c r="D9" s="241" t="s">
        <v>102</v>
      </c>
      <c r="E9" s="241" t="s">
        <v>116</v>
      </c>
      <c r="F9" s="242" t="s">
        <v>110</v>
      </c>
      <c r="G9" s="243"/>
      <c r="H9" s="243"/>
      <c r="I9" s="243"/>
      <c r="J9" s="243"/>
      <c r="K9" s="243"/>
      <c r="L9" s="243"/>
      <c r="M9" s="243"/>
      <c r="N9" s="244"/>
      <c r="O9" s="92"/>
      <c r="P9" s="241" t="s">
        <v>111</v>
      </c>
      <c r="Q9" s="241" t="s">
        <v>113</v>
      </c>
      <c r="R9" s="241" t="s">
        <v>8</v>
      </c>
      <c r="S9" s="241" t="s">
        <v>112</v>
      </c>
      <c r="T9" s="299" t="s">
        <v>141</v>
      </c>
      <c r="U9" s="299"/>
      <c r="V9" s="299"/>
      <c r="W9" s="299"/>
      <c r="X9" s="299"/>
      <c r="Y9" s="299"/>
      <c r="Z9" s="299"/>
      <c r="AA9" s="299"/>
      <c r="AB9" s="299"/>
      <c r="AC9" s="299"/>
      <c r="AD9" s="93"/>
    </row>
    <row r="10" spans="1:34" s="90" customFormat="1" ht="33" customHeight="1" x14ac:dyDescent="0.25">
      <c r="B10" s="91"/>
      <c r="C10" s="300"/>
      <c r="D10" s="241"/>
      <c r="E10" s="241"/>
      <c r="F10" s="88" t="s">
        <v>119</v>
      </c>
      <c r="G10" s="88" t="s">
        <v>120</v>
      </c>
      <c r="H10" s="88" t="s">
        <v>121</v>
      </c>
      <c r="I10" s="88" t="s">
        <v>122</v>
      </c>
      <c r="J10" s="88" t="s">
        <v>123</v>
      </c>
      <c r="K10" s="88" t="s">
        <v>124</v>
      </c>
      <c r="L10" s="88" t="s">
        <v>125</v>
      </c>
      <c r="M10" s="88" t="s">
        <v>126</v>
      </c>
      <c r="N10" s="88" t="s">
        <v>127</v>
      </c>
      <c r="O10" s="95"/>
      <c r="P10" s="241"/>
      <c r="Q10" s="241"/>
      <c r="R10" s="241"/>
      <c r="S10" s="241"/>
      <c r="T10" s="88" t="s">
        <v>119</v>
      </c>
      <c r="U10" s="88" t="s">
        <v>120</v>
      </c>
      <c r="V10" s="88" t="s">
        <v>121</v>
      </c>
      <c r="W10" s="88" t="s">
        <v>122</v>
      </c>
      <c r="X10" s="88" t="s">
        <v>123</v>
      </c>
      <c r="Y10" s="88" t="s">
        <v>124</v>
      </c>
      <c r="Z10" s="88" t="s">
        <v>125</v>
      </c>
      <c r="AA10" s="88" t="s">
        <v>126</v>
      </c>
      <c r="AB10" s="88" t="s">
        <v>127</v>
      </c>
      <c r="AC10" s="88" t="s">
        <v>128</v>
      </c>
      <c r="AD10" s="93"/>
      <c r="AE10" s="94"/>
      <c r="AF10" s="94"/>
      <c r="AG10" s="94"/>
      <c r="AH10" s="94"/>
    </row>
    <row r="11" spans="1:34" s="90" customFormat="1" ht="18.75" customHeight="1" x14ac:dyDescent="0.25">
      <c r="B11" s="91"/>
      <c r="C11" s="86" t="s">
        <v>89</v>
      </c>
      <c r="D11" s="79">
        <f>'Overview IB'!D26</f>
        <v>0</v>
      </c>
      <c r="E11" s="79">
        <f>'Overview IB'!E26</f>
        <v>0</v>
      </c>
      <c r="F11" s="142">
        <f>'Overview IB'!I26</f>
        <v>0</v>
      </c>
      <c r="G11" s="142">
        <f>'Overview IB'!J26</f>
        <v>0</v>
      </c>
      <c r="H11" s="142">
        <f>'Overview IB'!K26</f>
        <v>0</v>
      </c>
      <c r="I11" s="142">
        <f>'Overview IB'!L26</f>
        <v>0</v>
      </c>
      <c r="J11" s="142">
        <f>'Overview IB'!M26</f>
        <v>0</v>
      </c>
      <c r="K11" s="142">
        <f>'Overview IB'!N26</f>
        <v>0</v>
      </c>
      <c r="L11" s="142">
        <f>'Overview IB'!O26</f>
        <v>0</v>
      </c>
      <c r="M11" s="142">
        <f>'Overview IB'!P26</f>
        <v>0</v>
      </c>
      <c r="N11" s="142">
        <f>'Overview IB'!Q26</f>
        <v>0</v>
      </c>
      <c r="O11" s="32"/>
      <c r="P11" s="175">
        <f>SUM(T11:AC11)</f>
        <v>0</v>
      </c>
      <c r="Q11" s="110"/>
      <c r="R11" s="166">
        <f>IF(D11=0,0,IF(E11=0,IF(Q11=0,P11/D11,Q11/D11),IF(Q11=0,P11/E11,Q11/E11)))</f>
        <v>0</v>
      </c>
      <c r="S11" s="184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93"/>
      <c r="AE11" s="94"/>
      <c r="AF11" s="94"/>
      <c r="AG11" s="94"/>
      <c r="AH11" s="94"/>
    </row>
    <row r="12" spans="1:34" s="90" customFormat="1" ht="18.75" customHeight="1" x14ac:dyDescent="0.25">
      <c r="B12" s="91"/>
      <c r="C12" s="49" t="s">
        <v>100</v>
      </c>
      <c r="D12" s="175">
        <f>'Overview IB'!D27</f>
        <v>0</v>
      </c>
      <c r="E12" s="79">
        <f>'Overview IB'!E27</f>
        <v>0</v>
      </c>
      <c r="F12" s="142">
        <f>'Overview IB'!I27</f>
        <v>0</v>
      </c>
      <c r="G12" s="142">
        <f>'Overview IB'!J27</f>
        <v>0</v>
      </c>
      <c r="H12" s="142">
        <f>'Overview IB'!K27</f>
        <v>0</v>
      </c>
      <c r="I12" s="142">
        <f>'Overview IB'!L27</f>
        <v>0</v>
      </c>
      <c r="J12" s="142">
        <f>'Overview IB'!M27</f>
        <v>0</v>
      </c>
      <c r="K12" s="142">
        <f>'Overview IB'!N27</f>
        <v>0</v>
      </c>
      <c r="L12" s="142">
        <f>'Overview IB'!O27</f>
        <v>0</v>
      </c>
      <c r="M12" s="142">
        <f>'Overview IB'!P27</f>
        <v>0</v>
      </c>
      <c r="N12" s="142">
        <f>'Overview IB'!Q27</f>
        <v>0</v>
      </c>
      <c r="O12" s="32"/>
      <c r="P12" s="175">
        <f t="shared" ref="P12:P32" si="0">SUM(T12:AC12)</f>
        <v>0</v>
      </c>
      <c r="Q12" s="110"/>
      <c r="R12" s="166">
        <f>IF(D12=0,0,IF(E12=0,IF(Q12=0,P12/D12,Q12/D12),IF(Q12=0,P12/E12,Q12/E12)))</f>
        <v>0</v>
      </c>
      <c r="S12" s="184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93"/>
      <c r="AE12" s="94"/>
      <c r="AF12" s="94"/>
      <c r="AG12" s="94"/>
      <c r="AH12" s="94"/>
    </row>
    <row r="13" spans="1:34" s="90" customFormat="1" ht="18.75" customHeight="1" x14ac:dyDescent="0.25">
      <c r="B13" s="91"/>
      <c r="C13" s="49" t="s">
        <v>101</v>
      </c>
      <c r="D13" s="175">
        <f>'Overview IB'!D28</f>
        <v>0</v>
      </c>
      <c r="E13" s="79">
        <f>'Overview IB'!E28</f>
        <v>0</v>
      </c>
      <c r="F13" s="142">
        <f>'Overview IB'!I28</f>
        <v>0</v>
      </c>
      <c r="G13" s="142">
        <f>'Overview IB'!J28</f>
        <v>0</v>
      </c>
      <c r="H13" s="142">
        <f>'Overview IB'!K28</f>
        <v>0</v>
      </c>
      <c r="I13" s="142">
        <f>'Overview IB'!L28</f>
        <v>0</v>
      </c>
      <c r="J13" s="142">
        <f>'Overview IB'!M28</f>
        <v>0</v>
      </c>
      <c r="K13" s="142">
        <f>'Overview IB'!N28</f>
        <v>0</v>
      </c>
      <c r="L13" s="142">
        <f>'Overview IB'!O28</f>
        <v>0</v>
      </c>
      <c r="M13" s="142">
        <f>'Overview IB'!P28</f>
        <v>0</v>
      </c>
      <c r="N13" s="142">
        <f>'Overview IB'!Q28</f>
        <v>0</v>
      </c>
      <c r="O13" s="32"/>
      <c r="P13" s="175">
        <f t="shared" si="0"/>
        <v>0</v>
      </c>
      <c r="Q13" s="110"/>
      <c r="R13" s="166">
        <f>IF(D13=0,0,IF(E13=0,IF(Q13=0,P13/D13,Q13/D13),IF(Q13=0,P13/E13,Q13/E13)))</f>
        <v>0</v>
      </c>
      <c r="S13" s="184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93"/>
      <c r="AE13" s="94"/>
      <c r="AF13" s="94"/>
      <c r="AG13" s="94"/>
      <c r="AH13" s="94"/>
    </row>
    <row r="14" spans="1:34" s="90" customFormat="1" ht="45" x14ac:dyDescent="0.25">
      <c r="B14" s="91"/>
      <c r="C14" s="8" t="s">
        <v>73</v>
      </c>
      <c r="D14" s="161" t="s">
        <v>72</v>
      </c>
      <c r="E14" s="161" t="s">
        <v>115</v>
      </c>
      <c r="F14" s="88" t="s">
        <v>119</v>
      </c>
      <c r="G14" s="88" t="s">
        <v>120</v>
      </c>
      <c r="H14" s="88" t="s">
        <v>121</v>
      </c>
      <c r="I14" s="88" t="s">
        <v>122</v>
      </c>
      <c r="J14" s="88" t="s">
        <v>123</v>
      </c>
      <c r="K14" s="88" t="s">
        <v>124</v>
      </c>
      <c r="L14" s="88" t="s">
        <v>125</v>
      </c>
      <c r="M14" s="88" t="s">
        <v>126</v>
      </c>
      <c r="N14" s="88" t="s">
        <v>127</v>
      </c>
      <c r="O14" s="32"/>
      <c r="P14" s="173" t="s">
        <v>29</v>
      </c>
      <c r="Q14" s="173" t="s">
        <v>114</v>
      </c>
      <c r="R14" s="176" t="s">
        <v>8</v>
      </c>
      <c r="S14" s="8" t="s">
        <v>61</v>
      </c>
      <c r="T14" s="88" t="s">
        <v>119</v>
      </c>
      <c r="U14" s="88" t="s">
        <v>120</v>
      </c>
      <c r="V14" s="88" t="s">
        <v>121</v>
      </c>
      <c r="W14" s="88" t="s">
        <v>122</v>
      </c>
      <c r="X14" s="88" t="s">
        <v>123</v>
      </c>
      <c r="Y14" s="88" t="s">
        <v>124</v>
      </c>
      <c r="Z14" s="88" t="s">
        <v>125</v>
      </c>
      <c r="AA14" s="88" t="s">
        <v>126</v>
      </c>
      <c r="AB14" s="88" t="s">
        <v>127</v>
      </c>
      <c r="AC14" s="88" t="s">
        <v>128</v>
      </c>
      <c r="AD14" s="93"/>
      <c r="AE14" s="94"/>
      <c r="AF14" s="94"/>
      <c r="AG14" s="94"/>
      <c r="AH14" s="94"/>
    </row>
    <row r="15" spans="1:34" ht="18.75" customHeight="1" x14ac:dyDescent="0.25">
      <c r="B15" s="111"/>
      <c r="C15" s="50" t="s">
        <v>55</v>
      </c>
      <c r="D15" s="175">
        <f>'Overview IB'!D30</f>
        <v>0</v>
      </c>
      <c r="E15" s="175">
        <f>'Overview IB'!E30</f>
        <v>0</v>
      </c>
      <c r="F15" s="142">
        <f>'Overview IB'!I30</f>
        <v>0</v>
      </c>
      <c r="G15" s="142">
        <f>'Overview IB'!J30</f>
        <v>0</v>
      </c>
      <c r="H15" s="142">
        <f>'Overview IB'!K30</f>
        <v>0</v>
      </c>
      <c r="I15" s="142">
        <f>'Overview IB'!L30</f>
        <v>0</v>
      </c>
      <c r="J15" s="142">
        <f>'Overview IB'!M30</f>
        <v>0</v>
      </c>
      <c r="K15" s="142">
        <f>'Overview IB'!N30</f>
        <v>0</v>
      </c>
      <c r="L15" s="142">
        <f>'Overview IB'!O30</f>
        <v>0</v>
      </c>
      <c r="M15" s="142">
        <f>'Overview IB'!P30</f>
        <v>0</v>
      </c>
      <c r="N15" s="142">
        <f>'Overview IB'!Q30</f>
        <v>0</v>
      </c>
      <c r="O15" s="32"/>
      <c r="P15" s="175">
        <f t="shared" si="0"/>
        <v>0</v>
      </c>
      <c r="Q15" s="110"/>
      <c r="R15" s="166">
        <f>IF(D15=0,0,IF(E15=0,IF(Q15=0,P15/D15,Q15/D15),IF(Q15=0,P15/E15,Q15/E15)))</f>
        <v>0</v>
      </c>
      <c r="S15" s="184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93"/>
    </row>
    <row r="16" spans="1:34" ht="18.75" customHeight="1" x14ac:dyDescent="0.25">
      <c r="B16" s="111"/>
      <c r="C16" s="51" t="s">
        <v>90</v>
      </c>
      <c r="D16" s="142">
        <f>'Overview IB'!D31</f>
        <v>0</v>
      </c>
      <c r="E16" s="142">
        <f>'Overview IB'!E31</f>
        <v>0</v>
      </c>
      <c r="F16" s="142">
        <f>'Overview IB'!I31</f>
        <v>0</v>
      </c>
      <c r="G16" s="142">
        <f>'Overview IB'!J31</f>
        <v>0</v>
      </c>
      <c r="H16" s="142">
        <f>'Overview IB'!K31</f>
        <v>0</v>
      </c>
      <c r="I16" s="142">
        <f>'Overview IB'!L31</f>
        <v>0</v>
      </c>
      <c r="J16" s="142">
        <f>'Overview IB'!M31</f>
        <v>0</v>
      </c>
      <c r="K16" s="142">
        <f>'Overview IB'!N31</f>
        <v>0</v>
      </c>
      <c r="L16" s="142">
        <f>'Overview IB'!O31</f>
        <v>0</v>
      </c>
      <c r="M16" s="142">
        <f>'Overview IB'!P31</f>
        <v>0</v>
      </c>
      <c r="N16" s="142">
        <f>'Overview IB'!Q31</f>
        <v>0</v>
      </c>
      <c r="O16" s="165"/>
      <c r="P16" s="142">
        <f t="shared" si="0"/>
        <v>0</v>
      </c>
      <c r="Q16" s="110"/>
      <c r="R16" s="166">
        <f>IF(D16=0,0,IF(E16=0,IF(Q16=0,P16/D16,Q16/D16),IF(Q16=0,P16/E16,Q16/E16)))</f>
        <v>0</v>
      </c>
      <c r="S16" s="184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93"/>
    </row>
    <row r="17" spans="2:30" ht="18.75" customHeight="1" x14ac:dyDescent="0.25">
      <c r="B17" s="111"/>
      <c r="C17" s="50" t="s">
        <v>56</v>
      </c>
      <c r="D17" s="175">
        <f>'Overview IB'!D32</f>
        <v>0</v>
      </c>
      <c r="E17" s="175">
        <f>'Overview IB'!E32</f>
        <v>0</v>
      </c>
      <c r="F17" s="142">
        <f>'Overview IB'!I32</f>
        <v>0</v>
      </c>
      <c r="G17" s="142">
        <f>'Overview IB'!J32</f>
        <v>0</v>
      </c>
      <c r="H17" s="142">
        <f>'Overview IB'!K32</f>
        <v>0</v>
      </c>
      <c r="I17" s="142">
        <f>'Overview IB'!L32</f>
        <v>0</v>
      </c>
      <c r="J17" s="142">
        <f>'Overview IB'!M32</f>
        <v>0</v>
      </c>
      <c r="K17" s="142">
        <f>'Overview IB'!N32</f>
        <v>0</v>
      </c>
      <c r="L17" s="142">
        <f>'Overview IB'!O32</f>
        <v>0</v>
      </c>
      <c r="M17" s="142">
        <f>'Overview IB'!P32</f>
        <v>0</v>
      </c>
      <c r="N17" s="142">
        <f>'Overview IB'!Q32</f>
        <v>0</v>
      </c>
      <c r="O17" s="32"/>
      <c r="P17" s="175">
        <f t="shared" si="0"/>
        <v>0</v>
      </c>
      <c r="Q17" s="110"/>
      <c r="R17" s="166">
        <f>IF(D17=0,0,IF(E17=0,IF(Q17=0,P17/D17,Q17/D17),IF(Q17=0,P17/E17,Q17/E17)))</f>
        <v>0</v>
      </c>
      <c r="S17" s="184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93"/>
    </row>
    <row r="18" spans="2:30" ht="18.75" customHeight="1" x14ac:dyDescent="0.25">
      <c r="B18" s="111"/>
      <c r="C18" s="52" t="s">
        <v>54</v>
      </c>
      <c r="D18" s="142">
        <f>'Overview IB'!D33</f>
        <v>0</v>
      </c>
      <c r="E18" s="142">
        <f>'Overview IB'!E33</f>
        <v>0</v>
      </c>
      <c r="F18" s="142">
        <f>'Overview IB'!I33</f>
        <v>0</v>
      </c>
      <c r="G18" s="142">
        <f>'Overview IB'!J33</f>
        <v>0</v>
      </c>
      <c r="H18" s="142">
        <f>'Overview IB'!K33</f>
        <v>0</v>
      </c>
      <c r="I18" s="142">
        <f>'Overview IB'!L33</f>
        <v>0</v>
      </c>
      <c r="J18" s="142">
        <f>'Overview IB'!M33</f>
        <v>0</v>
      </c>
      <c r="K18" s="142">
        <f>'Overview IB'!N33</f>
        <v>0</v>
      </c>
      <c r="L18" s="142">
        <f>'Overview IB'!O33</f>
        <v>0</v>
      </c>
      <c r="M18" s="142">
        <f>'Overview IB'!P33</f>
        <v>0</v>
      </c>
      <c r="N18" s="142">
        <f>'Overview IB'!Q33</f>
        <v>0</v>
      </c>
      <c r="O18" s="165"/>
      <c r="P18" s="142">
        <f t="shared" si="0"/>
        <v>0</v>
      </c>
      <c r="Q18" s="110"/>
      <c r="R18" s="166">
        <f>IF(D18=0,0,IF(E18=0,IF(Q18=0,P18/D18,Q18/D18),IF(Q18=0,P18/E18,Q18/E18)))</f>
        <v>0</v>
      </c>
      <c r="S18" s="184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93"/>
    </row>
    <row r="19" spans="2:30" ht="18.75" customHeight="1" x14ac:dyDescent="0.25">
      <c r="B19" s="111"/>
      <c r="C19" s="52" t="s">
        <v>58</v>
      </c>
      <c r="D19" s="142">
        <f>'Overview IB'!D34</f>
        <v>0</v>
      </c>
      <c r="E19" s="142">
        <f>'Overview IB'!E34</f>
        <v>0</v>
      </c>
      <c r="F19" s="142">
        <f>'Overview IB'!I34</f>
        <v>0</v>
      </c>
      <c r="G19" s="142">
        <f>'Overview IB'!J34</f>
        <v>0</v>
      </c>
      <c r="H19" s="142">
        <f>'Overview IB'!K34</f>
        <v>0</v>
      </c>
      <c r="I19" s="142">
        <f>'Overview IB'!L34</f>
        <v>0</v>
      </c>
      <c r="J19" s="142">
        <f>'Overview IB'!M34</f>
        <v>0</v>
      </c>
      <c r="K19" s="142">
        <f>'Overview IB'!N34</f>
        <v>0</v>
      </c>
      <c r="L19" s="142">
        <f>'Overview IB'!O34</f>
        <v>0</v>
      </c>
      <c r="M19" s="142">
        <f>'Overview IB'!P34</f>
        <v>0</v>
      </c>
      <c r="N19" s="142">
        <f>'Overview IB'!Q34</f>
        <v>0</v>
      </c>
      <c r="O19" s="165"/>
      <c r="P19" s="142">
        <f t="shared" si="0"/>
        <v>0</v>
      </c>
      <c r="Q19" s="110"/>
      <c r="R19" s="166">
        <f>IF(D19=0,0,IF(E19=0,IF(Q19=0,P19/D19,Q19/D19),IF(Q19=0,P19/E19,Q19/E19)))</f>
        <v>0</v>
      </c>
      <c r="S19" s="184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93"/>
    </row>
    <row r="20" spans="2:30" ht="45" x14ac:dyDescent="0.25">
      <c r="B20" s="111"/>
      <c r="C20" s="8" t="s">
        <v>45</v>
      </c>
      <c r="D20" s="161" t="s">
        <v>72</v>
      </c>
      <c r="E20" s="161" t="s">
        <v>115</v>
      </c>
      <c r="F20" s="88" t="s">
        <v>119</v>
      </c>
      <c r="G20" s="88" t="s">
        <v>120</v>
      </c>
      <c r="H20" s="88" t="s">
        <v>121</v>
      </c>
      <c r="I20" s="88" t="s">
        <v>122</v>
      </c>
      <c r="J20" s="88" t="s">
        <v>123</v>
      </c>
      <c r="K20" s="88" t="s">
        <v>124</v>
      </c>
      <c r="L20" s="88" t="s">
        <v>125</v>
      </c>
      <c r="M20" s="88" t="s">
        <v>126</v>
      </c>
      <c r="N20" s="88" t="s">
        <v>127</v>
      </c>
      <c r="O20" s="32"/>
      <c r="P20" s="173" t="s">
        <v>29</v>
      </c>
      <c r="Q20" s="173" t="s">
        <v>114</v>
      </c>
      <c r="R20" s="176" t="s">
        <v>8</v>
      </c>
      <c r="S20" s="8" t="s">
        <v>61</v>
      </c>
      <c r="T20" s="88" t="s">
        <v>119</v>
      </c>
      <c r="U20" s="88" t="s">
        <v>120</v>
      </c>
      <c r="V20" s="88" t="s">
        <v>121</v>
      </c>
      <c r="W20" s="88" t="s">
        <v>122</v>
      </c>
      <c r="X20" s="88" t="s">
        <v>123</v>
      </c>
      <c r="Y20" s="88" t="s">
        <v>124</v>
      </c>
      <c r="Z20" s="88" t="s">
        <v>125</v>
      </c>
      <c r="AA20" s="88" t="s">
        <v>126</v>
      </c>
      <c r="AB20" s="88" t="s">
        <v>127</v>
      </c>
      <c r="AC20" s="88" t="s">
        <v>128</v>
      </c>
      <c r="AD20" s="93"/>
    </row>
    <row r="21" spans="2:30" ht="18.75" customHeight="1" x14ac:dyDescent="0.25">
      <c r="B21" s="111"/>
      <c r="C21" s="50" t="s">
        <v>70</v>
      </c>
      <c r="D21" s="175">
        <f>'Overview IB'!D36</f>
        <v>0</v>
      </c>
      <c r="E21" s="175">
        <f>'Overview IB'!E36</f>
        <v>0</v>
      </c>
      <c r="F21" s="142">
        <f>'Overview IB'!I36</f>
        <v>0</v>
      </c>
      <c r="G21" s="142">
        <f>'Overview IB'!J36</f>
        <v>0</v>
      </c>
      <c r="H21" s="142">
        <f>'Overview IB'!K36</f>
        <v>0</v>
      </c>
      <c r="I21" s="142">
        <f>'Overview IB'!L36</f>
        <v>0</v>
      </c>
      <c r="J21" s="142">
        <f>'Overview IB'!M36</f>
        <v>0</v>
      </c>
      <c r="K21" s="142">
        <f>'Overview IB'!N36</f>
        <v>0</v>
      </c>
      <c r="L21" s="142">
        <f>'Overview IB'!O36</f>
        <v>0</v>
      </c>
      <c r="M21" s="142">
        <f>'Overview IB'!P36</f>
        <v>0</v>
      </c>
      <c r="N21" s="142">
        <f>'Overview IB'!Q36</f>
        <v>0</v>
      </c>
      <c r="O21" s="32"/>
      <c r="P21" s="175">
        <f t="shared" si="0"/>
        <v>0</v>
      </c>
      <c r="Q21" s="110"/>
      <c r="R21" s="166">
        <f t="shared" ref="R21:R32" si="1">IF(D21=0,0,IF(E21=0,IF(Q21=0,P21/D21,Q21/D21),IF(Q21=0,P21/E21,Q21/E21)))</f>
        <v>0</v>
      </c>
      <c r="S21" s="184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93"/>
    </row>
    <row r="22" spans="2:30" ht="33" customHeight="1" x14ac:dyDescent="0.25">
      <c r="B22" s="111"/>
      <c r="C22" s="51" t="s">
        <v>47</v>
      </c>
      <c r="D22" s="142">
        <f>'Overview IB'!D37</f>
        <v>0</v>
      </c>
      <c r="E22" s="142">
        <f>'Overview IB'!E37</f>
        <v>0</v>
      </c>
      <c r="F22" s="142">
        <f>'Overview IB'!I37</f>
        <v>0</v>
      </c>
      <c r="G22" s="142">
        <f>'Overview IB'!J37</f>
        <v>0</v>
      </c>
      <c r="H22" s="142">
        <f>'Overview IB'!K37</f>
        <v>0</v>
      </c>
      <c r="I22" s="142">
        <f>'Overview IB'!L37</f>
        <v>0</v>
      </c>
      <c r="J22" s="142">
        <f>'Overview IB'!M37</f>
        <v>0</v>
      </c>
      <c r="K22" s="142">
        <f>'Overview IB'!N37</f>
        <v>0</v>
      </c>
      <c r="L22" s="142">
        <f>'Overview IB'!O37</f>
        <v>0</v>
      </c>
      <c r="M22" s="142">
        <f>'Overview IB'!P37</f>
        <v>0</v>
      </c>
      <c r="N22" s="142">
        <f>'Overview IB'!Q37</f>
        <v>0</v>
      </c>
      <c r="O22" s="165"/>
      <c r="P22" s="142">
        <f t="shared" si="0"/>
        <v>0</v>
      </c>
      <c r="Q22" s="110"/>
      <c r="R22" s="166">
        <f t="shared" si="1"/>
        <v>0</v>
      </c>
      <c r="S22" s="184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93"/>
    </row>
    <row r="23" spans="2:30" ht="33" customHeight="1" x14ac:dyDescent="0.25">
      <c r="B23" s="111"/>
      <c r="C23" s="52" t="s">
        <v>59</v>
      </c>
      <c r="D23" s="142">
        <f>'Overview IB'!D38</f>
        <v>0</v>
      </c>
      <c r="E23" s="142">
        <f>'Overview IB'!E38</f>
        <v>0</v>
      </c>
      <c r="F23" s="142">
        <f>'Overview IB'!I38</f>
        <v>0</v>
      </c>
      <c r="G23" s="142">
        <f>'Overview IB'!J38</f>
        <v>0</v>
      </c>
      <c r="H23" s="142">
        <f>'Overview IB'!K38</f>
        <v>0</v>
      </c>
      <c r="I23" s="142">
        <f>'Overview IB'!L38</f>
        <v>0</v>
      </c>
      <c r="J23" s="142">
        <f>'Overview IB'!M38</f>
        <v>0</v>
      </c>
      <c r="K23" s="142">
        <f>'Overview IB'!N38</f>
        <v>0</v>
      </c>
      <c r="L23" s="142">
        <f>'Overview IB'!O38</f>
        <v>0</v>
      </c>
      <c r="M23" s="142">
        <f>'Overview IB'!P38</f>
        <v>0</v>
      </c>
      <c r="N23" s="142">
        <f>'Overview IB'!Q38</f>
        <v>0</v>
      </c>
      <c r="O23" s="165"/>
      <c r="P23" s="142">
        <f t="shared" si="0"/>
        <v>0</v>
      </c>
      <c r="Q23" s="110"/>
      <c r="R23" s="166">
        <f t="shared" si="1"/>
        <v>0</v>
      </c>
      <c r="S23" s="184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93"/>
    </row>
    <row r="24" spans="2:30" ht="33" customHeight="1" x14ac:dyDescent="0.25">
      <c r="B24" s="111"/>
      <c r="C24" s="50" t="s">
        <v>71</v>
      </c>
      <c r="D24" s="175">
        <f>'Overview IB'!D39</f>
        <v>0</v>
      </c>
      <c r="E24" s="175">
        <f>'Overview IB'!E39</f>
        <v>0</v>
      </c>
      <c r="F24" s="142">
        <f>'Overview IB'!I39</f>
        <v>0</v>
      </c>
      <c r="G24" s="142">
        <f>'Overview IB'!J39</f>
        <v>0</v>
      </c>
      <c r="H24" s="142">
        <f>'Overview IB'!K39</f>
        <v>0</v>
      </c>
      <c r="I24" s="142">
        <f>'Overview IB'!L39</f>
        <v>0</v>
      </c>
      <c r="J24" s="142">
        <f>'Overview IB'!M39</f>
        <v>0</v>
      </c>
      <c r="K24" s="142">
        <f>'Overview IB'!N39</f>
        <v>0</v>
      </c>
      <c r="L24" s="142">
        <f>'Overview IB'!O39</f>
        <v>0</v>
      </c>
      <c r="M24" s="142">
        <f>'Overview IB'!P39</f>
        <v>0</v>
      </c>
      <c r="N24" s="142">
        <f>'Overview IB'!Q39</f>
        <v>0</v>
      </c>
      <c r="O24" s="32"/>
      <c r="P24" s="175">
        <f t="shared" si="0"/>
        <v>0</v>
      </c>
      <c r="Q24" s="110"/>
      <c r="R24" s="166">
        <f t="shared" si="1"/>
        <v>0</v>
      </c>
      <c r="S24" s="184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93"/>
    </row>
    <row r="25" spans="2:30" ht="33" customHeight="1" x14ac:dyDescent="0.25">
      <c r="B25" s="111"/>
      <c r="C25" s="52" t="s">
        <v>48</v>
      </c>
      <c r="D25" s="142">
        <f>'Overview IB'!D40</f>
        <v>0</v>
      </c>
      <c r="E25" s="142">
        <f>'Overview IB'!E40</f>
        <v>0</v>
      </c>
      <c r="F25" s="142">
        <f>'Overview IB'!I40</f>
        <v>0</v>
      </c>
      <c r="G25" s="142">
        <f>'Overview IB'!J40</f>
        <v>0</v>
      </c>
      <c r="H25" s="142">
        <f>'Overview IB'!K40</f>
        <v>0</v>
      </c>
      <c r="I25" s="142">
        <f>'Overview IB'!L40</f>
        <v>0</v>
      </c>
      <c r="J25" s="142">
        <f>'Overview IB'!M40</f>
        <v>0</v>
      </c>
      <c r="K25" s="142">
        <f>'Overview IB'!N40</f>
        <v>0</v>
      </c>
      <c r="L25" s="142">
        <f>'Overview IB'!O40</f>
        <v>0</v>
      </c>
      <c r="M25" s="142">
        <f>'Overview IB'!P40</f>
        <v>0</v>
      </c>
      <c r="N25" s="142">
        <f>'Overview IB'!Q40</f>
        <v>0</v>
      </c>
      <c r="O25" s="165"/>
      <c r="P25" s="142">
        <f t="shared" si="0"/>
        <v>0</v>
      </c>
      <c r="Q25" s="110"/>
      <c r="R25" s="166">
        <f t="shared" si="1"/>
        <v>0</v>
      </c>
      <c r="S25" s="184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93"/>
    </row>
    <row r="26" spans="2:30" ht="18.75" customHeight="1" x14ac:dyDescent="0.25">
      <c r="B26" s="111"/>
      <c r="C26" s="52" t="s">
        <v>46</v>
      </c>
      <c r="D26" s="142">
        <f>'Overview IB'!D41</f>
        <v>0</v>
      </c>
      <c r="E26" s="142">
        <f>'Overview IB'!E41</f>
        <v>0</v>
      </c>
      <c r="F26" s="142">
        <f>'Overview IB'!I41</f>
        <v>0</v>
      </c>
      <c r="G26" s="142">
        <f>'Overview IB'!J41</f>
        <v>0</v>
      </c>
      <c r="H26" s="142">
        <f>'Overview IB'!K41</f>
        <v>0</v>
      </c>
      <c r="I26" s="142">
        <f>'Overview IB'!L41</f>
        <v>0</v>
      </c>
      <c r="J26" s="142">
        <f>'Overview IB'!M41</f>
        <v>0</v>
      </c>
      <c r="K26" s="142">
        <f>'Overview IB'!N41</f>
        <v>0</v>
      </c>
      <c r="L26" s="142">
        <f>'Overview IB'!O41</f>
        <v>0</v>
      </c>
      <c r="M26" s="142">
        <f>'Overview IB'!P41</f>
        <v>0</v>
      </c>
      <c r="N26" s="142">
        <f>'Overview IB'!Q41</f>
        <v>0</v>
      </c>
      <c r="O26" s="165"/>
      <c r="P26" s="142">
        <f t="shared" si="0"/>
        <v>0</v>
      </c>
      <c r="Q26" s="110"/>
      <c r="R26" s="166">
        <f t="shared" si="1"/>
        <v>0</v>
      </c>
      <c r="S26" s="184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93"/>
    </row>
    <row r="27" spans="2:30" ht="18.75" customHeight="1" x14ac:dyDescent="0.25">
      <c r="B27" s="111"/>
      <c r="C27" s="50" t="s">
        <v>49</v>
      </c>
      <c r="D27" s="175">
        <f>'Overview IB'!D42</f>
        <v>0</v>
      </c>
      <c r="E27" s="175">
        <f>'Overview IB'!E42</f>
        <v>0</v>
      </c>
      <c r="F27" s="142">
        <f>'Overview IB'!I42</f>
        <v>0</v>
      </c>
      <c r="G27" s="142">
        <f>'Overview IB'!J42</f>
        <v>0</v>
      </c>
      <c r="H27" s="142">
        <f>'Overview IB'!K42</f>
        <v>0</v>
      </c>
      <c r="I27" s="142">
        <f>'Overview IB'!L42</f>
        <v>0</v>
      </c>
      <c r="J27" s="142">
        <f>'Overview IB'!M42</f>
        <v>0</v>
      </c>
      <c r="K27" s="142">
        <f>'Overview IB'!N42</f>
        <v>0</v>
      </c>
      <c r="L27" s="142">
        <f>'Overview IB'!O42</f>
        <v>0</v>
      </c>
      <c r="M27" s="142">
        <f>'Overview IB'!P42</f>
        <v>0</v>
      </c>
      <c r="N27" s="142">
        <f>'Overview IB'!Q42</f>
        <v>0</v>
      </c>
      <c r="O27" s="32"/>
      <c r="P27" s="175">
        <f t="shared" si="0"/>
        <v>0</v>
      </c>
      <c r="Q27" s="110"/>
      <c r="R27" s="166">
        <f t="shared" si="1"/>
        <v>0</v>
      </c>
      <c r="S27" s="184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93"/>
    </row>
    <row r="28" spans="2:30" ht="18.75" customHeight="1" x14ac:dyDescent="0.25">
      <c r="B28" s="111"/>
      <c r="C28" s="51" t="s">
        <v>51</v>
      </c>
      <c r="D28" s="142">
        <f>'Overview IB'!D43</f>
        <v>0</v>
      </c>
      <c r="E28" s="142">
        <f>'Overview IB'!E43</f>
        <v>0</v>
      </c>
      <c r="F28" s="142">
        <f>'Overview IB'!I43</f>
        <v>0</v>
      </c>
      <c r="G28" s="142">
        <f>'Overview IB'!J43</f>
        <v>0</v>
      </c>
      <c r="H28" s="142">
        <f>'Overview IB'!K43</f>
        <v>0</v>
      </c>
      <c r="I28" s="142">
        <f>'Overview IB'!L43</f>
        <v>0</v>
      </c>
      <c r="J28" s="142">
        <f>'Overview IB'!M43</f>
        <v>0</v>
      </c>
      <c r="K28" s="142">
        <f>'Overview IB'!N43</f>
        <v>0</v>
      </c>
      <c r="L28" s="142">
        <f>'Overview IB'!O43</f>
        <v>0</v>
      </c>
      <c r="M28" s="142">
        <f>'Overview IB'!P43</f>
        <v>0</v>
      </c>
      <c r="N28" s="142">
        <f>'Overview IB'!Q43</f>
        <v>0</v>
      </c>
      <c r="O28" s="165"/>
      <c r="P28" s="142">
        <f t="shared" si="0"/>
        <v>0</v>
      </c>
      <c r="Q28" s="110"/>
      <c r="R28" s="166">
        <f t="shared" si="1"/>
        <v>0</v>
      </c>
      <c r="S28" s="184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93"/>
    </row>
    <row r="29" spans="2:30" ht="18.75" customHeight="1" x14ac:dyDescent="0.25">
      <c r="B29" s="111"/>
      <c r="C29" s="51" t="s">
        <v>50</v>
      </c>
      <c r="D29" s="142">
        <f>'Overview IB'!D44</f>
        <v>0</v>
      </c>
      <c r="E29" s="142">
        <f>'Overview IB'!E44</f>
        <v>0</v>
      </c>
      <c r="F29" s="142">
        <f>'Overview IB'!I44</f>
        <v>0</v>
      </c>
      <c r="G29" s="142">
        <f>'Overview IB'!J44</f>
        <v>0</v>
      </c>
      <c r="H29" s="142">
        <f>'Overview IB'!K44</f>
        <v>0</v>
      </c>
      <c r="I29" s="142">
        <f>'Overview IB'!L44</f>
        <v>0</v>
      </c>
      <c r="J29" s="142">
        <f>'Overview IB'!M44</f>
        <v>0</v>
      </c>
      <c r="K29" s="142">
        <f>'Overview IB'!N44</f>
        <v>0</v>
      </c>
      <c r="L29" s="142">
        <f>'Overview IB'!O44</f>
        <v>0</v>
      </c>
      <c r="M29" s="142">
        <f>'Overview IB'!P44</f>
        <v>0</v>
      </c>
      <c r="N29" s="142">
        <f>'Overview IB'!Q44</f>
        <v>0</v>
      </c>
      <c r="O29" s="165"/>
      <c r="P29" s="142">
        <f t="shared" si="0"/>
        <v>0</v>
      </c>
      <c r="Q29" s="110"/>
      <c r="R29" s="166">
        <f t="shared" si="1"/>
        <v>0</v>
      </c>
      <c r="S29" s="184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93"/>
    </row>
    <row r="30" spans="2:30" ht="18.75" customHeight="1" x14ac:dyDescent="0.25">
      <c r="B30" s="111"/>
      <c r="C30" s="50" t="s">
        <v>11</v>
      </c>
      <c r="D30" s="175">
        <f>'Overview IB'!D45</f>
        <v>0</v>
      </c>
      <c r="E30" s="175">
        <f>'Overview IB'!E45</f>
        <v>0</v>
      </c>
      <c r="F30" s="142">
        <f>'Overview IB'!I45</f>
        <v>0</v>
      </c>
      <c r="G30" s="142">
        <f>'Overview IB'!J45</f>
        <v>0</v>
      </c>
      <c r="H30" s="142">
        <f>'Overview IB'!K45</f>
        <v>0</v>
      </c>
      <c r="I30" s="142">
        <f>'Overview IB'!L45</f>
        <v>0</v>
      </c>
      <c r="J30" s="142">
        <f>'Overview IB'!M45</f>
        <v>0</v>
      </c>
      <c r="K30" s="142">
        <f>'Overview IB'!N45</f>
        <v>0</v>
      </c>
      <c r="L30" s="142">
        <f>'Overview IB'!O45</f>
        <v>0</v>
      </c>
      <c r="M30" s="142">
        <f>'Overview IB'!P45</f>
        <v>0</v>
      </c>
      <c r="N30" s="142">
        <f>'Overview IB'!Q45</f>
        <v>0</v>
      </c>
      <c r="O30" s="32"/>
      <c r="P30" s="175">
        <f t="shared" si="0"/>
        <v>0</v>
      </c>
      <c r="Q30" s="110"/>
      <c r="R30" s="166">
        <f t="shared" si="1"/>
        <v>0</v>
      </c>
      <c r="S30" s="184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93"/>
    </row>
    <row r="31" spans="2:30" ht="18.75" customHeight="1" x14ac:dyDescent="0.25">
      <c r="B31" s="111"/>
      <c r="C31" s="52" t="s">
        <v>62</v>
      </c>
      <c r="D31" s="142">
        <f>'Overview IB'!D46</f>
        <v>0</v>
      </c>
      <c r="E31" s="142">
        <f>'Overview IB'!E46</f>
        <v>0</v>
      </c>
      <c r="F31" s="142">
        <f>'Overview IB'!I46</f>
        <v>0</v>
      </c>
      <c r="G31" s="142">
        <f>'Overview IB'!J46</f>
        <v>0</v>
      </c>
      <c r="H31" s="142">
        <f>'Overview IB'!K46</f>
        <v>0</v>
      </c>
      <c r="I31" s="142">
        <f>'Overview IB'!L46</f>
        <v>0</v>
      </c>
      <c r="J31" s="142">
        <f>'Overview IB'!M46</f>
        <v>0</v>
      </c>
      <c r="K31" s="142">
        <f>'Overview IB'!N46</f>
        <v>0</v>
      </c>
      <c r="L31" s="142">
        <f>'Overview IB'!O46</f>
        <v>0</v>
      </c>
      <c r="M31" s="142">
        <f>'Overview IB'!P46</f>
        <v>0</v>
      </c>
      <c r="N31" s="142">
        <f>'Overview IB'!Q46</f>
        <v>0</v>
      </c>
      <c r="O31" s="165"/>
      <c r="P31" s="142">
        <f t="shared" si="0"/>
        <v>0</v>
      </c>
      <c r="Q31" s="110"/>
      <c r="R31" s="166">
        <f t="shared" si="1"/>
        <v>0</v>
      </c>
      <c r="S31" s="184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93"/>
    </row>
    <row r="32" spans="2:30" ht="18.75" customHeight="1" x14ac:dyDescent="0.25">
      <c r="B32" s="111"/>
      <c r="C32" s="52" t="s">
        <v>63</v>
      </c>
      <c r="D32" s="142">
        <f>'Overview IB'!D47</f>
        <v>0</v>
      </c>
      <c r="E32" s="142">
        <f>'Overview IB'!E47</f>
        <v>0</v>
      </c>
      <c r="F32" s="142">
        <f>'Overview IB'!I47</f>
        <v>0</v>
      </c>
      <c r="G32" s="142">
        <f>'Overview IB'!J47</f>
        <v>0</v>
      </c>
      <c r="H32" s="142">
        <f>'Overview IB'!K47</f>
        <v>0</v>
      </c>
      <c r="I32" s="142">
        <f>'Overview IB'!L47</f>
        <v>0</v>
      </c>
      <c r="J32" s="142">
        <f>'Overview IB'!M47</f>
        <v>0</v>
      </c>
      <c r="K32" s="142">
        <f>'Overview IB'!N47</f>
        <v>0</v>
      </c>
      <c r="L32" s="142">
        <f>'Overview IB'!O47</f>
        <v>0</v>
      </c>
      <c r="M32" s="142">
        <f>'Overview IB'!P47</f>
        <v>0</v>
      </c>
      <c r="N32" s="142">
        <f>'Overview IB'!Q47</f>
        <v>0</v>
      </c>
      <c r="O32" s="165"/>
      <c r="P32" s="142">
        <f t="shared" si="0"/>
        <v>0</v>
      </c>
      <c r="Q32" s="110"/>
      <c r="R32" s="166">
        <f t="shared" si="1"/>
        <v>0</v>
      </c>
      <c r="S32" s="184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93"/>
    </row>
    <row r="33" spans="2:30" ht="45" x14ac:dyDescent="0.25">
      <c r="B33" s="111"/>
      <c r="C33" s="8" t="s">
        <v>52</v>
      </c>
      <c r="D33" s="161" t="s">
        <v>72</v>
      </c>
      <c r="E33" s="161" t="s">
        <v>115</v>
      </c>
      <c r="F33" s="88" t="s">
        <v>119</v>
      </c>
      <c r="G33" s="88" t="s">
        <v>120</v>
      </c>
      <c r="H33" s="88" t="s">
        <v>121</v>
      </c>
      <c r="I33" s="88" t="s">
        <v>122</v>
      </c>
      <c r="J33" s="88" t="s">
        <v>123</v>
      </c>
      <c r="K33" s="88" t="s">
        <v>124</v>
      </c>
      <c r="L33" s="88" t="s">
        <v>125</v>
      </c>
      <c r="M33" s="88" t="s">
        <v>126</v>
      </c>
      <c r="N33" s="88" t="s">
        <v>127</v>
      </c>
      <c r="O33" s="32"/>
      <c r="P33" s="173" t="s">
        <v>29</v>
      </c>
      <c r="Q33" s="173" t="s">
        <v>114</v>
      </c>
      <c r="R33" s="176" t="s">
        <v>8</v>
      </c>
      <c r="S33" s="8" t="s">
        <v>61</v>
      </c>
      <c r="T33" s="88" t="s">
        <v>119</v>
      </c>
      <c r="U33" s="88" t="s">
        <v>120</v>
      </c>
      <c r="V33" s="88" t="s">
        <v>121</v>
      </c>
      <c r="W33" s="88" t="s">
        <v>122</v>
      </c>
      <c r="X33" s="88" t="s">
        <v>123</v>
      </c>
      <c r="Y33" s="88" t="s">
        <v>124</v>
      </c>
      <c r="Z33" s="88" t="s">
        <v>125</v>
      </c>
      <c r="AA33" s="88" t="s">
        <v>126</v>
      </c>
      <c r="AB33" s="88" t="s">
        <v>127</v>
      </c>
      <c r="AC33" s="88" t="s">
        <v>128</v>
      </c>
      <c r="AD33" s="93"/>
    </row>
    <row r="34" spans="2:30" ht="13.15" customHeight="1" x14ac:dyDescent="0.25">
      <c r="B34" s="111"/>
      <c r="C34" s="50" t="s">
        <v>66</v>
      </c>
      <c r="D34" s="175">
        <f>'Overview IB'!D49</f>
        <v>0</v>
      </c>
      <c r="E34" s="175">
        <f>'Overview IB'!E49</f>
        <v>0</v>
      </c>
      <c r="F34" s="142">
        <f>'Overview IB'!I49</f>
        <v>0</v>
      </c>
      <c r="G34" s="142">
        <f>'Overview IB'!J49</f>
        <v>0</v>
      </c>
      <c r="H34" s="142">
        <f>'Overview IB'!K49</f>
        <v>0</v>
      </c>
      <c r="I34" s="142">
        <f>'Overview IB'!L49</f>
        <v>0</v>
      </c>
      <c r="J34" s="142">
        <f>'Overview IB'!M49</f>
        <v>0</v>
      </c>
      <c r="K34" s="142">
        <f>'Overview IB'!N49</f>
        <v>0</v>
      </c>
      <c r="L34" s="142">
        <f>'Overview IB'!O49</f>
        <v>0</v>
      </c>
      <c r="M34" s="142">
        <f>'Overview IB'!P49</f>
        <v>0</v>
      </c>
      <c r="N34" s="142">
        <f>'Overview IB'!Q49</f>
        <v>0</v>
      </c>
      <c r="O34" s="32"/>
      <c r="P34" s="175">
        <f>SUM(P35:P39)</f>
        <v>0</v>
      </c>
      <c r="Q34" s="183">
        <f>SUM(Q35:Q39)</f>
        <v>0</v>
      </c>
      <c r="R34" s="166">
        <f t="shared" ref="R34:R47" si="2">IF(D34=0,0,IF(E34=0,IF(Q34=0,P34/D34,Q34/D34),IF(Q34=0,P34/E34,Q34/E34)))</f>
        <v>0</v>
      </c>
      <c r="S34" s="184"/>
      <c r="T34" s="183">
        <f>SUM(T35:T39)</f>
        <v>0</v>
      </c>
      <c r="U34" s="183">
        <f t="shared" ref="U34:AC34" si="3">SUM(U35:U39)</f>
        <v>0</v>
      </c>
      <c r="V34" s="183">
        <f>SUM(V35:V39)</f>
        <v>0</v>
      </c>
      <c r="W34" s="183">
        <f t="shared" si="3"/>
        <v>0</v>
      </c>
      <c r="X34" s="183">
        <f t="shared" si="3"/>
        <v>0</v>
      </c>
      <c r="Y34" s="183">
        <f t="shared" si="3"/>
        <v>0</v>
      </c>
      <c r="Z34" s="183">
        <f t="shared" si="3"/>
        <v>0</v>
      </c>
      <c r="AA34" s="183">
        <f t="shared" si="3"/>
        <v>0</v>
      </c>
      <c r="AB34" s="183">
        <f t="shared" si="3"/>
        <v>0</v>
      </c>
      <c r="AC34" s="183">
        <f t="shared" si="3"/>
        <v>0</v>
      </c>
      <c r="AD34" s="93"/>
    </row>
    <row r="35" spans="2:30" x14ac:dyDescent="0.25">
      <c r="B35" s="111"/>
      <c r="C35" s="52" t="s">
        <v>39</v>
      </c>
      <c r="D35" s="142">
        <f>'Overview IB'!D50</f>
        <v>0</v>
      </c>
      <c r="E35" s="142">
        <f>'Overview IB'!E50</f>
        <v>0</v>
      </c>
      <c r="F35" s="142">
        <f>'Overview IB'!I50</f>
        <v>0</v>
      </c>
      <c r="G35" s="142">
        <f>'Overview IB'!J50</f>
        <v>0</v>
      </c>
      <c r="H35" s="142">
        <f>'Overview IB'!K50</f>
        <v>0</v>
      </c>
      <c r="I35" s="142">
        <f>'Overview IB'!L50</f>
        <v>0</v>
      </c>
      <c r="J35" s="142">
        <f>'Overview IB'!M50</f>
        <v>0</v>
      </c>
      <c r="K35" s="142">
        <f>'Overview IB'!N50</f>
        <v>0</v>
      </c>
      <c r="L35" s="142">
        <f>'Overview IB'!O50</f>
        <v>0</v>
      </c>
      <c r="M35" s="142">
        <f>'Overview IB'!P50</f>
        <v>0</v>
      </c>
      <c r="N35" s="142">
        <f>'Overview IB'!Q50</f>
        <v>0</v>
      </c>
      <c r="O35" s="165"/>
      <c r="P35" s="142">
        <f t="shared" ref="P35:P60" si="4">SUM(T35:AC35)</f>
        <v>0</v>
      </c>
      <c r="Q35" s="110"/>
      <c r="R35" s="166">
        <f t="shared" si="2"/>
        <v>0</v>
      </c>
      <c r="S35" s="184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93"/>
    </row>
    <row r="36" spans="2:30" x14ac:dyDescent="0.25">
      <c r="B36" s="111"/>
      <c r="C36" s="52" t="s">
        <v>40</v>
      </c>
      <c r="D36" s="142">
        <f>'Overview IB'!D51</f>
        <v>0</v>
      </c>
      <c r="E36" s="142">
        <f>'Overview IB'!E51</f>
        <v>0</v>
      </c>
      <c r="F36" s="142">
        <f>'Overview IB'!I51</f>
        <v>0</v>
      </c>
      <c r="G36" s="142">
        <f>'Overview IB'!J51</f>
        <v>0</v>
      </c>
      <c r="H36" s="142">
        <f>'Overview IB'!K51</f>
        <v>0</v>
      </c>
      <c r="I36" s="142">
        <f>'Overview IB'!L51</f>
        <v>0</v>
      </c>
      <c r="J36" s="142">
        <f>'Overview IB'!M51</f>
        <v>0</v>
      </c>
      <c r="K36" s="142">
        <f>'Overview IB'!N51</f>
        <v>0</v>
      </c>
      <c r="L36" s="142">
        <f>'Overview IB'!O51</f>
        <v>0</v>
      </c>
      <c r="M36" s="142">
        <f>'Overview IB'!P51</f>
        <v>0</v>
      </c>
      <c r="N36" s="142">
        <f>'Overview IB'!Q51</f>
        <v>0</v>
      </c>
      <c r="O36" s="165"/>
      <c r="P36" s="142">
        <f t="shared" si="4"/>
        <v>0</v>
      </c>
      <c r="Q36" s="110"/>
      <c r="R36" s="166">
        <f t="shared" si="2"/>
        <v>0</v>
      </c>
      <c r="S36" s="184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93"/>
    </row>
    <row r="37" spans="2:30" x14ac:dyDescent="0.25">
      <c r="B37" s="111"/>
      <c r="C37" s="52" t="s">
        <v>41</v>
      </c>
      <c r="D37" s="142">
        <f>'Overview IB'!D52</f>
        <v>0</v>
      </c>
      <c r="E37" s="142">
        <f>'Overview IB'!E52</f>
        <v>0</v>
      </c>
      <c r="F37" s="142">
        <f>'Overview IB'!I52</f>
        <v>0</v>
      </c>
      <c r="G37" s="142">
        <f>'Overview IB'!J52</f>
        <v>0</v>
      </c>
      <c r="H37" s="142">
        <f>'Overview IB'!K52</f>
        <v>0</v>
      </c>
      <c r="I37" s="142">
        <f>'Overview IB'!L52</f>
        <v>0</v>
      </c>
      <c r="J37" s="142">
        <f>'Overview IB'!M52</f>
        <v>0</v>
      </c>
      <c r="K37" s="142">
        <f>'Overview IB'!N52</f>
        <v>0</v>
      </c>
      <c r="L37" s="142">
        <f>'Overview IB'!O52</f>
        <v>0</v>
      </c>
      <c r="M37" s="142">
        <f>'Overview IB'!P52</f>
        <v>0</v>
      </c>
      <c r="N37" s="142">
        <f>'Overview IB'!Q52</f>
        <v>0</v>
      </c>
      <c r="O37" s="165"/>
      <c r="P37" s="142">
        <f t="shared" si="4"/>
        <v>0</v>
      </c>
      <c r="Q37" s="110"/>
      <c r="R37" s="166">
        <f t="shared" si="2"/>
        <v>0</v>
      </c>
      <c r="S37" s="188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93"/>
    </row>
    <row r="38" spans="2:30" x14ac:dyDescent="0.25">
      <c r="B38" s="111"/>
      <c r="C38" s="52" t="s">
        <v>42</v>
      </c>
      <c r="D38" s="142">
        <f>'Overview IB'!D53</f>
        <v>0</v>
      </c>
      <c r="E38" s="142">
        <f>'Overview IB'!E53</f>
        <v>0</v>
      </c>
      <c r="F38" s="142">
        <f>'Overview IB'!I53</f>
        <v>0</v>
      </c>
      <c r="G38" s="142">
        <f>'Overview IB'!J53</f>
        <v>0</v>
      </c>
      <c r="H38" s="142">
        <f>'Overview IB'!K53</f>
        <v>0</v>
      </c>
      <c r="I38" s="142">
        <f>'Overview IB'!L53</f>
        <v>0</v>
      </c>
      <c r="J38" s="142">
        <f>'Overview IB'!M53</f>
        <v>0</v>
      </c>
      <c r="K38" s="142">
        <f>'Overview IB'!N53</f>
        <v>0</v>
      </c>
      <c r="L38" s="142">
        <f>'Overview IB'!O53</f>
        <v>0</v>
      </c>
      <c r="M38" s="142">
        <f>'Overview IB'!P53</f>
        <v>0</v>
      </c>
      <c r="N38" s="142">
        <f>'Overview IB'!Q53</f>
        <v>0</v>
      </c>
      <c r="O38" s="165"/>
      <c r="P38" s="142">
        <f t="shared" si="4"/>
        <v>0</v>
      </c>
      <c r="Q38" s="110"/>
      <c r="R38" s="166">
        <f t="shared" si="2"/>
        <v>0</v>
      </c>
      <c r="S38" s="184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93"/>
    </row>
    <row r="39" spans="2:30" x14ac:dyDescent="0.25">
      <c r="B39" s="111"/>
      <c r="C39" s="52" t="s">
        <v>43</v>
      </c>
      <c r="D39" s="142">
        <f>'Overview IB'!D54</f>
        <v>0</v>
      </c>
      <c r="E39" s="142">
        <f>'Overview IB'!E54</f>
        <v>0</v>
      </c>
      <c r="F39" s="142">
        <f>'Overview IB'!I54</f>
        <v>0</v>
      </c>
      <c r="G39" s="142">
        <f>'Overview IB'!J54</f>
        <v>0</v>
      </c>
      <c r="H39" s="142">
        <f>'Overview IB'!K54</f>
        <v>0</v>
      </c>
      <c r="I39" s="142">
        <f>'Overview IB'!L54</f>
        <v>0</v>
      </c>
      <c r="J39" s="142">
        <f>'Overview IB'!M54</f>
        <v>0</v>
      </c>
      <c r="K39" s="142">
        <f>'Overview IB'!N54</f>
        <v>0</v>
      </c>
      <c r="L39" s="142">
        <f>'Overview IB'!O54</f>
        <v>0</v>
      </c>
      <c r="M39" s="142">
        <f>'Overview IB'!P54</f>
        <v>0</v>
      </c>
      <c r="N39" s="142">
        <f>'Overview IB'!Q54</f>
        <v>0</v>
      </c>
      <c r="O39" s="165"/>
      <c r="P39" s="142">
        <f t="shared" si="4"/>
        <v>0</v>
      </c>
      <c r="Q39" s="110"/>
      <c r="R39" s="166">
        <f t="shared" si="2"/>
        <v>0</v>
      </c>
      <c r="S39" s="184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93"/>
    </row>
    <row r="40" spans="2:30" x14ac:dyDescent="0.25">
      <c r="B40" s="111"/>
      <c r="C40" s="50" t="s">
        <v>67</v>
      </c>
      <c r="D40" s="175">
        <f>'Overview IB'!D55</f>
        <v>0</v>
      </c>
      <c r="E40" s="175">
        <f>'Overview IB'!E55</f>
        <v>0</v>
      </c>
      <c r="F40" s="142">
        <f>'Overview IB'!I55</f>
        <v>0</v>
      </c>
      <c r="G40" s="142">
        <f>'Overview IB'!J55</f>
        <v>0</v>
      </c>
      <c r="H40" s="142">
        <f>'Overview IB'!K55</f>
        <v>0</v>
      </c>
      <c r="I40" s="142">
        <f>'Overview IB'!L55</f>
        <v>0</v>
      </c>
      <c r="J40" s="142">
        <f>'Overview IB'!M55</f>
        <v>0</v>
      </c>
      <c r="K40" s="142">
        <f>'Overview IB'!N55</f>
        <v>0</v>
      </c>
      <c r="L40" s="142">
        <f>'Overview IB'!O55</f>
        <v>0</v>
      </c>
      <c r="M40" s="142">
        <f>'Overview IB'!P55</f>
        <v>0</v>
      </c>
      <c r="N40" s="142">
        <f>'Overview IB'!Q55</f>
        <v>0</v>
      </c>
      <c r="O40" s="32"/>
      <c r="P40" s="175">
        <f t="shared" si="4"/>
        <v>0</v>
      </c>
      <c r="Q40" s="110"/>
      <c r="R40" s="166">
        <f t="shared" si="2"/>
        <v>0</v>
      </c>
      <c r="S40" s="184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93"/>
    </row>
    <row r="41" spans="2:30" x14ac:dyDescent="0.25">
      <c r="B41" s="111"/>
      <c r="C41" s="50" t="s">
        <v>68</v>
      </c>
      <c r="D41" s="175">
        <f>'Overview IB'!D56</f>
        <v>0</v>
      </c>
      <c r="E41" s="175">
        <f>'Overview IB'!E56</f>
        <v>0</v>
      </c>
      <c r="F41" s="142">
        <f>'Overview IB'!I56</f>
        <v>0</v>
      </c>
      <c r="G41" s="142">
        <f>'Overview IB'!J56</f>
        <v>0</v>
      </c>
      <c r="H41" s="142">
        <f>'Overview IB'!K56</f>
        <v>0</v>
      </c>
      <c r="I41" s="142">
        <f>'Overview IB'!L56</f>
        <v>0</v>
      </c>
      <c r="J41" s="142">
        <f>'Overview IB'!M56</f>
        <v>0</v>
      </c>
      <c r="K41" s="142">
        <f>'Overview IB'!N56</f>
        <v>0</v>
      </c>
      <c r="L41" s="142">
        <f>'Overview IB'!O56</f>
        <v>0</v>
      </c>
      <c r="M41" s="142">
        <f>'Overview IB'!P56</f>
        <v>0</v>
      </c>
      <c r="N41" s="142">
        <f>'Overview IB'!Q56</f>
        <v>0</v>
      </c>
      <c r="O41" s="32"/>
      <c r="P41" s="175">
        <f t="shared" si="4"/>
        <v>0</v>
      </c>
      <c r="Q41" s="110"/>
      <c r="R41" s="166">
        <f t="shared" si="2"/>
        <v>0</v>
      </c>
      <c r="S41" s="184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93"/>
    </row>
    <row r="42" spans="2:30" x14ac:dyDescent="0.25">
      <c r="B42" s="111"/>
      <c r="C42" s="50" t="s">
        <v>25</v>
      </c>
      <c r="D42" s="175">
        <f>'Overview IB'!D57</f>
        <v>0</v>
      </c>
      <c r="E42" s="175">
        <f>'Overview IB'!E57</f>
        <v>0</v>
      </c>
      <c r="F42" s="142">
        <f>'Overview IB'!I57</f>
        <v>0</v>
      </c>
      <c r="G42" s="142">
        <f>'Overview IB'!J57</f>
        <v>0</v>
      </c>
      <c r="H42" s="142">
        <f>'Overview IB'!K57</f>
        <v>0</v>
      </c>
      <c r="I42" s="142">
        <f>'Overview IB'!L57</f>
        <v>0</v>
      </c>
      <c r="J42" s="142">
        <f>'Overview IB'!M57</f>
        <v>0</v>
      </c>
      <c r="K42" s="142">
        <f>'Overview IB'!N57</f>
        <v>0</v>
      </c>
      <c r="L42" s="142">
        <f>'Overview IB'!O57</f>
        <v>0</v>
      </c>
      <c r="M42" s="142">
        <f>'Overview IB'!P57</f>
        <v>0</v>
      </c>
      <c r="N42" s="142">
        <f>'Overview IB'!Q57</f>
        <v>0</v>
      </c>
      <c r="O42" s="32"/>
      <c r="P42" s="175">
        <f t="shared" si="4"/>
        <v>0</v>
      </c>
      <c r="Q42" s="110"/>
      <c r="R42" s="166">
        <f t="shared" si="2"/>
        <v>0</v>
      </c>
      <c r="S42" s="184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93"/>
    </row>
    <row r="43" spans="2:30" ht="33" customHeight="1" x14ac:dyDescent="0.25">
      <c r="B43" s="111"/>
      <c r="C43" s="50" t="s">
        <v>108</v>
      </c>
      <c r="D43" s="175">
        <f>'Overview IB'!D58</f>
        <v>0</v>
      </c>
      <c r="E43" s="175">
        <f>'Overview IB'!E58</f>
        <v>0</v>
      </c>
      <c r="F43" s="142">
        <f>'Overview IB'!I58</f>
        <v>0</v>
      </c>
      <c r="G43" s="142">
        <f>'Overview IB'!J58</f>
        <v>0</v>
      </c>
      <c r="H43" s="142">
        <f>'Overview IB'!K58</f>
        <v>0</v>
      </c>
      <c r="I43" s="142">
        <f>'Overview IB'!L58</f>
        <v>0</v>
      </c>
      <c r="J43" s="142">
        <f>'Overview IB'!M58</f>
        <v>0</v>
      </c>
      <c r="K43" s="142">
        <f>'Overview IB'!N58</f>
        <v>0</v>
      </c>
      <c r="L43" s="142">
        <f>'Overview IB'!O58</f>
        <v>0</v>
      </c>
      <c r="M43" s="142">
        <f>'Overview IB'!P58</f>
        <v>0</v>
      </c>
      <c r="N43" s="142">
        <f>'Overview IB'!Q58</f>
        <v>0</v>
      </c>
      <c r="O43" s="32"/>
      <c r="P43" s="175">
        <f t="shared" si="4"/>
        <v>0</v>
      </c>
      <c r="Q43" s="110"/>
      <c r="R43" s="166">
        <f t="shared" si="2"/>
        <v>0</v>
      </c>
      <c r="S43" s="184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93"/>
    </row>
    <row r="44" spans="2:30" ht="33" customHeight="1" x14ac:dyDescent="0.25">
      <c r="B44" s="111"/>
      <c r="C44" s="52" t="s">
        <v>109</v>
      </c>
      <c r="D44" s="142">
        <f>'Overview IB'!D59</f>
        <v>0</v>
      </c>
      <c r="E44" s="142">
        <f>'Overview IB'!E59</f>
        <v>0</v>
      </c>
      <c r="F44" s="142">
        <f>'Overview IB'!I59</f>
        <v>0</v>
      </c>
      <c r="G44" s="142">
        <f>'Overview IB'!J59</f>
        <v>0</v>
      </c>
      <c r="H44" s="142">
        <f>'Overview IB'!K59</f>
        <v>0</v>
      </c>
      <c r="I44" s="142">
        <f>'Overview IB'!L59</f>
        <v>0</v>
      </c>
      <c r="J44" s="142">
        <f>'Overview IB'!M59</f>
        <v>0</v>
      </c>
      <c r="K44" s="142">
        <f>'Overview IB'!N59</f>
        <v>0</v>
      </c>
      <c r="L44" s="142">
        <f>'Overview IB'!O59</f>
        <v>0</v>
      </c>
      <c r="M44" s="142">
        <f>'Overview IB'!P59</f>
        <v>0</v>
      </c>
      <c r="N44" s="142">
        <f>'Overview IB'!Q59</f>
        <v>0</v>
      </c>
      <c r="O44" s="165"/>
      <c r="P44" s="142">
        <f t="shared" si="4"/>
        <v>0</v>
      </c>
      <c r="Q44" s="110"/>
      <c r="R44" s="166">
        <f t="shared" si="2"/>
        <v>0</v>
      </c>
      <c r="S44" s="184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93"/>
    </row>
    <row r="45" spans="2:30" x14ac:dyDescent="0.25">
      <c r="B45" s="111"/>
      <c r="C45" s="52" t="s">
        <v>57</v>
      </c>
      <c r="D45" s="142">
        <f>'Overview IB'!D60</f>
        <v>0</v>
      </c>
      <c r="E45" s="142">
        <f>'Overview IB'!E60</f>
        <v>0</v>
      </c>
      <c r="F45" s="142">
        <f>'Overview IB'!I60</f>
        <v>0</v>
      </c>
      <c r="G45" s="142">
        <f>'Overview IB'!J60</f>
        <v>0</v>
      </c>
      <c r="H45" s="142">
        <f>'Overview IB'!K60</f>
        <v>0</v>
      </c>
      <c r="I45" s="142">
        <f>'Overview IB'!L60</f>
        <v>0</v>
      </c>
      <c r="J45" s="142">
        <f>'Overview IB'!M60</f>
        <v>0</v>
      </c>
      <c r="K45" s="142">
        <f>'Overview IB'!N60</f>
        <v>0</v>
      </c>
      <c r="L45" s="142">
        <f>'Overview IB'!O60</f>
        <v>0</v>
      </c>
      <c r="M45" s="142">
        <f>'Overview IB'!P60</f>
        <v>0</v>
      </c>
      <c r="N45" s="142">
        <f>'Overview IB'!Q60</f>
        <v>0</v>
      </c>
      <c r="O45" s="165"/>
      <c r="P45" s="142">
        <f t="shared" si="4"/>
        <v>0</v>
      </c>
      <c r="Q45" s="110"/>
      <c r="R45" s="166">
        <f t="shared" si="2"/>
        <v>0</v>
      </c>
      <c r="S45" s="184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93"/>
    </row>
    <row r="46" spans="2:30" x14ac:dyDescent="0.25">
      <c r="B46" s="111"/>
      <c r="C46" s="50" t="s">
        <v>44</v>
      </c>
      <c r="D46" s="175">
        <f>'Overview IB'!D61</f>
        <v>0</v>
      </c>
      <c r="E46" s="175">
        <f>'Overview IB'!E61</f>
        <v>0</v>
      </c>
      <c r="F46" s="142">
        <f>'Overview IB'!I61</f>
        <v>0</v>
      </c>
      <c r="G46" s="142">
        <f>'Overview IB'!J61</f>
        <v>0</v>
      </c>
      <c r="H46" s="142">
        <f>'Overview IB'!K61</f>
        <v>0</v>
      </c>
      <c r="I46" s="142">
        <f>'Overview IB'!L61</f>
        <v>0</v>
      </c>
      <c r="J46" s="142">
        <f>'Overview IB'!M61</f>
        <v>0</v>
      </c>
      <c r="K46" s="142">
        <f>'Overview IB'!N61</f>
        <v>0</v>
      </c>
      <c r="L46" s="142">
        <f>'Overview IB'!O61</f>
        <v>0</v>
      </c>
      <c r="M46" s="142">
        <f>'Overview IB'!P61</f>
        <v>0</v>
      </c>
      <c r="N46" s="142">
        <f>'Overview IB'!Q61</f>
        <v>0</v>
      </c>
      <c r="O46" s="32"/>
      <c r="P46" s="175">
        <f t="shared" si="4"/>
        <v>0</v>
      </c>
      <c r="Q46" s="110"/>
      <c r="R46" s="166">
        <f t="shared" si="2"/>
        <v>0</v>
      </c>
      <c r="S46" s="184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93"/>
    </row>
    <row r="47" spans="2:30" ht="33" customHeight="1" x14ac:dyDescent="0.25">
      <c r="B47" s="111"/>
      <c r="C47" s="52" t="s">
        <v>81</v>
      </c>
      <c r="D47" s="142">
        <f>'Overview IB'!D62</f>
        <v>0</v>
      </c>
      <c r="E47" s="142">
        <f>'Overview IB'!E62</f>
        <v>0</v>
      </c>
      <c r="F47" s="142">
        <f>'Overview IB'!I62</f>
        <v>0</v>
      </c>
      <c r="G47" s="142">
        <f>'Overview IB'!J62</f>
        <v>0</v>
      </c>
      <c r="H47" s="142">
        <f>'Overview IB'!K62</f>
        <v>0</v>
      </c>
      <c r="I47" s="142">
        <f>'Overview IB'!L62</f>
        <v>0</v>
      </c>
      <c r="J47" s="142">
        <f>'Overview IB'!M62</f>
        <v>0</v>
      </c>
      <c r="K47" s="142">
        <f>'Overview IB'!N62</f>
        <v>0</v>
      </c>
      <c r="L47" s="142">
        <f>'Overview IB'!O62</f>
        <v>0</v>
      </c>
      <c r="M47" s="142">
        <f>'Overview IB'!P62</f>
        <v>0</v>
      </c>
      <c r="N47" s="142">
        <f>'Overview IB'!Q62</f>
        <v>0</v>
      </c>
      <c r="O47" s="165"/>
      <c r="P47" s="142">
        <f t="shared" si="4"/>
        <v>0</v>
      </c>
      <c r="Q47" s="110"/>
      <c r="R47" s="166">
        <f t="shared" si="2"/>
        <v>0</v>
      </c>
      <c r="S47" s="184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93"/>
    </row>
    <row r="48" spans="2:30" ht="45" x14ac:dyDescent="0.25">
      <c r="B48" s="111"/>
      <c r="C48" s="8" t="s">
        <v>137</v>
      </c>
      <c r="D48" s="161" t="s">
        <v>72</v>
      </c>
      <c r="E48" s="161" t="s">
        <v>115</v>
      </c>
      <c r="F48" s="88" t="s">
        <v>119</v>
      </c>
      <c r="G48" s="88" t="s">
        <v>120</v>
      </c>
      <c r="H48" s="88" t="s">
        <v>121</v>
      </c>
      <c r="I48" s="88" t="s">
        <v>122</v>
      </c>
      <c r="J48" s="88" t="s">
        <v>123</v>
      </c>
      <c r="K48" s="88" t="s">
        <v>124</v>
      </c>
      <c r="L48" s="88" t="s">
        <v>125</v>
      </c>
      <c r="M48" s="88" t="s">
        <v>126</v>
      </c>
      <c r="N48" s="88" t="s">
        <v>127</v>
      </c>
      <c r="O48" s="32"/>
      <c r="P48" s="173" t="s">
        <v>29</v>
      </c>
      <c r="Q48" s="173" t="s">
        <v>114</v>
      </c>
      <c r="R48" s="176" t="s">
        <v>8</v>
      </c>
      <c r="S48" s="8" t="s">
        <v>61</v>
      </c>
      <c r="T48" s="88" t="s">
        <v>119</v>
      </c>
      <c r="U48" s="88" t="s">
        <v>120</v>
      </c>
      <c r="V48" s="88" t="s">
        <v>121</v>
      </c>
      <c r="W48" s="88" t="s">
        <v>122</v>
      </c>
      <c r="X48" s="88" t="s">
        <v>123</v>
      </c>
      <c r="Y48" s="88" t="s">
        <v>124</v>
      </c>
      <c r="Z48" s="88" t="s">
        <v>125</v>
      </c>
      <c r="AA48" s="88" t="s">
        <v>126</v>
      </c>
      <c r="AB48" s="88" t="s">
        <v>127</v>
      </c>
      <c r="AC48" s="88" t="s">
        <v>128</v>
      </c>
      <c r="AD48" s="93"/>
    </row>
    <row r="49" spans="2:30" ht="29.25" customHeight="1" x14ac:dyDescent="0.25">
      <c r="B49" s="111"/>
      <c r="C49" s="50" t="s">
        <v>103</v>
      </c>
      <c r="D49" s="175">
        <f>'Overview IB'!D64</f>
        <v>0</v>
      </c>
      <c r="E49" s="175">
        <f>'Overview IB'!E64</f>
        <v>0</v>
      </c>
      <c r="F49" s="142">
        <f>'Overview IB'!I64</f>
        <v>0</v>
      </c>
      <c r="G49" s="142">
        <f>'Overview IB'!J64</f>
        <v>0</v>
      </c>
      <c r="H49" s="142">
        <f>'Overview IB'!K64</f>
        <v>0</v>
      </c>
      <c r="I49" s="142">
        <f>'Overview IB'!L64</f>
        <v>0</v>
      </c>
      <c r="J49" s="142">
        <f>'Overview IB'!M64</f>
        <v>0</v>
      </c>
      <c r="K49" s="142">
        <f>'Overview IB'!N64</f>
        <v>0</v>
      </c>
      <c r="L49" s="142">
        <f>'Overview IB'!O64</f>
        <v>0</v>
      </c>
      <c r="M49" s="142">
        <f>'Overview IB'!P64</f>
        <v>0</v>
      </c>
      <c r="N49" s="142">
        <f>'Overview IB'!Q64</f>
        <v>0</v>
      </c>
      <c r="O49" s="112"/>
      <c r="P49" s="175">
        <f t="shared" si="4"/>
        <v>0</v>
      </c>
      <c r="Q49" s="110"/>
      <c r="R49" s="166">
        <f t="shared" ref="R49:R60" si="5">IF(D49=0,0,IF(E49=0,IF(Q49=0,P49/D49,Q49/D49),IF(Q49=0,P49/E49,Q49/E49)))</f>
        <v>0</v>
      </c>
      <c r="S49" s="184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93"/>
    </row>
    <row r="50" spans="2:30" x14ac:dyDescent="0.25">
      <c r="B50" s="111"/>
      <c r="C50" s="49" t="s">
        <v>69</v>
      </c>
      <c r="D50" s="175">
        <f>'Overview IB'!D65</f>
        <v>0</v>
      </c>
      <c r="E50" s="175">
        <f>'Overview IB'!E65</f>
        <v>0</v>
      </c>
      <c r="F50" s="142">
        <f>'Overview IB'!I65</f>
        <v>0</v>
      </c>
      <c r="G50" s="142">
        <f>'Overview IB'!J65</f>
        <v>0</v>
      </c>
      <c r="H50" s="142">
        <f>'Overview IB'!K65</f>
        <v>0</v>
      </c>
      <c r="I50" s="142">
        <f>'Overview IB'!L65</f>
        <v>0</v>
      </c>
      <c r="J50" s="142">
        <f>'Overview IB'!M65</f>
        <v>0</v>
      </c>
      <c r="K50" s="142">
        <f>'Overview IB'!N65</f>
        <v>0</v>
      </c>
      <c r="L50" s="142">
        <f>'Overview IB'!O65</f>
        <v>0</v>
      </c>
      <c r="M50" s="142">
        <f>'Overview IB'!P65</f>
        <v>0</v>
      </c>
      <c r="N50" s="142">
        <f>'Overview IB'!Q65</f>
        <v>0</v>
      </c>
      <c r="O50" s="112"/>
      <c r="P50" s="175">
        <f t="shared" si="4"/>
        <v>0</v>
      </c>
      <c r="Q50" s="110"/>
      <c r="R50" s="166">
        <f t="shared" si="5"/>
        <v>0</v>
      </c>
      <c r="S50" s="184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93"/>
    </row>
    <row r="51" spans="2:30" ht="13.15" customHeight="1" x14ac:dyDescent="0.25">
      <c r="B51" s="111"/>
      <c r="C51" s="52" t="s">
        <v>64</v>
      </c>
      <c r="D51" s="142">
        <f>'Overview IB'!D66</f>
        <v>0</v>
      </c>
      <c r="E51" s="142">
        <f>'Overview IB'!E66</f>
        <v>0</v>
      </c>
      <c r="F51" s="142">
        <f>'Overview IB'!I66</f>
        <v>0</v>
      </c>
      <c r="G51" s="142">
        <f>'Overview IB'!J66</f>
        <v>0</v>
      </c>
      <c r="H51" s="142">
        <f>'Overview IB'!K66</f>
        <v>0</v>
      </c>
      <c r="I51" s="142">
        <f>'Overview IB'!L66</f>
        <v>0</v>
      </c>
      <c r="J51" s="142">
        <f>'Overview IB'!M66</f>
        <v>0</v>
      </c>
      <c r="K51" s="142">
        <f>'Overview IB'!N66</f>
        <v>0</v>
      </c>
      <c r="L51" s="142">
        <f>'Overview IB'!O66</f>
        <v>0</v>
      </c>
      <c r="M51" s="142">
        <f>'Overview IB'!P66</f>
        <v>0</v>
      </c>
      <c r="N51" s="142">
        <f>'Overview IB'!Q66</f>
        <v>0</v>
      </c>
      <c r="O51" s="109"/>
      <c r="P51" s="142">
        <f t="shared" si="4"/>
        <v>0</v>
      </c>
      <c r="Q51" s="110"/>
      <c r="R51" s="166">
        <f t="shared" si="5"/>
        <v>0</v>
      </c>
      <c r="S51" s="184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93"/>
    </row>
    <row r="52" spans="2:30" ht="14.65" customHeight="1" x14ac:dyDescent="0.25">
      <c r="B52" s="111"/>
      <c r="C52" s="49" t="s">
        <v>153</v>
      </c>
      <c r="D52" s="175">
        <f>'Overview IB'!D67</f>
        <v>0</v>
      </c>
      <c r="E52" s="175">
        <f>'Overview IB'!E67</f>
        <v>0</v>
      </c>
      <c r="F52" s="142">
        <f>'Overview IB'!I67</f>
        <v>0</v>
      </c>
      <c r="G52" s="142">
        <f>'Overview IB'!J67</f>
        <v>0</v>
      </c>
      <c r="H52" s="142">
        <f>'Overview IB'!K67</f>
        <v>0</v>
      </c>
      <c r="I52" s="142">
        <f>'Overview IB'!L67</f>
        <v>0</v>
      </c>
      <c r="J52" s="142">
        <f>'Overview IB'!M67</f>
        <v>0</v>
      </c>
      <c r="K52" s="142">
        <f>'Overview IB'!N67</f>
        <v>0</v>
      </c>
      <c r="L52" s="142">
        <f>'Overview IB'!O67</f>
        <v>0</v>
      </c>
      <c r="M52" s="142">
        <f>'Overview IB'!P67</f>
        <v>0</v>
      </c>
      <c r="N52" s="142">
        <f>'Overview IB'!Q67</f>
        <v>0</v>
      </c>
      <c r="O52" s="112"/>
      <c r="P52" s="175">
        <f t="shared" si="4"/>
        <v>0</v>
      </c>
      <c r="Q52" s="110"/>
      <c r="R52" s="166">
        <f t="shared" si="5"/>
        <v>0</v>
      </c>
      <c r="S52" s="184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93"/>
    </row>
    <row r="53" spans="2:30" ht="15" customHeight="1" x14ac:dyDescent="0.25">
      <c r="B53" s="111"/>
      <c r="C53" s="49" t="s">
        <v>53</v>
      </c>
      <c r="D53" s="175">
        <f>'Overview IB'!D68</f>
        <v>0</v>
      </c>
      <c r="E53" s="175">
        <f>'Overview IB'!E68</f>
        <v>0</v>
      </c>
      <c r="F53" s="142">
        <f>'Overview IB'!I68</f>
        <v>0</v>
      </c>
      <c r="G53" s="142">
        <f>'Overview IB'!J68</f>
        <v>0</v>
      </c>
      <c r="H53" s="142">
        <f>'Overview IB'!K68</f>
        <v>0</v>
      </c>
      <c r="I53" s="142">
        <f>'Overview IB'!L68</f>
        <v>0</v>
      </c>
      <c r="J53" s="142">
        <f>'Overview IB'!M68</f>
        <v>0</v>
      </c>
      <c r="K53" s="142">
        <f>'Overview IB'!N68</f>
        <v>0</v>
      </c>
      <c r="L53" s="142">
        <f>'Overview IB'!O68</f>
        <v>0</v>
      </c>
      <c r="M53" s="142">
        <f>'Overview IB'!P68</f>
        <v>0</v>
      </c>
      <c r="N53" s="142">
        <f>'Overview IB'!Q68</f>
        <v>0</v>
      </c>
      <c r="O53" s="112"/>
      <c r="P53" s="175">
        <f t="shared" si="4"/>
        <v>0</v>
      </c>
      <c r="Q53" s="110"/>
      <c r="R53" s="166">
        <f t="shared" si="5"/>
        <v>0</v>
      </c>
      <c r="S53" s="184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93"/>
    </row>
    <row r="54" spans="2:30" ht="13.5" customHeight="1" x14ac:dyDescent="0.25">
      <c r="B54" s="111"/>
      <c r="C54" s="52" t="s">
        <v>91</v>
      </c>
      <c r="D54" s="142">
        <f>'Overview IB'!D69</f>
        <v>0</v>
      </c>
      <c r="E54" s="142">
        <f>'Overview IB'!E69</f>
        <v>0</v>
      </c>
      <c r="F54" s="142">
        <f>'Overview IB'!I69</f>
        <v>0</v>
      </c>
      <c r="G54" s="142">
        <f>'Overview IB'!J69</f>
        <v>0</v>
      </c>
      <c r="H54" s="142">
        <f>'Overview IB'!K69</f>
        <v>0</v>
      </c>
      <c r="I54" s="142">
        <f>'Overview IB'!L69</f>
        <v>0</v>
      </c>
      <c r="J54" s="142">
        <f>'Overview IB'!M69</f>
        <v>0</v>
      </c>
      <c r="K54" s="142">
        <f>'Overview IB'!N69</f>
        <v>0</v>
      </c>
      <c r="L54" s="142">
        <f>'Overview IB'!O69</f>
        <v>0</v>
      </c>
      <c r="M54" s="142">
        <f>'Overview IB'!P69</f>
        <v>0</v>
      </c>
      <c r="N54" s="142">
        <f>'Overview IB'!Q69</f>
        <v>0</v>
      </c>
      <c r="O54" s="107"/>
      <c r="P54" s="142">
        <f t="shared" si="4"/>
        <v>0</v>
      </c>
      <c r="Q54" s="110"/>
      <c r="R54" s="166">
        <f t="shared" si="5"/>
        <v>0</v>
      </c>
      <c r="S54" s="184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93"/>
    </row>
    <row r="55" spans="2:30" ht="13.15" customHeight="1" x14ac:dyDescent="0.25">
      <c r="B55" s="111"/>
      <c r="C55" s="52" t="s">
        <v>65</v>
      </c>
      <c r="D55" s="142">
        <f>'Overview IB'!D70</f>
        <v>0</v>
      </c>
      <c r="E55" s="142">
        <f>'Overview IB'!E70</f>
        <v>0</v>
      </c>
      <c r="F55" s="142">
        <f>'Overview IB'!I70</f>
        <v>0</v>
      </c>
      <c r="G55" s="142">
        <f>'Overview IB'!J70</f>
        <v>0</v>
      </c>
      <c r="H55" s="142">
        <f>'Overview IB'!K70</f>
        <v>0</v>
      </c>
      <c r="I55" s="142">
        <f>'Overview IB'!L70</f>
        <v>0</v>
      </c>
      <c r="J55" s="142">
        <f>'Overview IB'!M70</f>
        <v>0</v>
      </c>
      <c r="K55" s="142">
        <f>'Overview IB'!N70</f>
        <v>0</v>
      </c>
      <c r="L55" s="142">
        <f>'Overview IB'!O70</f>
        <v>0</v>
      </c>
      <c r="M55" s="142">
        <f>'Overview IB'!P70</f>
        <v>0</v>
      </c>
      <c r="N55" s="142">
        <f>'Overview IB'!Q70</f>
        <v>0</v>
      </c>
      <c r="O55" s="107"/>
      <c r="P55" s="142">
        <f t="shared" si="4"/>
        <v>0</v>
      </c>
      <c r="Q55" s="110"/>
      <c r="R55" s="166">
        <f t="shared" si="5"/>
        <v>0</v>
      </c>
      <c r="S55" s="184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93"/>
    </row>
    <row r="56" spans="2:30" x14ac:dyDescent="0.25">
      <c r="B56" s="111"/>
      <c r="C56" s="83" t="s">
        <v>74</v>
      </c>
      <c r="D56" s="175">
        <f>'Overview IB'!D71</f>
        <v>0</v>
      </c>
      <c r="E56" s="175">
        <f>'Overview IB'!E71</f>
        <v>0</v>
      </c>
      <c r="F56" s="142">
        <f>'Overview IB'!I71</f>
        <v>0</v>
      </c>
      <c r="G56" s="142">
        <f>'Overview IB'!J71</f>
        <v>0</v>
      </c>
      <c r="H56" s="142">
        <f>'Overview IB'!K71</f>
        <v>0</v>
      </c>
      <c r="I56" s="142">
        <f>'Overview IB'!L71</f>
        <v>0</v>
      </c>
      <c r="J56" s="142">
        <f>'Overview IB'!M71</f>
        <v>0</v>
      </c>
      <c r="K56" s="142">
        <f>'Overview IB'!N71</f>
        <v>0</v>
      </c>
      <c r="L56" s="142">
        <f>'Overview IB'!O71</f>
        <v>0</v>
      </c>
      <c r="M56" s="142">
        <f>'Overview IB'!P71</f>
        <v>0</v>
      </c>
      <c r="N56" s="142">
        <f>'Overview IB'!Q71</f>
        <v>0</v>
      </c>
      <c r="O56" s="95"/>
      <c r="P56" s="175">
        <f t="shared" si="4"/>
        <v>0</v>
      </c>
      <c r="Q56" s="110"/>
      <c r="R56" s="166">
        <f t="shared" si="5"/>
        <v>0</v>
      </c>
      <c r="S56" s="184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93"/>
    </row>
    <row r="57" spans="2:30" x14ac:dyDescent="0.25">
      <c r="B57" s="111"/>
      <c r="C57" s="52" t="s">
        <v>75</v>
      </c>
      <c r="D57" s="142">
        <f>'Overview IB'!D72</f>
        <v>0</v>
      </c>
      <c r="E57" s="142">
        <f>'Overview IB'!E72</f>
        <v>0</v>
      </c>
      <c r="F57" s="142">
        <f>'Overview IB'!I72</f>
        <v>0</v>
      </c>
      <c r="G57" s="142">
        <f>'Overview IB'!J72</f>
        <v>0</v>
      </c>
      <c r="H57" s="142">
        <f>'Overview IB'!K72</f>
        <v>0</v>
      </c>
      <c r="I57" s="142">
        <f>'Overview IB'!L72</f>
        <v>0</v>
      </c>
      <c r="J57" s="142">
        <f>'Overview IB'!M72</f>
        <v>0</v>
      </c>
      <c r="K57" s="142">
        <f>'Overview IB'!N72</f>
        <v>0</v>
      </c>
      <c r="L57" s="142">
        <f>'Overview IB'!O72</f>
        <v>0</v>
      </c>
      <c r="M57" s="142">
        <f>'Overview IB'!P72</f>
        <v>0</v>
      </c>
      <c r="N57" s="142">
        <f>'Overview IB'!Q72</f>
        <v>0</v>
      </c>
      <c r="O57" s="107"/>
      <c r="P57" s="142">
        <f t="shared" si="4"/>
        <v>0</v>
      </c>
      <c r="Q57" s="110"/>
      <c r="R57" s="166">
        <f t="shared" si="5"/>
        <v>0</v>
      </c>
      <c r="S57" s="184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93"/>
    </row>
    <row r="58" spans="2:30" x14ac:dyDescent="0.25">
      <c r="B58" s="111"/>
      <c r="C58" s="52" t="s">
        <v>76</v>
      </c>
      <c r="D58" s="142">
        <f>'Overview IB'!D73</f>
        <v>0</v>
      </c>
      <c r="E58" s="142">
        <f>'Overview IB'!E73</f>
        <v>0</v>
      </c>
      <c r="F58" s="142">
        <f>'Overview IB'!I73</f>
        <v>0</v>
      </c>
      <c r="G58" s="142">
        <f>'Overview IB'!J73</f>
        <v>0</v>
      </c>
      <c r="H58" s="142">
        <f>'Overview IB'!K73</f>
        <v>0</v>
      </c>
      <c r="I58" s="142">
        <f>'Overview IB'!L73</f>
        <v>0</v>
      </c>
      <c r="J58" s="142">
        <f>'Overview IB'!M73</f>
        <v>0</v>
      </c>
      <c r="K58" s="142">
        <f>'Overview IB'!N73</f>
        <v>0</v>
      </c>
      <c r="L58" s="142">
        <f>'Overview IB'!O73</f>
        <v>0</v>
      </c>
      <c r="M58" s="142">
        <f>'Overview IB'!P73</f>
        <v>0</v>
      </c>
      <c r="N58" s="142">
        <f>'Overview IB'!Q73</f>
        <v>0</v>
      </c>
      <c r="O58" s="107"/>
      <c r="P58" s="142">
        <f t="shared" si="4"/>
        <v>0</v>
      </c>
      <c r="Q58" s="110"/>
      <c r="R58" s="166">
        <f t="shared" si="5"/>
        <v>0</v>
      </c>
      <c r="S58" s="184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93"/>
    </row>
    <row r="59" spans="2:30" x14ac:dyDescent="0.25">
      <c r="B59" s="111"/>
      <c r="C59" s="49" t="str">
        <f>'Overview IB'!C74</f>
        <v>Sonstiger Indikator - frei wählbar lt. Indikatorenblatt</v>
      </c>
      <c r="D59" s="175">
        <f>'Overview IB'!D74</f>
        <v>0</v>
      </c>
      <c r="E59" s="175">
        <f>'Overview IB'!E74</f>
        <v>0</v>
      </c>
      <c r="F59" s="142">
        <f>'Overview IB'!I74</f>
        <v>0</v>
      </c>
      <c r="G59" s="142">
        <f>'Overview IB'!J74</f>
        <v>0</v>
      </c>
      <c r="H59" s="142">
        <f>'Overview IB'!K74</f>
        <v>0</v>
      </c>
      <c r="I59" s="142">
        <f>'Overview IB'!L74</f>
        <v>0</v>
      </c>
      <c r="J59" s="142">
        <f>'Overview IB'!M74</f>
        <v>0</v>
      </c>
      <c r="K59" s="142">
        <f>'Overview IB'!N74</f>
        <v>0</v>
      </c>
      <c r="L59" s="142">
        <f>'Overview IB'!O74</f>
        <v>0</v>
      </c>
      <c r="M59" s="142">
        <f>'Overview IB'!P74</f>
        <v>0</v>
      </c>
      <c r="N59" s="142">
        <f>'Overview IB'!Q74</f>
        <v>0</v>
      </c>
      <c r="O59" s="95"/>
      <c r="P59" s="175">
        <f t="shared" si="4"/>
        <v>0</v>
      </c>
      <c r="Q59" s="110"/>
      <c r="R59" s="166">
        <f t="shared" si="5"/>
        <v>0</v>
      </c>
      <c r="S59" s="184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93"/>
    </row>
    <row r="60" spans="2:30" x14ac:dyDescent="0.25">
      <c r="B60" s="111"/>
      <c r="C60" s="49" t="str">
        <f>'Overview IB'!C75</f>
        <v>Sonstiger Indikator - frei wählbar lt. Indikatorenblatt</v>
      </c>
      <c r="D60" s="175">
        <f>'Overview IB'!D75</f>
        <v>0</v>
      </c>
      <c r="E60" s="175">
        <f>'Overview IB'!E75</f>
        <v>0</v>
      </c>
      <c r="F60" s="142">
        <f>'Overview IB'!I75</f>
        <v>0</v>
      </c>
      <c r="G60" s="142">
        <f>'Overview IB'!J75</f>
        <v>0</v>
      </c>
      <c r="H60" s="142">
        <f>'Overview IB'!K75</f>
        <v>0</v>
      </c>
      <c r="I60" s="142">
        <f>'Overview IB'!L75</f>
        <v>0</v>
      </c>
      <c r="J60" s="142">
        <f>'Overview IB'!M75</f>
        <v>0</v>
      </c>
      <c r="K60" s="142">
        <f>'Overview IB'!N75</f>
        <v>0</v>
      </c>
      <c r="L60" s="142">
        <f>'Overview IB'!O75</f>
        <v>0</v>
      </c>
      <c r="M60" s="142">
        <f>'Overview IB'!P75</f>
        <v>0</v>
      </c>
      <c r="N60" s="142">
        <f>'Overview IB'!Q75</f>
        <v>0</v>
      </c>
      <c r="O60" s="95"/>
      <c r="P60" s="175">
        <f t="shared" si="4"/>
        <v>0</v>
      </c>
      <c r="Q60" s="110"/>
      <c r="R60" s="166">
        <f t="shared" si="5"/>
        <v>0</v>
      </c>
      <c r="S60" s="184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93"/>
    </row>
    <row r="61" spans="2:30" ht="16.5" customHeight="1" x14ac:dyDescent="0.25">
      <c r="B61" s="275"/>
      <c r="C61" s="276"/>
      <c r="D61" s="113"/>
      <c r="E61" s="167"/>
      <c r="F61" s="114"/>
      <c r="G61" s="114"/>
      <c r="H61" s="114"/>
      <c r="I61" s="114"/>
      <c r="J61" s="114"/>
      <c r="K61" s="114"/>
      <c r="L61" s="114"/>
      <c r="M61" s="114"/>
      <c r="N61" s="114"/>
      <c r="O61" s="95"/>
      <c r="P61" s="115"/>
      <c r="Q61" s="115"/>
      <c r="R61" s="116"/>
      <c r="S61" s="130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93"/>
    </row>
    <row r="62" spans="2:30" ht="45" x14ac:dyDescent="0.25">
      <c r="B62" s="111"/>
      <c r="C62" s="163" t="s">
        <v>30</v>
      </c>
      <c r="D62" s="161" t="s">
        <v>72</v>
      </c>
      <c r="E62" s="161" t="s">
        <v>115</v>
      </c>
      <c r="F62" s="88" t="s">
        <v>119</v>
      </c>
      <c r="G62" s="88" t="s">
        <v>120</v>
      </c>
      <c r="H62" s="88" t="s">
        <v>121</v>
      </c>
      <c r="I62" s="88" t="s">
        <v>122</v>
      </c>
      <c r="J62" s="88" t="s">
        <v>123</v>
      </c>
      <c r="K62" s="88" t="s">
        <v>124</v>
      </c>
      <c r="L62" s="88" t="s">
        <v>125</v>
      </c>
      <c r="M62" s="88" t="s">
        <v>126</v>
      </c>
      <c r="N62" s="88" t="s">
        <v>127</v>
      </c>
      <c r="O62" s="32"/>
      <c r="P62" s="173" t="s">
        <v>29</v>
      </c>
      <c r="Q62" s="173" t="s">
        <v>114</v>
      </c>
      <c r="R62" s="176" t="s">
        <v>8</v>
      </c>
      <c r="S62" s="8" t="s">
        <v>61</v>
      </c>
      <c r="T62" s="88" t="s">
        <v>119</v>
      </c>
      <c r="U62" s="88" t="s">
        <v>120</v>
      </c>
      <c r="V62" s="88" t="s">
        <v>121</v>
      </c>
      <c r="W62" s="88" t="s">
        <v>122</v>
      </c>
      <c r="X62" s="88" t="s">
        <v>123</v>
      </c>
      <c r="Y62" s="88" t="s">
        <v>124</v>
      </c>
      <c r="Z62" s="88" t="s">
        <v>125</v>
      </c>
      <c r="AA62" s="88" t="s">
        <v>126</v>
      </c>
      <c r="AB62" s="88" t="s">
        <v>127</v>
      </c>
      <c r="AC62" s="88" t="s">
        <v>128</v>
      </c>
      <c r="AD62" s="93"/>
    </row>
    <row r="63" spans="2:30" ht="15.75" customHeight="1" x14ac:dyDescent="0.25">
      <c r="B63" s="111"/>
      <c r="C63" s="83" t="s">
        <v>93</v>
      </c>
      <c r="D63" s="147"/>
      <c r="E63" s="172"/>
      <c r="F63" s="266"/>
      <c r="G63" s="249"/>
      <c r="H63" s="249"/>
      <c r="I63" s="249"/>
      <c r="J63" s="249"/>
      <c r="K63" s="249"/>
      <c r="L63" s="249"/>
      <c r="M63" s="249"/>
      <c r="N63" s="249"/>
      <c r="O63" s="32"/>
      <c r="P63" s="277"/>
      <c r="Q63" s="277"/>
      <c r="R63" s="277"/>
      <c r="S63" s="277"/>
      <c r="T63" s="277"/>
      <c r="U63" s="277"/>
      <c r="V63" s="277"/>
      <c r="W63" s="277"/>
      <c r="X63" s="277"/>
      <c r="Y63" s="277"/>
      <c r="Z63" s="277"/>
      <c r="AA63" s="277"/>
      <c r="AB63" s="277"/>
      <c r="AC63" s="277"/>
      <c r="AD63" s="93"/>
    </row>
    <row r="64" spans="2:30" ht="15.75" customHeight="1" x14ac:dyDescent="0.25">
      <c r="B64" s="111"/>
      <c r="C64" s="174" t="s">
        <v>36</v>
      </c>
      <c r="D64" s="281"/>
      <c r="E64" s="278"/>
      <c r="F64" s="284" t="s">
        <v>148</v>
      </c>
      <c r="G64" s="326"/>
      <c r="H64" s="326"/>
      <c r="I64" s="326"/>
      <c r="J64" s="326"/>
      <c r="K64" s="326"/>
      <c r="L64" s="326"/>
      <c r="M64" s="326"/>
      <c r="N64" s="327"/>
      <c r="O64" s="165"/>
      <c r="P64" s="281"/>
      <c r="Q64" s="110"/>
      <c r="R64" s="281"/>
      <c r="S64" s="184"/>
      <c r="T64" s="287" t="s">
        <v>139</v>
      </c>
      <c r="U64" s="288"/>
      <c r="V64" s="288"/>
      <c r="W64" s="288"/>
      <c r="X64" s="288"/>
      <c r="Y64" s="288"/>
      <c r="Z64" s="288"/>
      <c r="AA64" s="288"/>
      <c r="AB64" s="288"/>
      <c r="AC64" s="289"/>
      <c r="AD64" s="93"/>
    </row>
    <row r="65" spans="2:30" ht="15.75" customHeight="1" x14ac:dyDescent="0.25">
      <c r="B65" s="111"/>
      <c r="C65" s="174" t="s">
        <v>35</v>
      </c>
      <c r="D65" s="282"/>
      <c r="E65" s="279"/>
      <c r="F65" s="328"/>
      <c r="G65" s="329"/>
      <c r="H65" s="329"/>
      <c r="I65" s="329"/>
      <c r="J65" s="329"/>
      <c r="K65" s="329"/>
      <c r="L65" s="329"/>
      <c r="M65" s="329"/>
      <c r="N65" s="330"/>
      <c r="O65" s="165"/>
      <c r="P65" s="282"/>
      <c r="Q65" s="110"/>
      <c r="R65" s="282"/>
      <c r="S65" s="184"/>
      <c r="T65" s="290"/>
      <c r="U65" s="291"/>
      <c r="V65" s="291"/>
      <c r="W65" s="291"/>
      <c r="X65" s="291"/>
      <c r="Y65" s="291"/>
      <c r="Z65" s="291"/>
      <c r="AA65" s="291"/>
      <c r="AB65" s="291"/>
      <c r="AC65" s="292"/>
      <c r="AD65" s="93"/>
    </row>
    <row r="66" spans="2:30" ht="15.75" customHeight="1" x14ac:dyDescent="0.25">
      <c r="B66" s="111"/>
      <c r="C66" s="174" t="s">
        <v>96</v>
      </c>
      <c r="D66" s="282"/>
      <c r="E66" s="279"/>
      <c r="F66" s="328"/>
      <c r="G66" s="329"/>
      <c r="H66" s="329"/>
      <c r="I66" s="329"/>
      <c r="J66" s="329"/>
      <c r="K66" s="329"/>
      <c r="L66" s="329"/>
      <c r="M66" s="329"/>
      <c r="N66" s="330"/>
      <c r="O66" s="165"/>
      <c r="P66" s="282"/>
      <c r="Q66" s="110"/>
      <c r="R66" s="282"/>
      <c r="S66" s="184"/>
      <c r="T66" s="290"/>
      <c r="U66" s="291"/>
      <c r="V66" s="291"/>
      <c r="W66" s="291"/>
      <c r="X66" s="291"/>
      <c r="Y66" s="291"/>
      <c r="Z66" s="291"/>
      <c r="AA66" s="291"/>
      <c r="AB66" s="291"/>
      <c r="AC66" s="292"/>
      <c r="AD66" s="93"/>
    </row>
    <row r="67" spans="2:30" ht="15.75" customHeight="1" x14ac:dyDescent="0.25">
      <c r="B67" s="111"/>
      <c r="C67" s="182" t="s">
        <v>143</v>
      </c>
      <c r="D67" s="282"/>
      <c r="E67" s="279"/>
      <c r="F67" s="328"/>
      <c r="G67" s="329"/>
      <c r="H67" s="329"/>
      <c r="I67" s="329"/>
      <c r="J67" s="329"/>
      <c r="K67" s="329"/>
      <c r="L67" s="329"/>
      <c r="M67" s="329"/>
      <c r="N67" s="330"/>
      <c r="O67" s="165"/>
      <c r="P67" s="282"/>
      <c r="Q67" s="110"/>
      <c r="R67" s="282"/>
      <c r="S67" s="184"/>
      <c r="T67" s="290"/>
      <c r="U67" s="291"/>
      <c r="V67" s="291"/>
      <c r="W67" s="291"/>
      <c r="X67" s="291"/>
      <c r="Y67" s="291"/>
      <c r="Z67" s="291"/>
      <c r="AA67" s="291"/>
      <c r="AB67" s="291"/>
      <c r="AC67" s="292"/>
      <c r="AD67" s="93"/>
    </row>
    <row r="68" spans="2:30" ht="15.75" customHeight="1" x14ac:dyDescent="0.25">
      <c r="B68" s="111"/>
      <c r="C68" s="182" t="s">
        <v>144</v>
      </c>
      <c r="D68" s="282"/>
      <c r="E68" s="279"/>
      <c r="F68" s="328"/>
      <c r="G68" s="329"/>
      <c r="H68" s="329"/>
      <c r="I68" s="329"/>
      <c r="J68" s="329"/>
      <c r="K68" s="329"/>
      <c r="L68" s="329"/>
      <c r="M68" s="329"/>
      <c r="N68" s="330"/>
      <c r="O68" s="165"/>
      <c r="P68" s="282"/>
      <c r="Q68" s="110"/>
      <c r="R68" s="282"/>
      <c r="S68" s="184"/>
      <c r="T68" s="290"/>
      <c r="U68" s="291"/>
      <c r="V68" s="291"/>
      <c r="W68" s="291"/>
      <c r="X68" s="291"/>
      <c r="Y68" s="291"/>
      <c r="Z68" s="291"/>
      <c r="AA68" s="291"/>
      <c r="AB68" s="291"/>
      <c r="AC68" s="292"/>
      <c r="AD68" s="93"/>
    </row>
    <row r="69" spans="2:30" ht="15.75" customHeight="1" x14ac:dyDescent="0.25">
      <c r="B69" s="111"/>
      <c r="C69" s="174" t="s">
        <v>37</v>
      </c>
      <c r="D69" s="282"/>
      <c r="E69" s="279"/>
      <c r="F69" s="328"/>
      <c r="G69" s="329"/>
      <c r="H69" s="329"/>
      <c r="I69" s="329"/>
      <c r="J69" s="329"/>
      <c r="K69" s="329"/>
      <c r="L69" s="329"/>
      <c r="M69" s="329"/>
      <c r="N69" s="330"/>
      <c r="O69" s="165"/>
      <c r="P69" s="282"/>
      <c r="Q69" s="110"/>
      <c r="R69" s="282"/>
      <c r="S69" s="184"/>
      <c r="T69" s="290"/>
      <c r="U69" s="291"/>
      <c r="V69" s="291"/>
      <c r="W69" s="291"/>
      <c r="X69" s="291"/>
      <c r="Y69" s="291"/>
      <c r="Z69" s="291"/>
      <c r="AA69" s="291"/>
      <c r="AB69" s="291"/>
      <c r="AC69" s="292"/>
      <c r="AD69" s="93"/>
    </row>
    <row r="70" spans="2:30" ht="30" x14ac:dyDescent="0.25">
      <c r="B70" s="111"/>
      <c r="C70" s="182" t="s">
        <v>151</v>
      </c>
      <c r="D70" s="282"/>
      <c r="E70" s="279"/>
      <c r="F70" s="328"/>
      <c r="G70" s="329"/>
      <c r="H70" s="329"/>
      <c r="I70" s="329"/>
      <c r="J70" s="329"/>
      <c r="K70" s="329"/>
      <c r="L70" s="329"/>
      <c r="M70" s="329"/>
      <c r="N70" s="330"/>
      <c r="O70" s="165"/>
      <c r="P70" s="282"/>
      <c r="Q70" s="110"/>
      <c r="R70" s="282"/>
      <c r="S70" s="184"/>
      <c r="T70" s="290"/>
      <c r="U70" s="291"/>
      <c r="V70" s="291"/>
      <c r="W70" s="291"/>
      <c r="X70" s="291"/>
      <c r="Y70" s="291"/>
      <c r="Z70" s="291"/>
      <c r="AA70" s="291"/>
      <c r="AB70" s="291"/>
      <c r="AC70" s="292"/>
      <c r="AD70" s="93"/>
    </row>
    <row r="71" spans="2:30" ht="15.75" customHeight="1" x14ac:dyDescent="0.25">
      <c r="B71" s="111"/>
      <c r="C71" s="174" t="s">
        <v>97</v>
      </c>
      <c r="D71" s="283"/>
      <c r="E71" s="280"/>
      <c r="F71" s="331"/>
      <c r="G71" s="332"/>
      <c r="H71" s="332"/>
      <c r="I71" s="332"/>
      <c r="J71" s="332"/>
      <c r="K71" s="332"/>
      <c r="L71" s="332"/>
      <c r="M71" s="332"/>
      <c r="N71" s="333"/>
      <c r="O71" s="165"/>
      <c r="P71" s="283"/>
      <c r="Q71" s="142">
        <f>SUM(Q64:Q69)</f>
        <v>0</v>
      </c>
      <c r="R71" s="283"/>
      <c r="S71" s="184"/>
      <c r="T71" s="293"/>
      <c r="U71" s="294"/>
      <c r="V71" s="294"/>
      <c r="W71" s="294"/>
      <c r="X71" s="294"/>
      <c r="Y71" s="294"/>
      <c r="Z71" s="294"/>
      <c r="AA71" s="294"/>
      <c r="AB71" s="294"/>
      <c r="AC71" s="295"/>
      <c r="AD71" s="93"/>
    </row>
    <row r="72" spans="2:30" ht="15.75" customHeight="1" x14ac:dyDescent="0.25">
      <c r="B72" s="111"/>
      <c r="C72" s="53" t="s">
        <v>86</v>
      </c>
      <c r="D72" s="83"/>
      <c r="E72" s="53"/>
      <c r="F72" s="266"/>
      <c r="G72" s="249"/>
      <c r="H72" s="249"/>
      <c r="I72" s="249"/>
      <c r="J72" s="249"/>
      <c r="K72" s="249"/>
      <c r="L72" s="249"/>
      <c r="M72" s="249"/>
      <c r="N72" s="249"/>
      <c r="O72" s="32"/>
      <c r="P72" s="277"/>
      <c r="Q72" s="277"/>
      <c r="R72" s="277"/>
      <c r="S72" s="277"/>
      <c r="T72" s="277"/>
      <c r="U72" s="277"/>
      <c r="V72" s="277"/>
      <c r="W72" s="277"/>
      <c r="X72" s="277"/>
      <c r="Y72" s="277"/>
      <c r="Z72" s="277"/>
      <c r="AA72" s="277"/>
      <c r="AB72" s="277"/>
      <c r="AC72" s="277"/>
      <c r="AD72" s="93"/>
    </row>
    <row r="73" spans="2:30" ht="15.75" customHeight="1" x14ac:dyDescent="0.25">
      <c r="B73" s="111"/>
      <c r="C73" s="174" t="s">
        <v>105</v>
      </c>
      <c r="D73" s="278"/>
      <c r="E73" s="278"/>
      <c r="F73" s="284" t="s">
        <v>148</v>
      </c>
      <c r="G73" s="267"/>
      <c r="H73" s="267"/>
      <c r="I73" s="267"/>
      <c r="J73" s="267"/>
      <c r="K73" s="267"/>
      <c r="L73" s="267"/>
      <c r="M73" s="267"/>
      <c r="N73" s="268"/>
      <c r="O73" s="165"/>
      <c r="P73" s="281"/>
      <c r="Q73" s="110"/>
      <c r="R73" s="281"/>
      <c r="S73" s="184"/>
      <c r="T73" s="287" t="s">
        <v>139</v>
      </c>
      <c r="U73" s="288"/>
      <c r="V73" s="288"/>
      <c r="W73" s="288"/>
      <c r="X73" s="288"/>
      <c r="Y73" s="288"/>
      <c r="Z73" s="288"/>
      <c r="AA73" s="288"/>
      <c r="AB73" s="288"/>
      <c r="AC73" s="289"/>
      <c r="AD73" s="93"/>
    </row>
    <row r="74" spans="2:30" ht="15.75" customHeight="1" x14ac:dyDescent="0.25">
      <c r="B74" s="111"/>
      <c r="C74" s="182" t="s">
        <v>145</v>
      </c>
      <c r="D74" s="279"/>
      <c r="E74" s="279"/>
      <c r="F74" s="285"/>
      <c r="G74" s="269"/>
      <c r="H74" s="269"/>
      <c r="I74" s="269"/>
      <c r="J74" s="269"/>
      <c r="K74" s="269"/>
      <c r="L74" s="269"/>
      <c r="M74" s="269"/>
      <c r="N74" s="270"/>
      <c r="O74" s="165"/>
      <c r="P74" s="282"/>
      <c r="Q74" s="110"/>
      <c r="R74" s="282"/>
      <c r="S74" s="184"/>
      <c r="T74" s="290"/>
      <c r="U74" s="291"/>
      <c r="V74" s="291"/>
      <c r="W74" s="291"/>
      <c r="X74" s="291"/>
      <c r="Y74" s="291"/>
      <c r="Z74" s="291"/>
      <c r="AA74" s="291"/>
      <c r="AB74" s="291"/>
      <c r="AC74" s="292"/>
      <c r="AD74" s="93"/>
    </row>
    <row r="75" spans="2:30" ht="15.75" customHeight="1" x14ac:dyDescent="0.25">
      <c r="B75" s="111"/>
      <c r="C75" s="174" t="s">
        <v>106</v>
      </c>
      <c r="D75" s="279"/>
      <c r="E75" s="279"/>
      <c r="F75" s="285"/>
      <c r="G75" s="269"/>
      <c r="H75" s="269"/>
      <c r="I75" s="269"/>
      <c r="J75" s="269"/>
      <c r="K75" s="269"/>
      <c r="L75" s="269"/>
      <c r="M75" s="269"/>
      <c r="N75" s="270"/>
      <c r="O75" s="165"/>
      <c r="P75" s="282"/>
      <c r="Q75" s="110"/>
      <c r="R75" s="282"/>
      <c r="S75" s="184"/>
      <c r="T75" s="290"/>
      <c r="U75" s="291"/>
      <c r="V75" s="291"/>
      <c r="W75" s="291"/>
      <c r="X75" s="291"/>
      <c r="Y75" s="291"/>
      <c r="Z75" s="291"/>
      <c r="AA75" s="291"/>
      <c r="AB75" s="291"/>
      <c r="AC75" s="292"/>
      <c r="AD75" s="93"/>
    </row>
    <row r="76" spans="2:30" ht="15.75" customHeight="1" x14ac:dyDescent="0.25">
      <c r="B76" s="111"/>
      <c r="C76" s="174" t="s">
        <v>107</v>
      </c>
      <c r="D76" s="279"/>
      <c r="E76" s="279"/>
      <c r="F76" s="285"/>
      <c r="G76" s="269"/>
      <c r="H76" s="269"/>
      <c r="I76" s="269"/>
      <c r="J76" s="269"/>
      <c r="K76" s="269"/>
      <c r="L76" s="269"/>
      <c r="M76" s="269"/>
      <c r="N76" s="270"/>
      <c r="O76" s="165"/>
      <c r="P76" s="282"/>
      <c r="Q76" s="110"/>
      <c r="R76" s="282"/>
      <c r="S76" s="184"/>
      <c r="T76" s="290"/>
      <c r="U76" s="291"/>
      <c r="V76" s="291"/>
      <c r="W76" s="291"/>
      <c r="X76" s="291"/>
      <c r="Y76" s="291"/>
      <c r="Z76" s="291"/>
      <c r="AA76" s="291"/>
      <c r="AB76" s="291"/>
      <c r="AC76" s="292"/>
      <c r="AD76" s="93"/>
    </row>
    <row r="77" spans="2:30" ht="15.75" customHeight="1" x14ac:dyDescent="0.25">
      <c r="B77" s="111"/>
      <c r="C77" s="174" t="s">
        <v>82</v>
      </c>
      <c r="D77" s="279"/>
      <c r="E77" s="279"/>
      <c r="F77" s="285"/>
      <c r="G77" s="269"/>
      <c r="H77" s="269"/>
      <c r="I77" s="269"/>
      <c r="J77" s="269"/>
      <c r="K77" s="269"/>
      <c r="L77" s="269"/>
      <c r="M77" s="269"/>
      <c r="N77" s="270"/>
      <c r="O77" s="165"/>
      <c r="P77" s="282"/>
      <c r="Q77" s="110"/>
      <c r="R77" s="282"/>
      <c r="S77" s="184"/>
      <c r="T77" s="290"/>
      <c r="U77" s="291"/>
      <c r="V77" s="291"/>
      <c r="W77" s="291"/>
      <c r="X77" s="291"/>
      <c r="Y77" s="291"/>
      <c r="Z77" s="291"/>
      <c r="AA77" s="291"/>
      <c r="AB77" s="291"/>
      <c r="AC77" s="292"/>
      <c r="AD77" s="93"/>
    </row>
    <row r="78" spans="2:30" ht="15.75" customHeight="1" x14ac:dyDescent="0.25">
      <c r="B78" s="111"/>
      <c r="C78" s="174" t="s">
        <v>97</v>
      </c>
      <c r="D78" s="280"/>
      <c r="E78" s="280"/>
      <c r="F78" s="286"/>
      <c r="G78" s="271"/>
      <c r="H78" s="271"/>
      <c r="I78" s="271"/>
      <c r="J78" s="271"/>
      <c r="K78" s="271"/>
      <c r="L78" s="271"/>
      <c r="M78" s="271"/>
      <c r="N78" s="272"/>
      <c r="O78" s="165"/>
      <c r="P78" s="283"/>
      <c r="Q78" s="142">
        <f>SUM(Q73:Q77)</f>
        <v>0</v>
      </c>
      <c r="R78" s="282"/>
      <c r="S78" s="184"/>
      <c r="T78" s="293"/>
      <c r="U78" s="294"/>
      <c r="V78" s="294"/>
      <c r="W78" s="294"/>
      <c r="X78" s="294"/>
      <c r="Y78" s="294"/>
      <c r="Z78" s="294"/>
      <c r="AA78" s="294"/>
      <c r="AB78" s="294"/>
      <c r="AC78" s="295"/>
      <c r="AD78" s="93"/>
    </row>
    <row r="79" spans="2:30" ht="15.75" customHeight="1" x14ac:dyDescent="0.25">
      <c r="B79" s="111"/>
      <c r="C79" s="53" t="s">
        <v>87</v>
      </c>
      <c r="D79" s="83"/>
      <c r="E79" s="53"/>
      <c r="F79" s="266"/>
      <c r="G79" s="249"/>
      <c r="H79" s="249"/>
      <c r="I79" s="249"/>
      <c r="J79" s="249"/>
      <c r="K79" s="249"/>
      <c r="L79" s="249"/>
      <c r="M79" s="249"/>
      <c r="N79" s="249"/>
      <c r="O79" s="32"/>
      <c r="P79" s="277"/>
      <c r="Q79" s="277"/>
      <c r="R79" s="277"/>
      <c r="S79" s="277"/>
      <c r="T79" s="277"/>
      <c r="U79" s="277"/>
      <c r="V79" s="277"/>
      <c r="W79" s="277"/>
      <c r="X79" s="277"/>
      <c r="Y79" s="277"/>
      <c r="Z79" s="277"/>
      <c r="AA79" s="277"/>
      <c r="AB79" s="277"/>
      <c r="AC79" s="277"/>
      <c r="AD79" s="93"/>
    </row>
    <row r="80" spans="2:30" ht="15.75" customHeight="1" x14ac:dyDescent="0.25">
      <c r="B80" s="111"/>
      <c r="C80" s="174" t="s">
        <v>32</v>
      </c>
      <c r="D80" s="278"/>
      <c r="E80" s="278"/>
      <c r="F80" s="284" t="s">
        <v>148</v>
      </c>
      <c r="G80" s="267"/>
      <c r="H80" s="267"/>
      <c r="I80" s="267"/>
      <c r="J80" s="267"/>
      <c r="K80" s="267"/>
      <c r="L80" s="267"/>
      <c r="M80" s="267"/>
      <c r="N80" s="268"/>
      <c r="O80" s="165"/>
      <c r="P80" s="281"/>
      <c r="Q80" s="110"/>
      <c r="R80" s="281"/>
      <c r="S80" s="184"/>
      <c r="T80" s="287" t="s">
        <v>139</v>
      </c>
      <c r="U80" s="288"/>
      <c r="V80" s="288"/>
      <c r="W80" s="288"/>
      <c r="X80" s="288"/>
      <c r="Y80" s="288"/>
      <c r="Z80" s="288"/>
      <c r="AA80" s="288"/>
      <c r="AB80" s="288"/>
      <c r="AC80" s="289"/>
      <c r="AD80" s="93"/>
    </row>
    <row r="81" spans="2:34" ht="15.75" customHeight="1" x14ac:dyDescent="0.25">
      <c r="B81" s="111"/>
      <c r="C81" s="174" t="s">
        <v>33</v>
      </c>
      <c r="D81" s="279"/>
      <c r="E81" s="279"/>
      <c r="F81" s="285"/>
      <c r="G81" s="269"/>
      <c r="H81" s="269"/>
      <c r="I81" s="269"/>
      <c r="J81" s="269"/>
      <c r="K81" s="269"/>
      <c r="L81" s="269"/>
      <c r="M81" s="269"/>
      <c r="N81" s="270"/>
      <c r="O81" s="165"/>
      <c r="P81" s="282"/>
      <c r="Q81" s="110"/>
      <c r="R81" s="282"/>
      <c r="S81" s="184"/>
      <c r="T81" s="290"/>
      <c r="U81" s="291"/>
      <c r="V81" s="291"/>
      <c r="W81" s="291"/>
      <c r="X81" s="291"/>
      <c r="Y81" s="291"/>
      <c r="Z81" s="291"/>
      <c r="AA81" s="291"/>
      <c r="AB81" s="291"/>
      <c r="AC81" s="292"/>
      <c r="AD81" s="93"/>
    </row>
    <row r="82" spans="2:34" ht="15.75" customHeight="1" x14ac:dyDescent="0.25">
      <c r="B82" s="111"/>
      <c r="C82" s="182" t="s">
        <v>147</v>
      </c>
      <c r="D82" s="279"/>
      <c r="E82" s="279"/>
      <c r="F82" s="285"/>
      <c r="G82" s="269"/>
      <c r="H82" s="269"/>
      <c r="I82" s="269"/>
      <c r="J82" s="269"/>
      <c r="K82" s="269"/>
      <c r="L82" s="269"/>
      <c r="M82" s="269"/>
      <c r="N82" s="270"/>
      <c r="O82" s="165"/>
      <c r="P82" s="282"/>
      <c r="Q82" s="110"/>
      <c r="R82" s="282"/>
      <c r="S82" s="184"/>
      <c r="T82" s="290"/>
      <c r="U82" s="291"/>
      <c r="V82" s="291"/>
      <c r="W82" s="291"/>
      <c r="X82" s="291"/>
      <c r="Y82" s="291"/>
      <c r="Z82" s="291"/>
      <c r="AA82" s="291"/>
      <c r="AB82" s="291"/>
      <c r="AC82" s="292"/>
      <c r="AD82" s="93"/>
    </row>
    <row r="83" spans="2:34" ht="18.75" customHeight="1" x14ac:dyDescent="0.25">
      <c r="B83" s="111"/>
      <c r="C83" s="174" t="s">
        <v>97</v>
      </c>
      <c r="D83" s="280"/>
      <c r="E83" s="280"/>
      <c r="F83" s="286"/>
      <c r="G83" s="271"/>
      <c r="H83" s="271"/>
      <c r="I83" s="271"/>
      <c r="J83" s="271"/>
      <c r="K83" s="271"/>
      <c r="L83" s="271"/>
      <c r="M83" s="271"/>
      <c r="N83" s="272"/>
      <c r="O83" s="165"/>
      <c r="P83" s="283"/>
      <c r="Q83" s="142">
        <f>SUM(Q80:Q82)</f>
        <v>0</v>
      </c>
      <c r="R83" s="282"/>
      <c r="S83" s="184"/>
      <c r="T83" s="293"/>
      <c r="U83" s="294"/>
      <c r="V83" s="294"/>
      <c r="W83" s="294"/>
      <c r="X83" s="294"/>
      <c r="Y83" s="294"/>
      <c r="Z83" s="294"/>
      <c r="AA83" s="294"/>
      <c r="AB83" s="294"/>
      <c r="AC83" s="295"/>
      <c r="AD83" s="93"/>
    </row>
    <row r="84" spans="2:34" ht="15.75" customHeight="1" x14ac:dyDescent="0.25">
      <c r="B84" s="111"/>
      <c r="C84" s="53" t="s">
        <v>31</v>
      </c>
      <c r="D84" s="175"/>
      <c r="E84" s="175"/>
      <c r="F84" s="301" t="s">
        <v>149</v>
      </c>
      <c r="G84" s="302"/>
      <c r="H84" s="302"/>
      <c r="I84" s="302"/>
      <c r="J84" s="302"/>
      <c r="K84" s="302"/>
      <c r="L84" s="302"/>
      <c r="M84" s="302"/>
      <c r="N84" s="303"/>
      <c r="O84" s="32"/>
      <c r="P84" s="175">
        <f t="shared" ref="P84:P95" si="6">SUM(T84:AC84)</f>
        <v>0</v>
      </c>
      <c r="Q84" s="110"/>
      <c r="R84" s="198"/>
      <c r="S84" s="18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93"/>
    </row>
    <row r="85" spans="2:34" ht="15.75" customHeight="1" x14ac:dyDescent="0.25">
      <c r="B85" s="275"/>
      <c r="C85" s="276"/>
      <c r="D85" s="113"/>
      <c r="E85" s="167"/>
      <c r="F85" s="114"/>
      <c r="G85" s="114"/>
      <c r="H85" s="114"/>
      <c r="I85" s="114"/>
      <c r="J85" s="114"/>
      <c r="K85" s="114"/>
      <c r="L85" s="114"/>
      <c r="M85" s="114"/>
      <c r="N85" s="114"/>
      <c r="O85" s="95"/>
      <c r="P85" s="115"/>
      <c r="Q85" s="115"/>
      <c r="R85" s="116"/>
      <c r="S85" s="130"/>
      <c r="T85" s="114"/>
      <c r="U85" s="114"/>
      <c r="V85" s="114"/>
      <c r="W85" s="114"/>
      <c r="X85" s="114"/>
      <c r="Y85" s="114"/>
      <c r="Z85" s="114"/>
      <c r="AA85" s="114"/>
      <c r="AB85" s="114"/>
      <c r="AC85" s="114"/>
      <c r="AD85" s="93"/>
    </row>
    <row r="86" spans="2:34" ht="45" x14ac:dyDescent="0.25">
      <c r="B86" s="111"/>
      <c r="C86" s="163" t="s">
        <v>38</v>
      </c>
      <c r="D86" s="161" t="s">
        <v>72</v>
      </c>
      <c r="E86" s="161" t="s">
        <v>115</v>
      </c>
      <c r="F86" s="88" t="s">
        <v>119</v>
      </c>
      <c r="G86" s="88" t="s">
        <v>120</v>
      </c>
      <c r="H86" s="88" t="s">
        <v>121</v>
      </c>
      <c r="I86" s="88" t="s">
        <v>122</v>
      </c>
      <c r="J86" s="88" t="s">
        <v>123</v>
      </c>
      <c r="K86" s="88" t="s">
        <v>124</v>
      </c>
      <c r="L86" s="88" t="s">
        <v>125</v>
      </c>
      <c r="M86" s="88" t="s">
        <v>126</v>
      </c>
      <c r="N86" s="88" t="s">
        <v>127</v>
      </c>
      <c r="O86" s="32"/>
      <c r="P86" s="173" t="s">
        <v>29</v>
      </c>
      <c r="Q86" s="173" t="s">
        <v>114</v>
      </c>
      <c r="R86" s="176" t="s">
        <v>8</v>
      </c>
      <c r="S86" s="8" t="s">
        <v>61</v>
      </c>
      <c r="T86" s="88" t="s">
        <v>119</v>
      </c>
      <c r="U86" s="88" t="s">
        <v>120</v>
      </c>
      <c r="V86" s="88" t="s">
        <v>121</v>
      </c>
      <c r="W86" s="88" t="s">
        <v>122</v>
      </c>
      <c r="X86" s="88" t="s">
        <v>123</v>
      </c>
      <c r="Y86" s="88" t="s">
        <v>124</v>
      </c>
      <c r="Z86" s="88" t="s">
        <v>125</v>
      </c>
      <c r="AA86" s="88" t="s">
        <v>126</v>
      </c>
      <c r="AB86" s="88" t="s">
        <v>127</v>
      </c>
      <c r="AC86" s="88" t="s">
        <v>128</v>
      </c>
      <c r="AD86" s="93"/>
    </row>
    <row r="87" spans="2:34" ht="36.75" customHeight="1" x14ac:dyDescent="0.25">
      <c r="B87" s="111"/>
      <c r="C87" s="53" t="s">
        <v>154</v>
      </c>
      <c r="D87" s="175">
        <f>'Overview IB'!D102</f>
        <v>0</v>
      </c>
      <c r="E87" s="175">
        <f>'Overview IB'!E102</f>
        <v>0</v>
      </c>
      <c r="F87" s="142">
        <f>'Overview IB'!I102</f>
        <v>0</v>
      </c>
      <c r="G87" s="142">
        <f>'Overview IB'!J102</f>
        <v>0</v>
      </c>
      <c r="H87" s="142">
        <f>'Overview IB'!K102</f>
        <v>0</v>
      </c>
      <c r="I87" s="142">
        <f>'Overview IB'!L102</f>
        <v>0</v>
      </c>
      <c r="J87" s="142">
        <f>'Overview IB'!M102</f>
        <v>0</v>
      </c>
      <c r="K87" s="142">
        <f>'Overview IB'!N102</f>
        <v>0</v>
      </c>
      <c r="L87" s="142">
        <f>'Overview IB'!O102</f>
        <v>0</v>
      </c>
      <c r="M87" s="142">
        <f>'Overview IB'!P102</f>
        <v>0</v>
      </c>
      <c r="N87" s="142">
        <f>'Overview IB'!Q102</f>
        <v>0</v>
      </c>
      <c r="O87" s="32"/>
      <c r="P87" s="175">
        <f t="shared" si="6"/>
        <v>0</v>
      </c>
      <c r="Q87" s="110"/>
      <c r="R87" s="166">
        <f t="shared" ref="R87:R95" si="7">IF(D87=0,0,IF(E87=0,IF(Q87=0,P87/D87,Q87/D87),IF(Q87=0,P87/E87,Q87/E87)))</f>
        <v>0</v>
      </c>
      <c r="S87" s="18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93"/>
    </row>
    <row r="88" spans="2:34" ht="36.75" customHeight="1" x14ac:dyDescent="0.25">
      <c r="B88" s="111"/>
      <c r="C88" s="53" t="s">
        <v>80</v>
      </c>
      <c r="D88" s="175">
        <f>'Overview IB'!D103</f>
        <v>0</v>
      </c>
      <c r="E88" s="175">
        <f>'Overview IB'!E103</f>
        <v>0</v>
      </c>
      <c r="F88" s="142">
        <f>'Overview IB'!I103</f>
        <v>0</v>
      </c>
      <c r="G88" s="142">
        <f>'Overview IB'!J103</f>
        <v>0</v>
      </c>
      <c r="H88" s="142">
        <f>'Overview IB'!K103</f>
        <v>0</v>
      </c>
      <c r="I88" s="142">
        <f>'Overview IB'!L103</f>
        <v>0</v>
      </c>
      <c r="J88" s="142">
        <f>'Overview IB'!M103</f>
        <v>0</v>
      </c>
      <c r="K88" s="142">
        <f>'Overview IB'!N103</f>
        <v>0</v>
      </c>
      <c r="L88" s="142">
        <f>'Overview IB'!O103</f>
        <v>0</v>
      </c>
      <c r="M88" s="142">
        <f>'Overview IB'!P103</f>
        <v>0</v>
      </c>
      <c r="N88" s="142">
        <f>'Overview IB'!Q103</f>
        <v>0</v>
      </c>
      <c r="O88" s="32"/>
      <c r="P88" s="175">
        <f t="shared" si="6"/>
        <v>0</v>
      </c>
      <c r="Q88" s="110"/>
      <c r="R88" s="166">
        <f t="shared" si="7"/>
        <v>0</v>
      </c>
      <c r="S88" s="18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93"/>
    </row>
    <row r="89" spans="2:34" ht="46.5" customHeight="1" x14ac:dyDescent="0.25">
      <c r="B89" s="111"/>
      <c r="C89" s="53" t="s">
        <v>77</v>
      </c>
      <c r="D89" s="175">
        <f>'Overview IB'!D104</f>
        <v>0</v>
      </c>
      <c r="E89" s="175">
        <f>'Overview IB'!E104</f>
        <v>0</v>
      </c>
      <c r="F89" s="142">
        <f>'Overview IB'!I104</f>
        <v>0</v>
      </c>
      <c r="G89" s="142">
        <f>'Overview IB'!J104</f>
        <v>0</v>
      </c>
      <c r="H89" s="142">
        <f>'Overview IB'!K104</f>
        <v>0</v>
      </c>
      <c r="I89" s="142">
        <f>'Overview IB'!L104</f>
        <v>0</v>
      </c>
      <c r="J89" s="142">
        <f>'Overview IB'!M104</f>
        <v>0</v>
      </c>
      <c r="K89" s="142">
        <f>'Overview IB'!N104</f>
        <v>0</v>
      </c>
      <c r="L89" s="142">
        <f>'Overview IB'!O104</f>
        <v>0</v>
      </c>
      <c r="M89" s="142">
        <f>'Overview IB'!P104</f>
        <v>0</v>
      </c>
      <c r="N89" s="142">
        <f>'Overview IB'!Q104</f>
        <v>0</v>
      </c>
      <c r="O89" s="32"/>
      <c r="P89" s="175">
        <f t="shared" si="6"/>
        <v>0</v>
      </c>
      <c r="Q89" s="110"/>
      <c r="R89" s="166">
        <f t="shared" si="7"/>
        <v>0</v>
      </c>
      <c r="S89" s="18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93"/>
    </row>
    <row r="90" spans="2:34" ht="36.75" customHeight="1" x14ac:dyDescent="0.25">
      <c r="B90" s="111"/>
      <c r="C90" s="53" t="s">
        <v>140</v>
      </c>
      <c r="D90" s="175">
        <f>'Overview IB'!D105</f>
        <v>0</v>
      </c>
      <c r="E90" s="175">
        <f>'Overview IB'!E105</f>
        <v>0</v>
      </c>
      <c r="F90" s="142">
        <f>'Overview IB'!I105</f>
        <v>0</v>
      </c>
      <c r="G90" s="142">
        <f>'Overview IB'!J105</f>
        <v>0</v>
      </c>
      <c r="H90" s="142">
        <f>'Overview IB'!K105</f>
        <v>0</v>
      </c>
      <c r="I90" s="142">
        <f>'Overview IB'!L105</f>
        <v>0</v>
      </c>
      <c r="J90" s="142">
        <f>'Overview IB'!M105</f>
        <v>0</v>
      </c>
      <c r="K90" s="142">
        <f>'Overview IB'!N105</f>
        <v>0</v>
      </c>
      <c r="L90" s="142">
        <f>'Overview IB'!O105</f>
        <v>0</v>
      </c>
      <c r="M90" s="142">
        <f>'Overview IB'!P105</f>
        <v>0</v>
      </c>
      <c r="N90" s="142">
        <f>'Overview IB'!Q105</f>
        <v>0</v>
      </c>
      <c r="O90" s="32"/>
      <c r="P90" s="175">
        <f t="shared" si="6"/>
        <v>0</v>
      </c>
      <c r="Q90" s="110"/>
      <c r="R90" s="166">
        <f t="shared" si="7"/>
        <v>0</v>
      </c>
      <c r="S90" s="18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93"/>
    </row>
    <row r="91" spans="2:34" s="117" customFormat="1" ht="36.75" customHeight="1" x14ac:dyDescent="0.25">
      <c r="B91" s="111"/>
      <c r="C91" s="53" t="s">
        <v>95</v>
      </c>
      <c r="D91" s="175">
        <f>'Overview IB'!D106</f>
        <v>0</v>
      </c>
      <c r="E91" s="175">
        <f>'Overview IB'!E106</f>
        <v>0</v>
      </c>
      <c r="F91" s="142">
        <f>'Overview IB'!I106</f>
        <v>0</v>
      </c>
      <c r="G91" s="142">
        <f>'Overview IB'!J106</f>
        <v>0</v>
      </c>
      <c r="H91" s="142">
        <f>'Overview IB'!K106</f>
        <v>0</v>
      </c>
      <c r="I91" s="142">
        <f>'Overview IB'!L106</f>
        <v>0</v>
      </c>
      <c r="J91" s="142">
        <f>'Overview IB'!M106</f>
        <v>0</v>
      </c>
      <c r="K91" s="142">
        <f>'Overview IB'!N106</f>
        <v>0</v>
      </c>
      <c r="L91" s="142">
        <f>'Overview IB'!O106</f>
        <v>0</v>
      </c>
      <c r="M91" s="142">
        <f>'Overview IB'!P106</f>
        <v>0</v>
      </c>
      <c r="N91" s="142">
        <f>'Overview IB'!Q106</f>
        <v>0</v>
      </c>
      <c r="O91" s="32"/>
      <c r="P91" s="175">
        <f t="shared" si="6"/>
        <v>0</v>
      </c>
      <c r="Q91" s="110"/>
      <c r="R91" s="166">
        <f t="shared" si="7"/>
        <v>0</v>
      </c>
      <c r="S91" s="18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93"/>
      <c r="AE91" s="94"/>
      <c r="AF91" s="94"/>
      <c r="AG91" s="94"/>
      <c r="AH91" s="94"/>
    </row>
    <row r="92" spans="2:34" s="118" customFormat="1" ht="36.75" customHeight="1" x14ac:dyDescent="0.25">
      <c r="B92" s="111"/>
      <c r="C92" s="53" t="s">
        <v>79</v>
      </c>
      <c r="D92" s="175">
        <f>'Overview IB'!D107</f>
        <v>0</v>
      </c>
      <c r="E92" s="175">
        <f>'Overview IB'!E107</f>
        <v>0</v>
      </c>
      <c r="F92" s="142">
        <f>'Overview IB'!I107</f>
        <v>0</v>
      </c>
      <c r="G92" s="142">
        <f>'Overview IB'!J107</f>
        <v>0</v>
      </c>
      <c r="H92" s="142">
        <f>'Overview IB'!K107</f>
        <v>0</v>
      </c>
      <c r="I92" s="142">
        <f>'Overview IB'!L107</f>
        <v>0</v>
      </c>
      <c r="J92" s="142">
        <f>'Overview IB'!M107</f>
        <v>0</v>
      </c>
      <c r="K92" s="142">
        <f>'Overview IB'!N107</f>
        <v>0</v>
      </c>
      <c r="L92" s="142">
        <f>'Overview IB'!O107</f>
        <v>0</v>
      </c>
      <c r="M92" s="142">
        <f>'Overview IB'!P107</f>
        <v>0</v>
      </c>
      <c r="N92" s="142">
        <f>'Overview IB'!Q107</f>
        <v>0</v>
      </c>
      <c r="O92" s="32"/>
      <c r="P92" s="175">
        <f t="shared" si="6"/>
        <v>0</v>
      </c>
      <c r="Q92" s="110"/>
      <c r="R92" s="166">
        <f t="shared" si="7"/>
        <v>0</v>
      </c>
      <c r="S92" s="18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93"/>
      <c r="AE92" s="94"/>
      <c r="AF92" s="94"/>
      <c r="AG92" s="94"/>
      <c r="AH92" s="94"/>
    </row>
    <row r="93" spans="2:34" s="118" customFormat="1" ht="36.75" customHeight="1" x14ac:dyDescent="0.25">
      <c r="B93" s="111"/>
      <c r="C93" s="53" t="s">
        <v>78</v>
      </c>
      <c r="D93" s="175">
        <f>'Overview IB'!D108</f>
        <v>0</v>
      </c>
      <c r="E93" s="175">
        <f>'Overview IB'!E108</f>
        <v>0</v>
      </c>
      <c r="F93" s="142">
        <f>'Overview IB'!I108</f>
        <v>0</v>
      </c>
      <c r="G93" s="142">
        <f>'Overview IB'!J108</f>
        <v>0</v>
      </c>
      <c r="H93" s="142">
        <f>'Overview IB'!K108</f>
        <v>0</v>
      </c>
      <c r="I93" s="142">
        <f>'Overview IB'!L108</f>
        <v>0</v>
      </c>
      <c r="J93" s="142">
        <f>'Overview IB'!M108</f>
        <v>0</v>
      </c>
      <c r="K93" s="142">
        <f>'Overview IB'!N108</f>
        <v>0</v>
      </c>
      <c r="L93" s="142">
        <f>'Overview IB'!O108</f>
        <v>0</v>
      </c>
      <c r="M93" s="142">
        <f>'Overview IB'!P108</f>
        <v>0</v>
      </c>
      <c r="N93" s="142">
        <f>'Overview IB'!Q108</f>
        <v>0</v>
      </c>
      <c r="O93" s="32"/>
      <c r="P93" s="175">
        <f t="shared" si="6"/>
        <v>0</v>
      </c>
      <c r="Q93" s="110"/>
      <c r="R93" s="166">
        <f t="shared" si="7"/>
        <v>0</v>
      </c>
      <c r="S93" s="18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93"/>
      <c r="AE93" s="94"/>
      <c r="AF93" s="94"/>
      <c r="AG93" s="94"/>
      <c r="AH93" s="94"/>
    </row>
    <row r="94" spans="2:34" s="118" customFormat="1" ht="36.75" customHeight="1" x14ac:dyDescent="0.25">
      <c r="B94" s="111"/>
      <c r="C94" s="89" t="str">
        <f>'Overview IB'!C109</f>
        <v>Wirkungsindikator frei wählbar lt. Indikatorenblatt</v>
      </c>
      <c r="D94" s="190">
        <f>'Overview IB'!D109</f>
        <v>0</v>
      </c>
      <c r="E94" s="190">
        <f>'Overview IB'!E109</f>
        <v>0</v>
      </c>
      <c r="F94" s="142">
        <f>'Overview IB'!I109</f>
        <v>0</v>
      </c>
      <c r="G94" s="142">
        <f>'Overview IB'!J109</f>
        <v>0</v>
      </c>
      <c r="H94" s="142">
        <f>'Overview IB'!K109</f>
        <v>0</v>
      </c>
      <c r="I94" s="142">
        <f>'Overview IB'!L109</f>
        <v>0</v>
      </c>
      <c r="J94" s="142">
        <f>'Overview IB'!M109</f>
        <v>0</v>
      </c>
      <c r="K94" s="142">
        <f>'Overview IB'!N109</f>
        <v>0</v>
      </c>
      <c r="L94" s="142">
        <f>'Overview IB'!O109</f>
        <v>0</v>
      </c>
      <c r="M94" s="142">
        <f>'Overview IB'!P109</f>
        <v>0</v>
      </c>
      <c r="N94" s="142">
        <f>'Overview IB'!Q109</f>
        <v>0</v>
      </c>
      <c r="O94" s="32"/>
      <c r="P94" s="190">
        <f t="shared" si="6"/>
        <v>0</v>
      </c>
      <c r="Q94" s="110"/>
      <c r="R94" s="166">
        <f t="shared" si="7"/>
        <v>0</v>
      </c>
      <c r="S94" s="18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93"/>
      <c r="AE94" s="94"/>
      <c r="AF94" s="94"/>
      <c r="AG94" s="94"/>
      <c r="AH94" s="94"/>
    </row>
    <row r="95" spans="2:34" s="118" customFormat="1" ht="36.75" customHeight="1" x14ac:dyDescent="0.25">
      <c r="B95" s="111"/>
      <c r="C95" s="89" t="str">
        <f>'Overview IB'!C110</f>
        <v>Wirkungsindikator frei wählbar lt. Indikatorenblatt</v>
      </c>
      <c r="D95" s="175">
        <f>'Overview IB'!D110</f>
        <v>0</v>
      </c>
      <c r="E95" s="175">
        <f>'Overview IB'!E110</f>
        <v>0</v>
      </c>
      <c r="F95" s="142">
        <f>'Overview IB'!I110</f>
        <v>0</v>
      </c>
      <c r="G95" s="142">
        <f>'Overview IB'!J110</f>
        <v>0</v>
      </c>
      <c r="H95" s="142">
        <f>'Overview IB'!K110</f>
        <v>0</v>
      </c>
      <c r="I95" s="142">
        <f>'Overview IB'!L110</f>
        <v>0</v>
      </c>
      <c r="J95" s="142">
        <f>'Overview IB'!M110</f>
        <v>0</v>
      </c>
      <c r="K95" s="142">
        <f>'Overview IB'!N110</f>
        <v>0</v>
      </c>
      <c r="L95" s="142">
        <f>'Overview IB'!O110</f>
        <v>0</v>
      </c>
      <c r="M95" s="142">
        <f>'Overview IB'!P110</f>
        <v>0</v>
      </c>
      <c r="N95" s="142">
        <f>'Overview IB'!Q110</f>
        <v>0</v>
      </c>
      <c r="O95" s="32"/>
      <c r="P95" s="175">
        <f t="shared" si="6"/>
        <v>0</v>
      </c>
      <c r="Q95" s="110"/>
      <c r="R95" s="166">
        <f t="shared" si="7"/>
        <v>0</v>
      </c>
      <c r="S95" s="18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93"/>
      <c r="AE95" s="94"/>
      <c r="AF95" s="94"/>
      <c r="AG95" s="94"/>
      <c r="AH95" s="94"/>
    </row>
    <row r="96" spans="2:34" s="118" customFormat="1" x14ac:dyDescent="0.25">
      <c r="B96" s="119"/>
      <c r="C96" s="34"/>
      <c r="D96" s="11"/>
      <c r="E96" s="11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131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120"/>
      <c r="AE96" s="94"/>
      <c r="AF96" s="94"/>
      <c r="AG96" s="94"/>
      <c r="AH96" s="94"/>
    </row>
    <row r="97" spans="3:34" s="118" customFormat="1" x14ac:dyDescent="0.25">
      <c r="D97" s="121"/>
      <c r="E97" s="121"/>
      <c r="F97" s="122"/>
      <c r="G97" s="122"/>
      <c r="H97" s="122"/>
      <c r="I97" s="122"/>
      <c r="J97" s="122"/>
      <c r="K97" s="122"/>
      <c r="L97" s="122"/>
      <c r="M97" s="122"/>
      <c r="N97" s="122"/>
      <c r="O97" s="98"/>
      <c r="P97" s="122"/>
      <c r="Q97" s="122"/>
      <c r="R97" s="122"/>
      <c r="S97" s="132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94"/>
      <c r="AE97" s="94"/>
      <c r="AF97" s="94"/>
      <c r="AG97" s="94"/>
      <c r="AH97" s="94"/>
    </row>
    <row r="98" spans="3:34" s="118" customFormat="1" x14ac:dyDescent="0.25">
      <c r="D98" s="121"/>
      <c r="E98" s="121"/>
      <c r="F98" s="122"/>
      <c r="G98" s="122"/>
      <c r="H98" s="122"/>
      <c r="I98" s="122"/>
      <c r="J98" s="122"/>
      <c r="K98" s="122"/>
      <c r="L98" s="122"/>
      <c r="M98" s="122"/>
      <c r="N98" s="122"/>
      <c r="O98" s="98"/>
      <c r="P98" s="122"/>
      <c r="Q98" s="122"/>
      <c r="R98" s="122"/>
      <c r="S98" s="132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94"/>
      <c r="AE98" s="94"/>
      <c r="AF98" s="94"/>
      <c r="AG98" s="94"/>
      <c r="AH98" s="94"/>
    </row>
    <row r="99" spans="3:34" s="118" customFormat="1" x14ac:dyDescent="0.25">
      <c r="D99" s="121"/>
      <c r="E99" s="121"/>
      <c r="F99" s="123"/>
      <c r="G99" s="123"/>
      <c r="H99" s="123"/>
      <c r="I99" s="123"/>
      <c r="J99" s="123"/>
      <c r="K99" s="123"/>
      <c r="L99" s="123"/>
      <c r="M99" s="123"/>
      <c r="N99" s="123"/>
      <c r="O99" s="98"/>
      <c r="P99" s="123"/>
      <c r="Q99" s="123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94"/>
      <c r="AE99" s="94"/>
      <c r="AF99" s="94"/>
      <c r="AG99" s="94"/>
      <c r="AH99" s="94"/>
    </row>
    <row r="100" spans="3:34" s="118" customFormat="1" x14ac:dyDescent="0.25">
      <c r="D100" s="121"/>
      <c r="E100" s="121"/>
      <c r="F100" s="124"/>
      <c r="G100" s="124"/>
      <c r="H100" s="124"/>
      <c r="I100" s="124"/>
      <c r="J100" s="124"/>
      <c r="K100" s="124"/>
      <c r="L100" s="124"/>
      <c r="M100" s="124"/>
      <c r="N100" s="124"/>
      <c r="O100" s="98"/>
      <c r="P100" s="124"/>
      <c r="Q100" s="124"/>
      <c r="R100" s="121"/>
      <c r="S100" s="121"/>
      <c r="T100" s="121"/>
      <c r="U100" s="121"/>
      <c r="V100" s="121"/>
      <c r="W100" s="121"/>
      <c r="X100" s="121"/>
      <c r="Y100" s="121"/>
      <c r="AA100" s="121"/>
      <c r="AB100" s="121"/>
      <c r="AC100" s="121"/>
      <c r="AD100" s="94"/>
      <c r="AE100" s="94"/>
      <c r="AF100" s="94"/>
      <c r="AG100" s="94"/>
      <c r="AH100" s="94"/>
    </row>
    <row r="101" spans="3:34" s="118" customFormat="1" x14ac:dyDescent="0.25">
      <c r="D101" s="121"/>
      <c r="E101" s="121"/>
      <c r="F101" s="124"/>
      <c r="G101" s="124"/>
      <c r="H101" s="124"/>
      <c r="I101" s="124"/>
      <c r="J101" s="124"/>
      <c r="K101" s="124"/>
      <c r="L101" s="124"/>
      <c r="M101" s="124"/>
      <c r="N101" s="124"/>
      <c r="O101" s="98"/>
      <c r="P101" s="124"/>
      <c r="Q101" s="124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94"/>
      <c r="AE101" s="94"/>
      <c r="AF101" s="94"/>
      <c r="AG101" s="94"/>
      <c r="AH101" s="94"/>
    </row>
    <row r="102" spans="3:34" s="118" customFormat="1" x14ac:dyDescent="0.25">
      <c r="D102" s="121"/>
      <c r="E102" s="121"/>
      <c r="F102" s="124"/>
      <c r="G102" s="124"/>
      <c r="H102" s="124"/>
      <c r="I102" s="124"/>
      <c r="J102" s="124"/>
      <c r="K102" s="124"/>
      <c r="L102" s="124"/>
      <c r="M102" s="124"/>
      <c r="N102" s="124"/>
      <c r="O102" s="98"/>
      <c r="P102" s="124"/>
      <c r="Q102" s="124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94"/>
      <c r="AE102" s="94"/>
      <c r="AF102" s="94"/>
      <c r="AG102" s="94"/>
      <c r="AH102" s="94"/>
    </row>
    <row r="103" spans="3:34" s="100" customFormat="1" x14ac:dyDescent="0.25">
      <c r="C103" s="118"/>
      <c r="D103" s="121"/>
      <c r="E103" s="121"/>
      <c r="F103" s="122"/>
      <c r="G103" s="122"/>
      <c r="H103" s="122"/>
      <c r="I103" s="122"/>
      <c r="J103" s="122"/>
      <c r="K103" s="122"/>
      <c r="L103" s="122"/>
      <c r="M103" s="122"/>
      <c r="N103" s="122"/>
      <c r="O103" s="98"/>
      <c r="P103" s="122"/>
      <c r="Q103" s="122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94"/>
      <c r="AE103" s="94"/>
      <c r="AF103" s="94"/>
      <c r="AG103" s="94"/>
      <c r="AH103" s="94"/>
    </row>
    <row r="104" spans="3:34" s="100" customFormat="1" x14ac:dyDescent="0.25">
      <c r="D104" s="101"/>
      <c r="E104" s="101"/>
      <c r="F104" s="99"/>
      <c r="G104" s="99"/>
      <c r="H104" s="99"/>
      <c r="I104" s="99"/>
      <c r="J104" s="99"/>
      <c r="K104" s="99"/>
      <c r="L104" s="99"/>
      <c r="M104" s="99"/>
      <c r="N104" s="99"/>
      <c r="O104" s="98"/>
      <c r="P104" s="99"/>
      <c r="Q104" s="99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94"/>
      <c r="AE104" s="94"/>
      <c r="AF104" s="94"/>
      <c r="AG104" s="94"/>
      <c r="AH104" s="94"/>
    </row>
    <row r="105" spans="3:34" s="100" customFormat="1" x14ac:dyDescent="0.25">
      <c r="D105" s="101"/>
      <c r="E105" s="101"/>
      <c r="F105" s="99"/>
      <c r="G105" s="99"/>
      <c r="H105" s="99"/>
      <c r="I105" s="99"/>
      <c r="J105" s="99"/>
      <c r="K105" s="99"/>
      <c r="L105" s="99"/>
      <c r="M105" s="99"/>
      <c r="N105" s="99"/>
      <c r="O105" s="98"/>
      <c r="P105" s="99"/>
      <c r="Q105" s="99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94"/>
      <c r="AE105" s="94"/>
      <c r="AF105" s="94"/>
      <c r="AG105" s="94"/>
      <c r="AH105" s="94"/>
    </row>
    <row r="106" spans="3:34" s="100" customFormat="1" x14ac:dyDescent="0.25">
      <c r="D106" s="101"/>
      <c r="E106" s="101"/>
      <c r="F106" s="99"/>
      <c r="G106" s="99"/>
      <c r="H106" s="99"/>
      <c r="I106" s="99"/>
      <c r="J106" s="99"/>
      <c r="K106" s="99"/>
      <c r="L106" s="99"/>
      <c r="M106" s="99"/>
      <c r="N106" s="99"/>
      <c r="O106" s="98"/>
      <c r="P106" s="99"/>
      <c r="Q106" s="99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94"/>
      <c r="AE106" s="94"/>
      <c r="AF106" s="94"/>
      <c r="AG106" s="94"/>
      <c r="AH106" s="94"/>
    </row>
    <row r="107" spans="3:34" s="100" customFormat="1" x14ac:dyDescent="0.25">
      <c r="D107" s="101"/>
      <c r="E107" s="101"/>
      <c r="F107" s="99"/>
      <c r="G107" s="99"/>
      <c r="H107" s="99"/>
      <c r="I107" s="99"/>
      <c r="J107" s="99"/>
      <c r="K107" s="99"/>
      <c r="L107" s="99"/>
      <c r="M107" s="99"/>
      <c r="N107" s="99"/>
      <c r="O107" s="98"/>
      <c r="P107" s="99"/>
      <c r="Q107" s="99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94"/>
      <c r="AE107" s="94"/>
      <c r="AF107" s="94"/>
      <c r="AG107" s="94"/>
      <c r="AH107" s="94"/>
    </row>
    <row r="108" spans="3:34" s="100" customFormat="1" x14ac:dyDescent="0.25">
      <c r="D108" s="101"/>
      <c r="E108" s="101"/>
      <c r="F108" s="99"/>
      <c r="G108" s="99"/>
      <c r="H108" s="99"/>
      <c r="I108" s="99"/>
      <c r="J108" s="99"/>
      <c r="K108" s="99"/>
      <c r="L108" s="99"/>
      <c r="M108" s="99"/>
      <c r="N108" s="99"/>
      <c r="O108" s="98"/>
      <c r="P108" s="99"/>
      <c r="Q108" s="99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94"/>
      <c r="AE108" s="94"/>
      <c r="AF108" s="94"/>
      <c r="AG108" s="94"/>
      <c r="AH108" s="94"/>
    </row>
    <row r="109" spans="3:34" s="100" customFormat="1" x14ac:dyDescent="0.25">
      <c r="D109" s="101"/>
      <c r="E109" s="101"/>
      <c r="F109" s="99"/>
      <c r="G109" s="99"/>
      <c r="H109" s="99"/>
      <c r="I109" s="99"/>
      <c r="J109" s="99"/>
      <c r="K109" s="99"/>
      <c r="L109" s="99"/>
      <c r="M109" s="99"/>
      <c r="N109" s="99"/>
      <c r="O109" s="98"/>
      <c r="P109" s="99"/>
      <c r="Q109" s="99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94"/>
      <c r="AE109" s="94"/>
      <c r="AF109" s="94"/>
      <c r="AG109" s="94"/>
      <c r="AH109" s="94"/>
    </row>
    <row r="110" spans="3:34" s="100" customFormat="1" x14ac:dyDescent="0.25">
      <c r="D110" s="101"/>
      <c r="E110" s="101"/>
      <c r="F110" s="99"/>
      <c r="G110" s="99"/>
      <c r="H110" s="99"/>
      <c r="I110" s="99"/>
      <c r="J110" s="99"/>
      <c r="K110" s="99"/>
      <c r="L110" s="99"/>
      <c r="M110" s="99"/>
      <c r="N110" s="99"/>
      <c r="O110" s="98"/>
      <c r="P110" s="99"/>
      <c r="Q110" s="99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94"/>
      <c r="AE110" s="94"/>
      <c r="AF110" s="94"/>
      <c r="AG110" s="94"/>
      <c r="AH110" s="94"/>
    </row>
    <row r="111" spans="3:34" s="100" customFormat="1" x14ac:dyDescent="0.25">
      <c r="D111" s="101"/>
      <c r="E111" s="101"/>
      <c r="F111" s="99"/>
      <c r="G111" s="99"/>
      <c r="H111" s="99"/>
      <c r="I111" s="99"/>
      <c r="J111" s="99"/>
      <c r="K111" s="99"/>
      <c r="L111" s="99"/>
      <c r="M111" s="99"/>
      <c r="N111" s="99"/>
      <c r="O111" s="98"/>
      <c r="P111" s="99"/>
      <c r="Q111" s="99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94"/>
      <c r="AE111" s="94"/>
      <c r="AF111" s="94"/>
      <c r="AG111" s="94"/>
      <c r="AH111" s="94"/>
    </row>
    <row r="112" spans="3:34" s="100" customFormat="1" x14ac:dyDescent="0.25">
      <c r="D112" s="101"/>
      <c r="E112" s="101"/>
      <c r="F112" s="99"/>
      <c r="G112" s="99"/>
      <c r="H112" s="99"/>
      <c r="I112" s="99"/>
      <c r="J112" s="99"/>
      <c r="K112" s="99"/>
      <c r="L112" s="99"/>
      <c r="M112" s="99"/>
      <c r="N112" s="99"/>
      <c r="O112" s="98"/>
      <c r="P112" s="99"/>
      <c r="Q112" s="99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94"/>
      <c r="AE112" s="94"/>
      <c r="AF112" s="94"/>
      <c r="AG112" s="94"/>
      <c r="AH112" s="94"/>
    </row>
    <row r="113" spans="4:34" s="100" customFormat="1" x14ac:dyDescent="0.25">
      <c r="D113" s="101"/>
      <c r="E113" s="101"/>
      <c r="F113" s="99"/>
      <c r="G113" s="99"/>
      <c r="H113" s="99"/>
      <c r="I113" s="99"/>
      <c r="J113" s="99"/>
      <c r="K113" s="99"/>
      <c r="L113" s="99"/>
      <c r="M113" s="99"/>
      <c r="N113" s="99"/>
      <c r="O113" s="98"/>
      <c r="P113" s="99"/>
      <c r="Q113" s="99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94"/>
      <c r="AE113" s="94"/>
      <c r="AF113" s="94"/>
      <c r="AG113" s="94"/>
      <c r="AH113" s="94"/>
    </row>
    <row r="114" spans="4:34" s="100" customFormat="1" x14ac:dyDescent="0.25">
      <c r="D114" s="101"/>
      <c r="E114" s="101"/>
      <c r="F114" s="99"/>
      <c r="G114" s="99"/>
      <c r="H114" s="99"/>
      <c r="I114" s="99"/>
      <c r="J114" s="99"/>
      <c r="K114" s="99"/>
      <c r="L114" s="99"/>
      <c r="M114" s="99"/>
      <c r="N114" s="99"/>
      <c r="O114" s="98"/>
      <c r="P114" s="99"/>
      <c r="Q114" s="99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94"/>
      <c r="AE114" s="94"/>
      <c r="AF114" s="94"/>
      <c r="AG114" s="94"/>
      <c r="AH114" s="94"/>
    </row>
    <row r="115" spans="4:34" s="100" customFormat="1" x14ac:dyDescent="0.25">
      <c r="D115" s="101"/>
      <c r="E115" s="101"/>
      <c r="F115" s="99"/>
      <c r="G115" s="99"/>
      <c r="H115" s="99"/>
      <c r="I115" s="99"/>
      <c r="J115" s="99"/>
      <c r="K115" s="99"/>
      <c r="L115" s="99"/>
      <c r="M115" s="99"/>
      <c r="N115" s="99"/>
      <c r="O115" s="98"/>
      <c r="P115" s="99"/>
      <c r="Q115" s="99"/>
      <c r="R115" s="99"/>
      <c r="S115" s="127"/>
      <c r="T115" s="99"/>
      <c r="U115" s="99"/>
      <c r="V115" s="99"/>
      <c r="W115" s="99"/>
      <c r="X115" s="99"/>
      <c r="Y115" s="99"/>
      <c r="Z115" s="99"/>
      <c r="AD115" s="94"/>
      <c r="AE115" s="94"/>
      <c r="AF115" s="94"/>
      <c r="AG115" s="94"/>
      <c r="AH115" s="94"/>
    </row>
    <row r="116" spans="4:34" s="100" customFormat="1" x14ac:dyDescent="0.25">
      <c r="D116" s="101"/>
      <c r="E116" s="101"/>
      <c r="F116" s="99"/>
      <c r="G116" s="99"/>
      <c r="H116" s="99"/>
      <c r="I116" s="99"/>
      <c r="J116" s="99"/>
      <c r="K116" s="99"/>
      <c r="L116" s="99"/>
      <c r="M116" s="99"/>
      <c r="N116" s="99"/>
      <c r="O116" s="98"/>
      <c r="P116" s="99"/>
      <c r="Q116" s="99"/>
      <c r="R116" s="99"/>
      <c r="S116" s="127"/>
      <c r="T116" s="99"/>
      <c r="U116" s="99"/>
      <c r="V116" s="99"/>
      <c r="W116" s="99"/>
      <c r="X116" s="99"/>
      <c r="Y116" s="99"/>
      <c r="Z116" s="99"/>
      <c r="AD116" s="94"/>
      <c r="AE116" s="94"/>
      <c r="AF116" s="94"/>
      <c r="AG116" s="94"/>
      <c r="AH116" s="94"/>
    </row>
    <row r="117" spans="4:34" s="100" customFormat="1" x14ac:dyDescent="0.25">
      <c r="D117" s="101"/>
      <c r="E117" s="101"/>
      <c r="F117" s="99"/>
      <c r="G117" s="99"/>
      <c r="H117" s="99"/>
      <c r="I117" s="99"/>
      <c r="J117" s="99"/>
      <c r="K117" s="99"/>
      <c r="L117" s="99"/>
      <c r="M117" s="99"/>
      <c r="N117" s="99"/>
      <c r="O117" s="98"/>
      <c r="P117" s="99"/>
      <c r="Q117" s="99"/>
      <c r="R117" s="99"/>
      <c r="S117" s="127"/>
      <c r="T117" s="99"/>
      <c r="U117" s="99"/>
      <c r="V117" s="99"/>
      <c r="W117" s="99"/>
      <c r="X117" s="99"/>
      <c r="Y117" s="99"/>
      <c r="Z117" s="99"/>
      <c r="AD117" s="94"/>
      <c r="AE117" s="94"/>
      <c r="AF117" s="94"/>
      <c r="AG117" s="94"/>
      <c r="AH117" s="94"/>
    </row>
    <row r="118" spans="4:34" s="100" customFormat="1" x14ac:dyDescent="0.25">
      <c r="D118" s="101"/>
      <c r="E118" s="101"/>
      <c r="F118" s="99"/>
      <c r="G118" s="99"/>
      <c r="H118" s="99"/>
      <c r="I118" s="99"/>
      <c r="J118" s="99"/>
      <c r="K118" s="99"/>
      <c r="L118" s="99"/>
      <c r="M118" s="99"/>
      <c r="N118" s="99"/>
      <c r="O118" s="98"/>
      <c r="P118" s="99"/>
      <c r="Q118" s="99"/>
      <c r="R118" s="99"/>
      <c r="S118" s="127"/>
      <c r="T118" s="99"/>
      <c r="U118" s="99"/>
      <c r="V118" s="99"/>
      <c r="W118" s="99"/>
      <c r="X118" s="99"/>
      <c r="Y118" s="99"/>
      <c r="Z118" s="99"/>
      <c r="AD118" s="94"/>
      <c r="AE118" s="94"/>
      <c r="AF118" s="94"/>
      <c r="AG118" s="94"/>
      <c r="AH118" s="94"/>
    </row>
    <row r="119" spans="4:34" s="100" customFormat="1" x14ac:dyDescent="0.25">
      <c r="D119" s="101"/>
      <c r="E119" s="101"/>
      <c r="F119" s="99"/>
      <c r="G119" s="99"/>
      <c r="H119" s="99"/>
      <c r="I119" s="99"/>
      <c r="J119" s="99"/>
      <c r="K119" s="99"/>
      <c r="L119" s="99"/>
      <c r="M119" s="99"/>
      <c r="N119" s="99"/>
      <c r="O119" s="98"/>
      <c r="P119" s="99"/>
      <c r="Q119" s="99"/>
      <c r="R119" s="99"/>
      <c r="S119" s="127"/>
      <c r="T119" s="99"/>
      <c r="U119" s="99"/>
      <c r="V119" s="99"/>
      <c r="W119" s="99"/>
      <c r="X119" s="99"/>
      <c r="Y119" s="99"/>
      <c r="Z119" s="99"/>
      <c r="AD119" s="94"/>
      <c r="AE119" s="94"/>
      <c r="AF119" s="94"/>
      <c r="AG119" s="94"/>
      <c r="AH119" s="94"/>
    </row>
    <row r="120" spans="4:34" s="100" customFormat="1" x14ac:dyDescent="0.25">
      <c r="D120" s="101"/>
      <c r="E120" s="101"/>
      <c r="F120" s="99"/>
      <c r="G120" s="99"/>
      <c r="H120" s="99"/>
      <c r="I120" s="99"/>
      <c r="J120" s="99"/>
      <c r="K120" s="99"/>
      <c r="L120" s="99"/>
      <c r="M120" s="99"/>
      <c r="N120" s="99"/>
      <c r="O120" s="98"/>
      <c r="P120" s="99"/>
      <c r="Q120" s="99"/>
      <c r="R120" s="99"/>
      <c r="S120" s="127"/>
      <c r="T120" s="99"/>
      <c r="U120" s="99"/>
      <c r="V120" s="99"/>
      <c r="W120" s="99"/>
      <c r="X120" s="99"/>
      <c r="Y120" s="99"/>
      <c r="Z120" s="99"/>
      <c r="AD120" s="94"/>
      <c r="AE120" s="94"/>
      <c r="AF120" s="94"/>
      <c r="AG120" s="94"/>
      <c r="AH120" s="94"/>
    </row>
    <row r="121" spans="4:34" s="100" customFormat="1" x14ac:dyDescent="0.25">
      <c r="D121" s="101"/>
      <c r="E121" s="101"/>
      <c r="F121" s="99"/>
      <c r="G121" s="99"/>
      <c r="H121" s="99"/>
      <c r="I121" s="99"/>
      <c r="J121" s="99"/>
      <c r="K121" s="99"/>
      <c r="L121" s="99"/>
      <c r="M121" s="99"/>
      <c r="N121" s="99"/>
      <c r="O121" s="98"/>
      <c r="P121" s="99"/>
      <c r="Q121" s="99"/>
      <c r="R121" s="99"/>
      <c r="S121" s="127"/>
      <c r="T121" s="99"/>
      <c r="U121" s="99"/>
      <c r="V121" s="99"/>
      <c r="W121" s="99"/>
      <c r="X121" s="99"/>
      <c r="Y121" s="99"/>
      <c r="Z121" s="99"/>
      <c r="AD121" s="94"/>
      <c r="AE121" s="94"/>
      <c r="AF121" s="94"/>
      <c r="AG121" s="94"/>
      <c r="AH121" s="94"/>
    </row>
    <row r="122" spans="4:34" s="100" customFormat="1" x14ac:dyDescent="0.25">
      <c r="D122" s="101"/>
      <c r="E122" s="101"/>
      <c r="F122" s="99"/>
      <c r="G122" s="99"/>
      <c r="H122" s="99"/>
      <c r="I122" s="99"/>
      <c r="J122" s="99"/>
      <c r="K122" s="99"/>
      <c r="L122" s="99"/>
      <c r="M122" s="99"/>
      <c r="N122" s="99"/>
      <c r="O122" s="98"/>
      <c r="P122" s="99"/>
      <c r="Q122" s="99"/>
      <c r="R122" s="99"/>
      <c r="S122" s="127"/>
      <c r="T122" s="99"/>
      <c r="U122" s="99"/>
      <c r="V122" s="99"/>
      <c r="W122" s="99"/>
      <c r="X122" s="99"/>
      <c r="Y122" s="99"/>
      <c r="Z122" s="99"/>
      <c r="AD122" s="94"/>
      <c r="AE122" s="94"/>
      <c r="AF122" s="94"/>
      <c r="AG122" s="94"/>
      <c r="AH122" s="94"/>
    </row>
    <row r="123" spans="4:34" s="100" customFormat="1" x14ac:dyDescent="0.25">
      <c r="D123" s="101"/>
      <c r="E123" s="101"/>
      <c r="F123" s="99"/>
      <c r="G123" s="99"/>
      <c r="H123" s="99"/>
      <c r="I123" s="99"/>
      <c r="J123" s="99"/>
      <c r="K123" s="99"/>
      <c r="L123" s="99"/>
      <c r="M123" s="99"/>
      <c r="N123" s="99"/>
      <c r="O123" s="98"/>
      <c r="P123" s="99"/>
      <c r="Q123" s="99"/>
      <c r="R123" s="99"/>
      <c r="S123" s="127"/>
      <c r="T123" s="99"/>
      <c r="U123" s="99"/>
      <c r="V123" s="99"/>
      <c r="W123" s="99"/>
      <c r="X123" s="99"/>
      <c r="Y123" s="99"/>
      <c r="Z123" s="99"/>
      <c r="AD123" s="94"/>
      <c r="AE123" s="94"/>
      <c r="AF123" s="94"/>
      <c r="AG123" s="94"/>
      <c r="AH123" s="94"/>
    </row>
    <row r="124" spans="4:34" s="100" customFormat="1" x14ac:dyDescent="0.25">
      <c r="D124" s="101"/>
      <c r="E124" s="101"/>
      <c r="F124" s="99"/>
      <c r="G124" s="99"/>
      <c r="H124" s="99"/>
      <c r="I124" s="99"/>
      <c r="J124" s="99"/>
      <c r="K124" s="99"/>
      <c r="L124" s="99"/>
      <c r="M124" s="99"/>
      <c r="N124" s="99"/>
      <c r="O124" s="98"/>
      <c r="P124" s="99"/>
      <c r="Q124" s="99"/>
      <c r="R124" s="99"/>
      <c r="S124" s="127"/>
      <c r="T124" s="99"/>
      <c r="U124" s="99"/>
      <c r="V124" s="99"/>
      <c r="W124" s="99"/>
      <c r="X124" s="99"/>
      <c r="Y124" s="99"/>
      <c r="Z124" s="99"/>
      <c r="AD124" s="94"/>
      <c r="AE124" s="94"/>
      <c r="AF124" s="94"/>
      <c r="AG124" s="94"/>
      <c r="AH124" s="94"/>
    </row>
    <row r="125" spans="4:34" s="100" customFormat="1" x14ac:dyDescent="0.25">
      <c r="D125" s="101"/>
      <c r="E125" s="101"/>
      <c r="F125" s="99"/>
      <c r="G125" s="99"/>
      <c r="H125" s="99"/>
      <c r="I125" s="99"/>
      <c r="J125" s="99"/>
      <c r="K125" s="99"/>
      <c r="L125" s="99"/>
      <c r="M125" s="99"/>
      <c r="N125" s="99"/>
      <c r="O125" s="98"/>
      <c r="P125" s="99"/>
      <c r="Q125" s="99"/>
      <c r="R125" s="99"/>
      <c r="S125" s="127"/>
      <c r="T125" s="99"/>
      <c r="U125" s="99"/>
      <c r="V125" s="99"/>
      <c r="W125" s="99"/>
      <c r="X125" s="99"/>
      <c r="Y125" s="99"/>
      <c r="Z125" s="99"/>
      <c r="AD125" s="94"/>
      <c r="AE125" s="94"/>
      <c r="AF125" s="94"/>
      <c r="AG125" s="94"/>
      <c r="AH125" s="94"/>
    </row>
    <row r="126" spans="4:34" s="100" customFormat="1" x14ac:dyDescent="0.25">
      <c r="D126" s="101"/>
      <c r="E126" s="101"/>
      <c r="F126" s="99"/>
      <c r="G126" s="99"/>
      <c r="H126" s="99"/>
      <c r="I126" s="99"/>
      <c r="J126" s="99"/>
      <c r="K126" s="99"/>
      <c r="L126" s="99"/>
      <c r="M126" s="99"/>
      <c r="N126" s="99"/>
      <c r="O126" s="98"/>
      <c r="P126" s="99"/>
      <c r="Q126" s="99"/>
      <c r="R126" s="99"/>
      <c r="S126" s="127"/>
      <c r="T126" s="99"/>
      <c r="U126" s="99"/>
      <c r="V126" s="99"/>
      <c r="W126" s="99"/>
      <c r="X126" s="99"/>
      <c r="Y126" s="99"/>
      <c r="Z126" s="99"/>
      <c r="AD126" s="94"/>
      <c r="AE126" s="94"/>
      <c r="AF126" s="94"/>
      <c r="AG126" s="94"/>
      <c r="AH126" s="94"/>
    </row>
    <row r="127" spans="4:34" s="100" customFormat="1" x14ac:dyDescent="0.25">
      <c r="D127" s="101"/>
      <c r="E127" s="101"/>
      <c r="F127" s="99"/>
      <c r="G127" s="99"/>
      <c r="H127" s="99"/>
      <c r="I127" s="99"/>
      <c r="J127" s="99"/>
      <c r="K127" s="99"/>
      <c r="L127" s="99"/>
      <c r="M127" s="99"/>
      <c r="N127" s="99"/>
      <c r="O127" s="98"/>
      <c r="P127" s="99"/>
      <c r="Q127" s="99"/>
      <c r="R127" s="99"/>
      <c r="S127" s="127"/>
      <c r="T127" s="99"/>
      <c r="U127" s="99"/>
      <c r="V127" s="99"/>
      <c r="W127" s="99"/>
      <c r="X127" s="99"/>
      <c r="Y127" s="99"/>
      <c r="Z127" s="99"/>
      <c r="AD127" s="94"/>
      <c r="AE127" s="94"/>
      <c r="AF127" s="94"/>
      <c r="AG127" s="94"/>
      <c r="AH127" s="94"/>
    </row>
    <row r="128" spans="4:34" s="100" customFormat="1" x14ac:dyDescent="0.25">
      <c r="D128" s="101"/>
      <c r="E128" s="101"/>
      <c r="F128" s="99"/>
      <c r="G128" s="99"/>
      <c r="H128" s="99"/>
      <c r="I128" s="99"/>
      <c r="J128" s="99"/>
      <c r="K128" s="99"/>
      <c r="L128" s="99"/>
      <c r="M128" s="99"/>
      <c r="N128" s="99"/>
      <c r="O128" s="98"/>
      <c r="P128" s="99"/>
      <c r="Q128" s="99"/>
      <c r="R128" s="99"/>
      <c r="S128" s="127"/>
      <c r="T128" s="99"/>
      <c r="U128" s="99"/>
      <c r="V128" s="99"/>
      <c r="W128" s="99"/>
      <c r="X128" s="99"/>
      <c r="Y128" s="99"/>
      <c r="Z128" s="99"/>
      <c r="AD128" s="94"/>
      <c r="AE128" s="94"/>
      <c r="AF128" s="94"/>
      <c r="AG128" s="94"/>
      <c r="AH128" s="94"/>
    </row>
    <row r="129" spans="4:34" s="100" customFormat="1" x14ac:dyDescent="0.25">
      <c r="D129" s="101"/>
      <c r="E129" s="101"/>
      <c r="F129" s="99"/>
      <c r="G129" s="99"/>
      <c r="H129" s="99"/>
      <c r="I129" s="99"/>
      <c r="J129" s="99"/>
      <c r="K129" s="99"/>
      <c r="L129" s="99"/>
      <c r="M129" s="99"/>
      <c r="N129" s="99"/>
      <c r="O129" s="98"/>
      <c r="P129" s="99"/>
      <c r="Q129" s="99"/>
      <c r="R129" s="99"/>
      <c r="S129" s="127"/>
      <c r="T129" s="99"/>
      <c r="U129" s="99"/>
      <c r="V129" s="99"/>
      <c r="W129" s="99"/>
      <c r="X129" s="99"/>
      <c r="Y129" s="99"/>
      <c r="Z129" s="99"/>
      <c r="AD129" s="94"/>
      <c r="AE129" s="94"/>
      <c r="AF129" s="94"/>
      <c r="AG129" s="94"/>
      <c r="AH129" s="94"/>
    </row>
    <row r="130" spans="4:34" s="100" customFormat="1" x14ac:dyDescent="0.25">
      <c r="D130" s="101"/>
      <c r="E130" s="101"/>
      <c r="F130" s="99"/>
      <c r="G130" s="99"/>
      <c r="H130" s="99"/>
      <c r="I130" s="99"/>
      <c r="J130" s="99"/>
      <c r="K130" s="99"/>
      <c r="L130" s="99"/>
      <c r="M130" s="99"/>
      <c r="N130" s="99"/>
      <c r="O130" s="98"/>
      <c r="P130" s="99"/>
      <c r="Q130" s="99"/>
      <c r="R130" s="99"/>
      <c r="S130" s="127"/>
      <c r="T130" s="99"/>
      <c r="U130" s="99"/>
      <c r="V130" s="99"/>
      <c r="W130" s="99"/>
      <c r="X130" s="99"/>
      <c r="Y130" s="99"/>
      <c r="Z130" s="99"/>
      <c r="AD130" s="94"/>
      <c r="AE130" s="94"/>
      <c r="AF130" s="94"/>
      <c r="AG130" s="94"/>
      <c r="AH130" s="94"/>
    </row>
    <row r="131" spans="4:34" s="100" customFormat="1" x14ac:dyDescent="0.25">
      <c r="D131" s="101"/>
      <c r="E131" s="101"/>
      <c r="F131" s="99"/>
      <c r="G131" s="99"/>
      <c r="H131" s="99"/>
      <c r="I131" s="99"/>
      <c r="J131" s="99"/>
      <c r="K131" s="99"/>
      <c r="L131" s="99"/>
      <c r="M131" s="99"/>
      <c r="N131" s="99"/>
      <c r="O131" s="98"/>
      <c r="P131" s="99"/>
      <c r="Q131" s="99"/>
      <c r="R131" s="99"/>
      <c r="S131" s="127"/>
      <c r="T131" s="99"/>
      <c r="U131" s="99"/>
      <c r="V131" s="99"/>
      <c r="W131" s="99"/>
      <c r="X131" s="99"/>
      <c r="Y131" s="99"/>
      <c r="Z131" s="99"/>
      <c r="AD131" s="94"/>
      <c r="AE131" s="94"/>
      <c r="AF131" s="94"/>
      <c r="AG131" s="94"/>
      <c r="AH131" s="94"/>
    </row>
    <row r="132" spans="4:34" s="100" customFormat="1" x14ac:dyDescent="0.25">
      <c r="D132" s="101"/>
      <c r="E132" s="101"/>
      <c r="F132" s="99"/>
      <c r="G132" s="99"/>
      <c r="H132" s="99"/>
      <c r="I132" s="99"/>
      <c r="J132" s="99"/>
      <c r="K132" s="99"/>
      <c r="L132" s="99"/>
      <c r="M132" s="99"/>
      <c r="N132" s="99"/>
      <c r="O132" s="98"/>
      <c r="P132" s="99"/>
      <c r="Q132" s="99"/>
      <c r="R132" s="99"/>
      <c r="S132" s="127"/>
      <c r="T132" s="99"/>
      <c r="U132" s="99"/>
      <c r="V132" s="99"/>
      <c r="W132" s="99"/>
      <c r="X132" s="99"/>
      <c r="Y132" s="99"/>
      <c r="Z132" s="99"/>
      <c r="AD132" s="94"/>
      <c r="AE132" s="94"/>
      <c r="AF132" s="94"/>
      <c r="AG132" s="94"/>
      <c r="AH132" s="94"/>
    </row>
    <row r="133" spans="4:34" s="100" customFormat="1" x14ac:dyDescent="0.25">
      <c r="D133" s="101"/>
      <c r="E133" s="101"/>
      <c r="F133" s="99"/>
      <c r="G133" s="99"/>
      <c r="H133" s="99"/>
      <c r="I133" s="99"/>
      <c r="J133" s="99"/>
      <c r="K133" s="99"/>
      <c r="L133" s="99"/>
      <c r="M133" s="99"/>
      <c r="N133" s="99"/>
      <c r="O133" s="98"/>
      <c r="P133" s="99"/>
      <c r="Q133" s="99"/>
      <c r="R133" s="99"/>
      <c r="S133" s="127"/>
      <c r="T133" s="99"/>
      <c r="U133" s="99"/>
      <c r="V133" s="99"/>
      <c r="W133" s="99"/>
      <c r="X133" s="99"/>
      <c r="Y133" s="99"/>
      <c r="Z133" s="99"/>
      <c r="AD133" s="94"/>
      <c r="AE133" s="94"/>
      <c r="AF133" s="94"/>
      <c r="AG133" s="94"/>
      <c r="AH133" s="94"/>
    </row>
    <row r="134" spans="4:34" s="100" customFormat="1" x14ac:dyDescent="0.25">
      <c r="D134" s="101"/>
      <c r="E134" s="101"/>
      <c r="F134" s="99"/>
      <c r="G134" s="99"/>
      <c r="H134" s="99"/>
      <c r="I134" s="99"/>
      <c r="J134" s="99"/>
      <c r="K134" s="99"/>
      <c r="L134" s="99"/>
      <c r="M134" s="99"/>
      <c r="N134" s="99"/>
      <c r="O134" s="98"/>
      <c r="P134" s="99"/>
      <c r="Q134" s="99"/>
      <c r="R134" s="99"/>
      <c r="S134" s="127"/>
      <c r="T134" s="99"/>
      <c r="U134" s="99"/>
      <c r="V134" s="99"/>
      <c r="W134" s="99"/>
      <c r="X134" s="99"/>
      <c r="Y134" s="99"/>
      <c r="Z134" s="99"/>
      <c r="AD134" s="94"/>
      <c r="AE134" s="94"/>
      <c r="AF134" s="94"/>
      <c r="AG134" s="94"/>
      <c r="AH134" s="94"/>
    </row>
    <row r="135" spans="4:34" s="100" customFormat="1" x14ac:dyDescent="0.25">
      <c r="D135" s="101"/>
      <c r="E135" s="101"/>
      <c r="F135" s="99"/>
      <c r="G135" s="99"/>
      <c r="H135" s="99"/>
      <c r="I135" s="99"/>
      <c r="J135" s="99"/>
      <c r="K135" s="99"/>
      <c r="L135" s="99"/>
      <c r="M135" s="99"/>
      <c r="N135" s="99"/>
      <c r="O135" s="98"/>
      <c r="P135" s="99"/>
      <c r="Q135" s="99"/>
      <c r="R135" s="99"/>
      <c r="S135" s="127"/>
      <c r="T135" s="99"/>
      <c r="U135" s="99"/>
      <c r="V135" s="99"/>
      <c r="W135" s="99"/>
      <c r="X135" s="99"/>
      <c r="Y135" s="99"/>
      <c r="Z135" s="99"/>
      <c r="AD135" s="94"/>
      <c r="AE135" s="94"/>
      <c r="AF135" s="94"/>
      <c r="AG135" s="94"/>
      <c r="AH135" s="94"/>
    </row>
    <row r="136" spans="4:34" s="100" customFormat="1" x14ac:dyDescent="0.25">
      <c r="D136" s="101"/>
      <c r="E136" s="101"/>
      <c r="F136" s="99"/>
      <c r="G136" s="99"/>
      <c r="H136" s="99"/>
      <c r="I136" s="99"/>
      <c r="J136" s="99"/>
      <c r="K136" s="99"/>
      <c r="L136" s="99"/>
      <c r="M136" s="99"/>
      <c r="N136" s="99"/>
      <c r="O136" s="98"/>
      <c r="P136" s="99"/>
      <c r="Q136" s="99"/>
      <c r="R136" s="99"/>
      <c r="S136" s="127"/>
      <c r="T136" s="99"/>
      <c r="U136" s="99"/>
      <c r="V136" s="99"/>
      <c r="W136" s="99"/>
      <c r="X136" s="99"/>
      <c r="Y136" s="99"/>
      <c r="Z136" s="99"/>
      <c r="AD136" s="94"/>
      <c r="AE136" s="94"/>
      <c r="AF136" s="94"/>
      <c r="AG136" s="94"/>
      <c r="AH136" s="94"/>
    </row>
    <row r="137" spans="4:34" s="100" customFormat="1" x14ac:dyDescent="0.25">
      <c r="D137" s="101"/>
      <c r="E137" s="101"/>
      <c r="F137" s="99"/>
      <c r="G137" s="99"/>
      <c r="H137" s="99"/>
      <c r="I137" s="99"/>
      <c r="J137" s="99"/>
      <c r="K137" s="99"/>
      <c r="L137" s="99"/>
      <c r="M137" s="99"/>
      <c r="N137" s="99"/>
      <c r="O137" s="98"/>
      <c r="P137" s="99"/>
      <c r="Q137" s="99"/>
      <c r="R137" s="99"/>
      <c r="S137" s="127"/>
      <c r="T137" s="99"/>
      <c r="U137" s="99"/>
      <c r="V137" s="99"/>
      <c r="W137" s="99"/>
      <c r="X137" s="99"/>
      <c r="Y137" s="99"/>
      <c r="Z137" s="99"/>
      <c r="AD137" s="94"/>
      <c r="AE137" s="94"/>
      <c r="AF137" s="94"/>
      <c r="AG137" s="94"/>
      <c r="AH137" s="94"/>
    </row>
    <row r="138" spans="4:34" s="100" customFormat="1" x14ac:dyDescent="0.25">
      <c r="D138" s="101"/>
      <c r="E138" s="101"/>
      <c r="F138" s="99"/>
      <c r="G138" s="99"/>
      <c r="H138" s="99"/>
      <c r="I138" s="99"/>
      <c r="J138" s="99"/>
      <c r="K138" s="99"/>
      <c r="L138" s="99"/>
      <c r="M138" s="99"/>
      <c r="N138" s="99"/>
      <c r="O138" s="98"/>
      <c r="P138" s="99"/>
      <c r="Q138" s="99"/>
      <c r="R138" s="99"/>
      <c r="S138" s="127"/>
      <c r="T138" s="99"/>
      <c r="U138" s="99"/>
      <c r="V138" s="99"/>
      <c r="W138" s="99"/>
      <c r="X138" s="99"/>
      <c r="Y138" s="99"/>
      <c r="Z138" s="99"/>
      <c r="AD138" s="94"/>
      <c r="AE138" s="94"/>
      <c r="AF138" s="94"/>
      <c r="AG138" s="94"/>
      <c r="AH138" s="94"/>
    </row>
    <row r="139" spans="4:34" s="100" customFormat="1" x14ac:dyDescent="0.25">
      <c r="D139" s="101"/>
      <c r="E139" s="101"/>
      <c r="F139" s="99"/>
      <c r="G139" s="99"/>
      <c r="H139" s="99"/>
      <c r="I139" s="99"/>
      <c r="J139" s="99"/>
      <c r="K139" s="99"/>
      <c r="L139" s="99"/>
      <c r="M139" s="99"/>
      <c r="N139" s="99"/>
      <c r="O139" s="98"/>
      <c r="P139" s="99"/>
      <c r="Q139" s="99"/>
      <c r="R139" s="99"/>
      <c r="S139" s="127"/>
      <c r="T139" s="99"/>
      <c r="U139" s="99"/>
      <c r="V139" s="99"/>
      <c r="W139" s="99"/>
      <c r="X139" s="99"/>
      <c r="Y139" s="99"/>
      <c r="Z139" s="99"/>
      <c r="AD139" s="94"/>
      <c r="AE139" s="94"/>
      <c r="AF139" s="94"/>
      <c r="AG139" s="94"/>
      <c r="AH139" s="94"/>
    </row>
    <row r="140" spans="4:34" s="100" customFormat="1" x14ac:dyDescent="0.25">
      <c r="D140" s="101"/>
      <c r="E140" s="101"/>
      <c r="F140" s="99"/>
      <c r="G140" s="99"/>
      <c r="H140" s="99"/>
      <c r="I140" s="99"/>
      <c r="J140" s="99"/>
      <c r="K140" s="99"/>
      <c r="L140" s="99"/>
      <c r="M140" s="99"/>
      <c r="N140" s="99"/>
      <c r="O140" s="98"/>
      <c r="P140" s="99"/>
      <c r="Q140" s="99"/>
      <c r="R140" s="99"/>
      <c r="S140" s="127"/>
      <c r="T140" s="99"/>
      <c r="U140" s="99"/>
      <c r="V140" s="99"/>
      <c r="W140" s="99"/>
      <c r="X140" s="99"/>
      <c r="Y140" s="99"/>
      <c r="Z140" s="99"/>
      <c r="AD140" s="94"/>
      <c r="AE140" s="94"/>
      <c r="AF140" s="94"/>
      <c r="AG140" s="94"/>
      <c r="AH140" s="94"/>
    </row>
    <row r="141" spans="4:34" s="100" customFormat="1" x14ac:dyDescent="0.25">
      <c r="D141" s="101"/>
      <c r="E141" s="101"/>
      <c r="F141" s="99"/>
      <c r="G141" s="99"/>
      <c r="H141" s="99"/>
      <c r="I141" s="99"/>
      <c r="J141" s="99"/>
      <c r="K141" s="99"/>
      <c r="L141" s="99"/>
      <c r="M141" s="99"/>
      <c r="N141" s="99"/>
      <c r="O141" s="98"/>
      <c r="P141" s="99"/>
      <c r="Q141" s="99"/>
      <c r="R141" s="99"/>
      <c r="S141" s="127"/>
      <c r="T141" s="99"/>
      <c r="U141" s="99"/>
      <c r="V141" s="99"/>
      <c r="W141" s="99"/>
      <c r="X141" s="99"/>
      <c r="Y141" s="99"/>
      <c r="Z141" s="99"/>
      <c r="AD141" s="94"/>
      <c r="AE141" s="94"/>
      <c r="AF141" s="94"/>
      <c r="AG141" s="94"/>
      <c r="AH141" s="94"/>
    </row>
    <row r="142" spans="4:34" s="100" customFormat="1" x14ac:dyDescent="0.25">
      <c r="D142" s="101"/>
      <c r="E142" s="101"/>
      <c r="F142" s="99"/>
      <c r="G142" s="99"/>
      <c r="H142" s="99"/>
      <c r="I142" s="99"/>
      <c r="J142" s="99"/>
      <c r="K142" s="99"/>
      <c r="L142" s="99"/>
      <c r="M142" s="99"/>
      <c r="N142" s="99"/>
      <c r="O142" s="98"/>
      <c r="P142" s="99"/>
      <c r="Q142" s="99"/>
      <c r="R142" s="99"/>
      <c r="S142" s="127"/>
      <c r="T142" s="99"/>
      <c r="U142" s="99"/>
      <c r="V142" s="99"/>
      <c r="W142" s="99"/>
      <c r="X142" s="99"/>
      <c r="Y142" s="99"/>
      <c r="Z142" s="99"/>
      <c r="AD142" s="94"/>
      <c r="AE142" s="94"/>
      <c r="AF142" s="94"/>
      <c r="AG142" s="94"/>
      <c r="AH142" s="94"/>
    </row>
    <row r="143" spans="4:34" s="100" customFormat="1" x14ac:dyDescent="0.25">
      <c r="D143" s="101"/>
      <c r="E143" s="101"/>
      <c r="F143" s="99"/>
      <c r="G143" s="99"/>
      <c r="H143" s="99"/>
      <c r="I143" s="99"/>
      <c r="J143" s="99"/>
      <c r="K143" s="99"/>
      <c r="L143" s="99"/>
      <c r="M143" s="99"/>
      <c r="N143" s="99"/>
      <c r="O143" s="98"/>
      <c r="P143" s="99"/>
      <c r="Q143" s="99"/>
      <c r="R143" s="99"/>
      <c r="S143" s="127"/>
      <c r="T143" s="99"/>
      <c r="U143" s="99"/>
      <c r="V143" s="99"/>
      <c r="W143" s="99"/>
      <c r="X143" s="99"/>
      <c r="Y143" s="99"/>
      <c r="Z143" s="99"/>
      <c r="AD143" s="94"/>
      <c r="AE143" s="94"/>
      <c r="AF143" s="94"/>
      <c r="AG143" s="94"/>
      <c r="AH143" s="94"/>
    </row>
    <row r="144" spans="4:34" s="100" customFormat="1" x14ac:dyDescent="0.25">
      <c r="D144" s="101"/>
      <c r="E144" s="101"/>
      <c r="F144" s="99"/>
      <c r="G144" s="99"/>
      <c r="H144" s="99"/>
      <c r="I144" s="99"/>
      <c r="J144" s="99"/>
      <c r="K144" s="99"/>
      <c r="L144" s="99"/>
      <c r="M144" s="99"/>
      <c r="N144" s="99"/>
      <c r="O144" s="98"/>
      <c r="P144" s="99"/>
      <c r="Q144" s="99"/>
      <c r="R144" s="99"/>
      <c r="S144" s="127"/>
      <c r="T144" s="99"/>
      <c r="U144" s="99"/>
      <c r="V144" s="99"/>
      <c r="W144" s="99"/>
      <c r="X144" s="99"/>
      <c r="Y144" s="99"/>
      <c r="Z144" s="99"/>
      <c r="AD144" s="94"/>
      <c r="AE144" s="94"/>
      <c r="AF144" s="94"/>
      <c r="AG144" s="94"/>
      <c r="AH144" s="94"/>
    </row>
    <row r="145" spans="4:34" s="100" customFormat="1" x14ac:dyDescent="0.25">
      <c r="D145" s="101"/>
      <c r="E145" s="101"/>
      <c r="F145" s="99"/>
      <c r="G145" s="99"/>
      <c r="H145" s="99"/>
      <c r="I145" s="99"/>
      <c r="J145" s="99"/>
      <c r="K145" s="99"/>
      <c r="L145" s="99"/>
      <c r="M145" s="99"/>
      <c r="N145" s="99"/>
      <c r="O145" s="98"/>
      <c r="P145" s="99"/>
      <c r="Q145" s="99"/>
      <c r="R145" s="99"/>
      <c r="S145" s="127"/>
      <c r="T145" s="99"/>
      <c r="U145" s="99"/>
      <c r="V145" s="99"/>
      <c r="W145" s="99"/>
      <c r="X145" s="99"/>
      <c r="Y145" s="99"/>
      <c r="Z145" s="99"/>
      <c r="AD145" s="94"/>
      <c r="AE145" s="94"/>
      <c r="AF145" s="94"/>
      <c r="AG145" s="94"/>
      <c r="AH145" s="94"/>
    </row>
    <row r="146" spans="4:34" s="100" customFormat="1" x14ac:dyDescent="0.25">
      <c r="D146" s="101"/>
      <c r="E146" s="101"/>
      <c r="F146" s="99"/>
      <c r="G146" s="99"/>
      <c r="H146" s="99"/>
      <c r="I146" s="99"/>
      <c r="J146" s="99"/>
      <c r="K146" s="99"/>
      <c r="L146" s="99"/>
      <c r="M146" s="99"/>
      <c r="N146" s="99"/>
      <c r="O146" s="98"/>
      <c r="P146" s="99"/>
      <c r="Q146" s="99"/>
      <c r="R146" s="99"/>
      <c r="S146" s="127"/>
      <c r="T146" s="99"/>
      <c r="U146" s="99"/>
      <c r="V146" s="99"/>
      <c r="W146" s="99"/>
      <c r="X146" s="99"/>
      <c r="Y146" s="99"/>
      <c r="Z146" s="99"/>
      <c r="AD146" s="94"/>
      <c r="AE146" s="94"/>
      <c r="AF146" s="94"/>
      <c r="AG146" s="94"/>
      <c r="AH146" s="94"/>
    </row>
    <row r="147" spans="4:34" s="100" customFormat="1" x14ac:dyDescent="0.25">
      <c r="D147" s="101"/>
      <c r="E147" s="101"/>
      <c r="F147" s="99"/>
      <c r="G147" s="99"/>
      <c r="H147" s="99"/>
      <c r="I147" s="99"/>
      <c r="J147" s="99"/>
      <c r="K147" s="99"/>
      <c r="L147" s="99"/>
      <c r="M147" s="99"/>
      <c r="N147" s="99"/>
      <c r="O147" s="98"/>
      <c r="P147" s="99"/>
      <c r="Q147" s="99"/>
      <c r="R147" s="99"/>
      <c r="S147" s="127"/>
      <c r="T147" s="99"/>
      <c r="U147" s="99"/>
      <c r="V147" s="99"/>
      <c r="W147" s="99"/>
      <c r="X147" s="99"/>
      <c r="Y147" s="99"/>
      <c r="Z147" s="99"/>
      <c r="AD147" s="94"/>
      <c r="AE147" s="94"/>
      <c r="AF147" s="94"/>
      <c r="AG147" s="94"/>
      <c r="AH147" s="94"/>
    </row>
    <row r="148" spans="4:34" s="100" customFormat="1" x14ac:dyDescent="0.25">
      <c r="D148" s="101"/>
      <c r="E148" s="101"/>
      <c r="F148" s="99"/>
      <c r="G148" s="99"/>
      <c r="H148" s="99"/>
      <c r="I148" s="99"/>
      <c r="J148" s="99"/>
      <c r="K148" s="99"/>
      <c r="L148" s="99"/>
      <c r="M148" s="99"/>
      <c r="N148" s="99"/>
      <c r="O148" s="98"/>
      <c r="P148" s="99"/>
      <c r="Q148" s="99"/>
      <c r="R148" s="99"/>
      <c r="S148" s="127"/>
      <c r="T148" s="99"/>
      <c r="U148" s="99"/>
      <c r="V148" s="99"/>
      <c r="W148" s="99"/>
      <c r="X148" s="99"/>
      <c r="Y148" s="99"/>
      <c r="Z148" s="99"/>
      <c r="AD148" s="94"/>
      <c r="AE148" s="94"/>
      <c r="AF148" s="94"/>
      <c r="AG148" s="94"/>
      <c r="AH148" s="94"/>
    </row>
    <row r="149" spans="4:34" s="100" customFormat="1" x14ac:dyDescent="0.25">
      <c r="D149" s="101"/>
      <c r="E149" s="101"/>
      <c r="F149" s="99"/>
      <c r="G149" s="99"/>
      <c r="H149" s="99"/>
      <c r="I149" s="99"/>
      <c r="J149" s="99"/>
      <c r="K149" s="99"/>
      <c r="L149" s="99"/>
      <c r="M149" s="99"/>
      <c r="N149" s="99"/>
      <c r="O149" s="98"/>
      <c r="P149" s="99"/>
      <c r="Q149" s="99"/>
      <c r="R149" s="99"/>
      <c r="S149" s="127"/>
      <c r="T149" s="99"/>
      <c r="U149" s="99"/>
      <c r="V149" s="99"/>
      <c r="W149" s="99"/>
      <c r="X149" s="99"/>
      <c r="Y149" s="99"/>
      <c r="Z149" s="99"/>
      <c r="AD149" s="94"/>
      <c r="AE149" s="94"/>
      <c r="AF149" s="94"/>
      <c r="AG149" s="94"/>
      <c r="AH149" s="94"/>
    </row>
    <row r="150" spans="4:34" s="100" customFormat="1" x14ac:dyDescent="0.25">
      <c r="D150" s="101"/>
      <c r="E150" s="101"/>
      <c r="F150" s="99"/>
      <c r="G150" s="99"/>
      <c r="H150" s="99"/>
      <c r="I150" s="99"/>
      <c r="J150" s="99"/>
      <c r="K150" s="99"/>
      <c r="L150" s="99"/>
      <c r="M150" s="99"/>
      <c r="N150" s="99"/>
      <c r="O150" s="98"/>
      <c r="P150" s="99"/>
      <c r="Q150" s="99"/>
      <c r="R150" s="99"/>
      <c r="S150" s="127"/>
      <c r="T150" s="99"/>
      <c r="U150" s="99"/>
      <c r="V150" s="99"/>
      <c r="W150" s="99"/>
      <c r="X150" s="99"/>
      <c r="Y150" s="99"/>
      <c r="Z150" s="99"/>
      <c r="AD150" s="94"/>
      <c r="AE150" s="94"/>
      <c r="AF150" s="94"/>
      <c r="AG150" s="94"/>
      <c r="AH150" s="94"/>
    </row>
    <row r="151" spans="4:34" s="100" customFormat="1" x14ac:dyDescent="0.25">
      <c r="D151" s="101"/>
      <c r="E151" s="101"/>
      <c r="F151" s="99"/>
      <c r="G151" s="99"/>
      <c r="H151" s="99"/>
      <c r="I151" s="99"/>
      <c r="J151" s="99"/>
      <c r="K151" s="99"/>
      <c r="L151" s="99"/>
      <c r="M151" s="99"/>
      <c r="N151" s="99"/>
      <c r="O151" s="98"/>
      <c r="P151" s="99"/>
      <c r="Q151" s="99"/>
      <c r="R151" s="99"/>
      <c r="S151" s="127"/>
      <c r="T151" s="99"/>
      <c r="U151" s="99"/>
      <c r="V151" s="99"/>
      <c r="W151" s="99"/>
      <c r="X151" s="99"/>
      <c r="Y151" s="99"/>
      <c r="Z151" s="99"/>
      <c r="AD151" s="94"/>
      <c r="AE151" s="94"/>
      <c r="AF151" s="94"/>
      <c r="AG151" s="94"/>
      <c r="AH151" s="94"/>
    </row>
    <row r="152" spans="4:34" s="100" customFormat="1" x14ac:dyDescent="0.25">
      <c r="D152" s="101"/>
      <c r="E152" s="101"/>
      <c r="F152" s="99"/>
      <c r="G152" s="99"/>
      <c r="H152" s="99"/>
      <c r="I152" s="99"/>
      <c r="J152" s="99"/>
      <c r="K152" s="99"/>
      <c r="L152" s="99"/>
      <c r="M152" s="99"/>
      <c r="N152" s="99"/>
      <c r="O152" s="98"/>
      <c r="P152" s="99"/>
      <c r="Q152" s="99"/>
      <c r="R152" s="99"/>
      <c r="S152" s="127"/>
      <c r="T152" s="99"/>
      <c r="U152" s="99"/>
      <c r="V152" s="99"/>
      <c r="W152" s="99"/>
      <c r="X152" s="99"/>
      <c r="Y152" s="99"/>
      <c r="Z152" s="99"/>
      <c r="AD152" s="94"/>
      <c r="AE152" s="94"/>
      <c r="AF152" s="94"/>
      <c r="AG152" s="94"/>
      <c r="AH152" s="94"/>
    </row>
    <row r="153" spans="4:34" s="100" customFormat="1" x14ac:dyDescent="0.25">
      <c r="D153" s="101"/>
      <c r="E153" s="101"/>
      <c r="F153" s="99"/>
      <c r="G153" s="99"/>
      <c r="H153" s="99"/>
      <c r="I153" s="99"/>
      <c r="J153" s="99"/>
      <c r="K153" s="99"/>
      <c r="L153" s="99"/>
      <c r="M153" s="99"/>
      <c r="N153" s="99"/>
      <c r="O153" s="98"/>
      <c r="P153" s="99"/>
      <c r="Q153" s="99"/>
      <c r="R153" s="99"/>
      <c r="S153" s="127"/>
      <c r="T153" s="99"/>
      <c r="U153" s="99"/>
      <c r="V153" s="99"/>
      <c r="W153" s="99"/>
      <c r="X153" s="99"/>
      <c r="Y153" s="99"/>
      <c r="Z153" s="99"/>
      <c r="AD153" s="94"/>
      <c r="AE153" s="94"/>
      <c r="AF153" s="94"/>
      <c r="AG153" s="94"/>
      <c r="AH153" s="94"/>
    </row>
    <row r="154" spans="4:34" s="100" customFormat="1" x14ac:dyDescent="0.25">
      <c r="D154" s="101"/>
      <c r="E154" s="101"/>
      <c r="F154" s="99"/>
      <c r="G154" s="99"/>
      <c r="H154" s="99"/>
      <c r="I154" s="99"/>
      <c r="J154" s="99"/>
      <c r="K154" s="99"/>
      <c r="L154" s="99"/>
      <c r="M154" s="99"/>
      <c r="N154" s="99"/>
      <c r="O154" s="98"/>
      <c r="P154" s="99"/>
      <c r="Q154" s="99"/>
      <c r="R154" s="99"/>
      <c r="S154" s="127"/>
      <c r="T154" s="99"/>
      <c r="U154" s="99"/>
      <c r="V154" s="99"/>
      <c r="W154" s="99"/>
      <c r="X154" s="99"/>
      <c r="Y154" s="99"/>
      <c r="Z154" s="99"/>
      <c r="AD154" s="94"/>
      <c r="AE154" s="94"/>
      <c r="AF154" s="94"/>
      <c r="AG154" s="94"/>
      <c r="AH154" s="94"/>
    </row>
    <row r="155" spans="4:34" s="100" customFormat="1" x14ac:dyDescent="0.25">
      <c r="D155" s="101"/>
      <c r="E155" s="101"/>
      <c r="F155" s="99"/>
      <c r="G155" s="99"/>
      <c r="H155" s="99"/>
      <c r="I155" s="99"/>
      <c r="J155" s="99"/>
      <c r="K155" s="99"/>
      <c r="L155" s="99"/>
      <c r="M155" s="99"/>
      <c r="N155" s="99"/>
      <c r="O155" s="98"/>
      <c r="P155" s="99"/>
      <c r="Q155" s="99"/>
      <c r="R155" s="99"/>
      <c r="S155" s="127"/>
      <c r="T155" s="99"/>
      <c r="U155" s="99"/>
      <c r="V155" s="99"/>
      <c r="W155" s="99"/>
      <c r="X155" s="99"/>
      <c r="Y155" s="99"/>
      <c r="Z155" s="99"/>
      <c r="AD155" s="94"/>
      <c r="AE155" s="94"/>
      <c r="AF155" s="94"/>
      <c r="AG155" s="94"/>
      <c r="AH155" s="94"/>
    </row>
    <row r="156" spans="4:34" s="100" customFormat="1" x14ac:dyDescent="0.25">
      <c r="D156" s="101"/>
      <c r="E156" s="101"/>
      <c r="F156" s="99"/>
      <c r="G156" s="99"/>
      <c r="H156" s="99"/>
      <c r="I156" s="99"/>
      <c r="J156" s="99"/>
      <c r="K156" s="99"/>
      <c r="L156" s="99"/>
      <c r="M156" s="99"/>
      <c r="N156" s="99"/>
      <c r="O156" s="98"/>
      <c r="P156" s="99"/>
      <c r="Q156" s="99"/>
      <c r="R156" s="99"/>
      <c r="S156" s="127"/>
      <c r="T156" s="99"/>
      <c r="U156" s="99"/>
      <c r="V156" s="99"/>
      <c r="W156" s="99"/>
      <c r="X156" s="99"/>
      <c r="Y156" s="99"/>
      <c r="Z156" s="99"/>
      <c r="AD156" s="94"/>
      <c r="AE156" s="94"/>
      <c r="AF156" s="94"/>
      <c r="AG156" s="94"/>
      <c r="AH156" s="94"/>
    </row>
    <row r="157" spans="4:34" s="100" customFormat="1" x14ac:dyDescent="0.25">
      <c r="D157" s="101"/>
      <c r="E157" s="101"/>
      <c r="F157" s="99"/>
      <c r="G157" s="99"/>
      <c r="H157" s="99"/>
      <c r="I157" s="99"/>
      <c r="J157" s="99"/>
      <c r="K157" s="99"/>
      <c r="L157" s="99"/>
      <c r="M157" s="99"/>
      <c r="N157" s="99"/>
      <c r="O157" s="98"/>
      <c r="P157" s="99"/>
      <c r="Q157" s="99"/>
      <c r="R157" s="99"/>
      <c r="S157" s="127"/>
      <c r="T157" s="99"/>
      <c r="U157" s="99"/>
      <c r="V157" s="99"/>
      <c r="W157" s="99"/>
      <c r="X157" s="99"/>
      <c r="Y157" s="99"/>
      <c r="Z157" s="99"/>
      <c r="AD157" s="94"/>
      <c r="AE157" s="94"/>
      <c r="AF157" s="94"/>
      <c r="AG157" s="94"/>
      <c r="AH157" s="94"/>
    </row>
    <row r="158" spans="4:34" s="100" customFormat="1" x14ac:dyDescent="0.25">
      <c r="D158" s="101"/>
      <c r="E158" s="101"/>
      <c r="F158" s="99"/>
      <c r="G158" s="99"/>
      <c r="H158" s="99"/>
      <c r="I158" s="99"/>
      <c r="J158" s="99"/>
      <c r="K158" s="99"/>
      <c r="L158" s="99"/>
      <c r="M158" s="99"/>
      <c r="N158" s="99"/>
      <c r="O158" s="98"/>
      <c r="P158" s="99"/>
      <c r="Q158" s="99"/>
      <c r="R158" s="99"/>
      <c r="S158" s="127"/>
      <c r="T158" s="99"/>
      <c r="U158" s="99"/>
      <c r="V158" s="99"/>
      <c r="W158" s="99"/>
      <c r="X158" s="99"/>
      <c r="Y158" s="99"/>
      <c r="Z158" s="99"/>
      <c r="AD158" s="94"/>
      <c r="AE158" s="94"/>
      <c r="AF158" s="94"/>
      <c r="AG158" s="94"/>
      <c r="AH158" s="94"/>
    </row>
    <row r="159" spans="4:34" s="100" customFormat="1" x14ac:dyDescent="0.25">
      <c r="D159" s="101"/>
      <c r="E159" s="101"/>
      <c r="F159" s="99"/>
      <c r="G159" s="99"/>
      <c r="H159" s="99"/>
      <c r="I159" s="99"/>
      <c r="J159" s="99"/>
      <c r="K159" s="99"/>
      <c r="L159" s="99"/>
      <c r="M159" s="99"/>
      <c r="N159" s="99"/>
      <c r="O159" s="98"/>
      <c r="P159" s="99"/>
      <c r="Q159" s="99"/>
      <c r="R159" s="99"/>
      <c r="S159" s="127"/>
      <c r="T159" s="99"/>
      <c r="U159" s="99"/>
      <c r="V159" s="99"/>
      <c r="W159" s="99"/>
      <c r="X159" s="99"/>
      <c r="Y159" s="99"/>
      <c r="Z159" s="99"/>
      <c r="AD159" s="94"/>
      <c r="AE159" s="94"/>
      <c r="AF159" s="94"/>
      <c r="AG159" s="94"/>
      <c r="AH159" s="94"/>
    </row>
    <row r="160" spans="4:34" s="100" customFormat="1" x14ac:dyDescent="0.25">
      <c r="D160" s="101"/>
      <c r="E160" s="101"/>
      <c r="F160" s="99"/>
      <c r="G160" s="99"/>
      <c r="H160" s="99"/>
      <c r="I160" s="99"/>
      <c r="J160" s="99"/>
      <c r="K160" s="99"/>
      <c r="L160" s="99"/>
      <c r="M160" s="99"/>
      <c r="N160" s="99"/>
      <c r="O160" s="98"/>
      <c r="P160" s="99"/>
      <c r="Q160" s="99"/>
      <c r="R160" s="99"/>
      <c r="S160" s="127"/>
      <c r="T160" s="99"/>
      <c r="U160" s="99"/>
      <c r="V160" s="99"/>
      <c r="W160" s="99"/>
      <c r="X160" s="99"/>
      <c r="Y160" s="99"/>
      <c r="Z160" s="99"/>
      <c r="AD160" s="94"/>
      <c r="AE160" s="94"/>
      <c r="AF160" s="94"/>
      <c r="AG160" s="94"/>
      <c r="AH160" s="94"/>
    </row>
    <row r="161" spans="4:34" s="100" customFormat="1" x14ac:dyDescent="0.25">
      <c r="D161" s="101"/>
      <c r="E161" s="101"/>
      <c r="F161" s="99"/>
      <c r="G161" s="99"/>
      <c r="H161" s="99"/>
      <c r="I161" s="99"/>
      <c r="J161" s="99"/>
      <c r="K161" s="99"/>
      <c r="L161" s="99"/>
      <c r="M161" s="99"/>
      <c r="N161" s="99"/>
      <c r="O161" s="98"/>
      <c r="P161" s="99"/>
      <c r="Q161" s="99"/>
      <c r="R161" s="99"/>
      <c r="S161" s="127"/>
      <c r="T161" s="99"/>
      <c r="U161" s="99"/>
      <c r="V161" s="99"/>
      <c r="W161" s="99"/>
      <c r="X161" s="99"/>
      <c r="Y161" s="99"/>
      <c r="Z161" s="99"/>
      <c r="AD161" s="94"/>
      <c r="AE161" s="94"/>
      <c r="AF161" s="94"/>
      <c r="AG161" s="94"/>
      <c r="AH161" s="94"/>
    </row>
    <row r="162" spans="4:34" s="100" customFormat="1" x14ac:dyDescent="0.25">
      <c r="D162" s="101"/>
      <c r="E162" s="101"/>
      <c r="F162" s="99"/>
      <c r="G162" s="99"/>
      <c r="H162" s="99"/>
      <c r="I162" s="99"/>
      <c r="J162" s="99"/>
      <c r="K162" s="99"/>
      <c r="L162" s="99"/>
      <c r="M162" s="99"/>
      <c r="N162" s="99"/>
      <c r="O162" s="98"/>
      <c r="P162" s="99"/>
      <c r="Q162" s="99"/>
      <c r="R162" s="99"/>
      <c r="S162" s="127"/>
      <c r="T162" s="99"/>
      <c r="U162" s="99"/>
      <c r="V162" s="99"/>
      <c r="W162" s="99"/>
      <c r="X162" s="99"/>
      <c r="Y162" s="99"/>
      <c r="Z162" s="99"/>
      <c r="AD162" s="94"/>
      <c r="AE162" s="94"/>
      <c r="AF162" s="94"/>
      <c r="AG162" s="94"/>
      <c r="AH162" s="94"/>
    </row>
    <row r="163" spans="4:34" s="100" customFormat="1" x14ac:dyDescent="0.25">
      <c r="D163" s="101"/>
      <c r="E163" s="101"/>
      <c r="F163" s="99"/>
      <c r="G163" s="99"/>
      <c r="H163" s="99"/>
      <c r="I163" s="99"/>
      <c r="J163" s="99"/>
      <c r="K163" s="99"/>
      <c r="L163" s="99"/>
      <c r="M163" s="99"/>
      <c r="N163" s="99"/>
      <c r="O163" s="98"/>
      <c r="P163" s="99"/>
      <c r="Q163" s="99"/>
      <c r="R163" s="99"/>
      <c r="S163" s="127"/>
      <c r="T163" s="99"/>
      <c r="U163" s="99"/>
      <c r="V163" s="99"/>
      <c r="W163" s="99"/>
      <c r="X163" s="99"/>
      <c r="Y163" s="99"/>
      <c r="Z163" s="99"/>
      <c r="AD163" s="94"/>
      <c r="AE163" s="94"/>
      <c r="AF163" s="94"/>
      <c r="AG163" s="94"/>
      <c r="AH163" s="94"/>
    </row>
    <row r="164" spans="4:34" s="100" customFormat="1" x14ac:dyDescent="0.25">
      <c r="D164" s="101"/>
      <c r="E164" s="101"/>
      <c r="F164" s="99"/>
      <c r="G164" s="99"/>
      <c r="H164" s="99"/>
      <c r="I164" s="99"/>
      <c r="J164" s="99"/>
      <c r="K164" s="99"/>
      <c r="L164" s="99"/>
      <c r="M164" s="99"/>
      <c r="N164" s="99"/>
      <c r="O164" s="98"/>
      <c r="P164" s="99"/>
      <c r="Q164" s="99"/>
      <c r="R164" s="99"/>
      <c r="S164" s="127"/>
      <c r="T164" s="99"/>
      <c r="U164" s="99"/>
      <c r="V164" s="99"/>
      <c r="W164" s="99"/>
      <c r="X164" s="99"/>
      <c r="Y164" s="99"/>
      <c r="Z164" s="99"/>
      <c r="AD164" s="94"/>
      <c r="AE164" s="94"/>
      <c r="AF164" s="94"/>
      <c r="AG164" s="94"/>
      <c r="AH164" s="94"/>
    </row>
    <row r="165" spans="4:34" s="100" customFormat="1" x14ac:dyDescent="0.25">
      <c r="D165" s="101"/>
      <c r="E165" s="101"/>
      <c r="F165" s="99"/>
      <c r="G165" s="99"/>
      <c r="H165" s="99"/>
      <c r="I165" s="99"/>
      <c r="J165" s="99"/>
      <c r="K165" s="99"/>
      <c r="L165" s="99"/>
      <c r="M165" s="99"/>
      <c r="N165" s="99"/>
      <c r="O165" s="98"/>
      <c r="P165" s="99"/>
      <c r="Q165" s="99"/>
      <c r="R165" s="99"/>
      <c r="S165" s="127"/>
      <c r="T165" s="99"/>
      <c r="U165" s="99"/>
      <c r="V165" s="99"/>
      <c r="W165" s="99"/>
      <c r="X165" s="99"/>
      <c r="Y165" s="99"/>
      <c r="Z165" s="99"/>
      <c r="AD165" s="94"/>
      <c r="AE165" s="94"/>
      <c r="AF165" s="94"/>
      <c r="AG165" s="94"/>
      <c r="AH165" s="94"/>
    </row>
    <row r="166" spans="4:34" s="100" customFormat="1" x14ac:dyDescent="0.25">
      <c r="D166" s="101"/>
      <c r="E166" s="101"/>
      <c r="F166" s="99"/>
      <c r="G166" s="99"/>
      <c r="H166" s="99"/>
      <c r="I166" s="99"/>
      <c r="J166" s="99"/>
      <c r="K166" s="99"/>
      <c r="L166" s="99"/>
      <c r="M166" s="99"/>
      <c r="N166" s="99"/>
      <c r="O166" s="98"/>
      <c r="P166" s="99"/>
      <c r="Q166" s="99"/>
      <c r="R166" s="99"/>
      <c r="S166" s="127"/>
      <c r="T166" s="99"/>
      <c r="U166" s="99"/>
      <c r="V166" s="99"/>
      <c r="W166" s="99"/>
      <c r="X166" s="99"/>
      <c r="Y166" s="99"/>
      <c r="Z166" s="99"/>
      <c r="AD166" s="94"/>
      <c r="AE166" s="94"/>
      <c r="AF166" s="94"/>
      <c r="AG166" s="94"/>
      <c r="AH166" s="94"/>
    </row>
    <row r="167" spans="4:34" s="100" customFormat="1" x14ac:dyDescent="0.25">
      <c r="D167" s="101"/>
      <c r="E167" s="101"/>
      <c r="F167" s="99"/>
      <c r="G167" s="99"/>
      <c r="H167" s="99"/>
      <c r="I167" s="99"/>
      <c r="J167" s="99"/>
      <c r="K167" s="99"/>
      <c r="L167" s="99"/>
      <c r="M167" s="99"/>
      <c r="N167" s="99"/>
      <c r="O167" s="98"/>
      <c r="P167" s="99"/>
      <c r="Q167" s="99"/>
      <c r="R167" s="99"/>
      <c r="S167" s="127"/>
      <c r="T167" s="99"/>
      <c r="U167" s="99"/>
      <c r="V167" s="99"/>
      <c r="W167" s="99"/>
      <c r="X167" s="99"/>
      <c r="Y167" s="99"/>
      <c r="Z167" s="99"/>
      <c r="AD167" s="94"/>
      <c r="AE167" s="94"/>
      <c r="AF167" s="94"/>
      <c r="AG167" s="94"/>
      <c r="AH167" s="94"/>
    </row>
    <row r="168" spans="4:34" s="100" customFormat="1" x14ac:dyDescent="0.25">
      <c r="D168" s="101"/>
      <c r="E168" s="101"/>
      <c r="F168" s="99"/>
      <c r="G168" s="99"/>
      <c r="H168" s="99"/>
      <c r="I168" s="99"/>
      <c r="J168" s="99"/>
      <c r="K168" s="99"/>
      <c r="L168" s="99"/>
      <c r="M168" s="99"/>
      <c r="N168" s="99"/>
      <c r="O168" s="98"/>
      <c r="P168" s="99"/>
      <c r="Q168" s="99"/>
      <c r="R168" s="99"/>
      <c r="S168" s="127"/>
      <c r="T168" s="99"/>
      <c r="U168" s="99"/>
      <c r="V168" s="99"/>
      <c r="W168" s="99"/>
      <c r="X168" s="99"/>
      <c r="Y168" s="99"/>
      <c r="Z168" s="99"/>
      <c r="AD168" s="94"/>
      <c r="AE168" s="94"/>
      <c r="AF168" s="94"/>
      <c r="AG168" s="94"/>
      <c r="AH168" s="94"/>
    </row>
    <row r="169" spans="4:34" s="100" customFormat="1" x14ac:dyDescent="0.25">
      <c r="D169" s="101"/>
      <c r="E169" s="101"/>
      <c r="F169" s="99"/>
      <c r="G169" s="99"/>
      <c r="H169" s="99"/>
      <c r="I169" s="99"/>
      <c r="J169" s="99"/>
      <c r="K169" s="99"/>
      <c r="L169" s="99"/>
      <c r="M169" s="99"/>
      <c r="N169" s="99"/>
      <c r="O169" s="98"/>
      <c r="P169" s="99"/>
      <c r="Q169" s="99"/>
      <c r="R169" s="99"/>
      <c r="S169" s="127"/>
      <c r="T169" s="99"/>
      <c r="U169" s="99"/>
      <c r="V169" s="99"/>
      <c r="W169" s="99"/>
      <c r="X169" s="99"/>
      <c r="Y169" s="99"/>
      <c r="Z169" s="99"/>
      <c r="AD169" s="94"/>
      <c r="AE169" s="94"/>
      <c r="AF169" s="94"/>
      <c r="AG169" s="94"/>
      <c r="AH169" s="94"/>
    </row>
    <row r="170" spans="4:34" s="100" customFormat="1" x14ac:dyDescent="0.25">
      <c r="D170" s="101"/>
      <c r="E170" s="101"/>
      <c r="F170" s="99"/>
      <c r="G170" s="99"/>
      <c r="H170" s="99"/>
      <c r="I170" s="99"/>
      <c r="J170" s="99"/>
      <c r="K170" s="99"/>
      <c r="L170" s="99"/>
      <c r="M170" s="99"/>
      <c r="N170" s="99"/>
      <c r="O170" s="98"/>
      <c r="P170" s="99"/>
      <c r="Q170" s="99"/>
      <c r="R170" s="99"/>
      <c r="S170" s="127"/>
      <c r="T170" s="99"/>
      <c r="U170" s="99"/>
      <c r="V170" s="99"/>
      <c r="W170" s="99"/>
      <c r="X170" s="99"/>
      <c r="Y170" s="99"/>
      <c r="Z170" s="99"/>
      <c r="AD170" s="94"/>
      <c r="AE170" s="94"/>
      <c r="AF170" s="94"/>
      <c r="AG170" s="94"/>
      <c r="AH170" s="94"/>
    </row>
    <row r="171" spans="4:34" s="100" customFormat="1" x14ac:dyDescent="0.25">
      <c r="D171" s="101"/>
      <c r="E171" s="101"/>
      <c r="F171" s="99"/>
      <c r="G171" s="99"/>
      <c r="H171" s="99"/>
      <c r="I171" s="99"/>
      <c r="J171" s="99"/>
      <c r="K171" s="99"/>
      <c r="L171" s="99"/>
      <c r="M171" s="99"/>
      <c r="N171" s="99"/>
      <c r="O171" s="98"/>
      <c r="P171" s="99"/>
      <c r="Q171" s="99"/>
      <c r="R171" s="99"/>
      <c r="S171" s="127"/>
      <c r="T171" s="99"/>
      <c r="U171" s="99"/>
      <c r="V171" s="99"/>
      <c r="W171" s="99"/>
      <c r="X171" s="99"/>
      <c r="Y171" s="99"/>
      <c r="Z171" s="99"/>
      <c r="AD171" s="94"/>
      <c r="AE171" s="94"/>
      <c r="AF171" s="94"/>
      <c r="AG171" s="94"/>
      <c r="AH171" s="94"/>
    </row>
    <row r="172" spans="4:34" s="100" customFormat="1" x14ac:dyDescent="0.25">
      <c r="D172" s="101"/>
      <c r="E172" s="101"/>
      <c r="F172" s="99"/>
      <c r="G172" s="99"/>
      <c r="H172" s="99"/>
      <c r="I172" s="99"/>
      <c r="J172" s="99"/>
      <c r="K172" s="99"/>
      <c r="L172" s="99"/>
      <c r="M172" s="99"/>
      <c r="N172" s="99"/>
      <c r="O172" s="98"/>
      <c r="P172" s="99"/>
      <c r="Q172" s="99"/>
      <c r="R172" s="99"/>
      <c r="S172" s="127"/>
      <c r="T172" s="99"/>
      <c r="U172" s="99"/>
      <c r="V172" s="99"/>
      <c r="W172" s="99"/>
      <c r="X172" s="99"/>
      <c r="Y172" s="99"/>
      <c r="Z172" s="99"/>
      <c r="AD172" s="94"/>
      <c r="AE172" s="94"/>
      <c r="AF172" s="94"/>
      <c r="AG172" s="94"/>
      <c r="AH172" s="94"/>
    </row>
    <row r="173" spans="4:34" s="100" customFormat="1" x14ac:dyDescent="0.25">
      <c r="D173" s="101"/>
      <c r="E173" s="101"/>
      <c r="F173" s="99"/>
      <c r="G173" s="99"/>
      <c r="H173" s="99"/>
      <c r="I173" s="99"/>
      <c r="J173" s="99"/>
      <c r="K173" s="99"/>
      <c r="L173" s="99"/>
      <c r="M173" s="99"/>
      <c r="N173" s="99"/>
      <c r="O173" s="98"/>
      <c r="P173" s="99"/>
      <c r="Q173" s="99"/>
      <c r="R173" s="99"/>
      <c r="S173" s="127"/>
      <c r="T173" s="99"/>
      <c r="U173" s="99"/>
      <c r="V173" s="99"/>
      <c r="W173" s="99"/>
      <c r="X173" s="99"/>
      <c r="Y173" s="99"/>
      <c r="Z173" s="99"/>
      <c r="AD173" s="94"/>
      <c r="AE173" s="94"/>
      <c r="AF173" s="94"/>
      <c r="AG173" s="94"/>
      <c r="AH173" s="94"/>
    </row>
    <row r="174" spans="4:34" s="100" customFormat="1" x14ac:dyDescent="0.25">
      <c r="D174" s="101"/>
      <c r="E174" s="101"/>
      <c r="F174" s="99"/>
      <c r="G174" s="99"/>
      <c r="H174" s="99"/>
      <c r="I174" s="99"/>
      <c r="J174" s="99"/>
      <c r="K174" s="99"/>
      <c r="L174" s="99"/>
      <c r="M174" s="99"/>
      <c r="N174" s="99"/>
      <c r="O174" s="98"/>
      <c r="P174" s="99"/>
      <c r="Q174" s="99"/>
      <c r="R174" s="99"/>
      <c r="S174" s="127"/>
      <c r="T174" s="99"/>
      <c r="U174" s="99"/>
      <c r="V174" s="99"/>
      <c r="W174" s="99"/>
      <c r="X174" s="99"/>
      <c r="Y174" s="99"/>
      <c r="Z174" s="99"/>
      <c r="AD174" s="94"/>
      <c r="AE174" s="94"/>
      <c r="AF174" s="94"/>
      <c r="AG174" s="94"/>
      <c r="AH174" s="94"/>
    </row>
    <row r="175" spans="4:34" s="100" customFormat="1" x14ac:dyDescent="0.25">
      <c r="D175" s="101"/>
      <c r="E175" s="101"/>
      <c r="F175" s="99"/>
      <c r="G175" s="99"/>
      <c r="H175" s="99"/>
      <c r="I175" s="99"/>
      <c r="J175" s="99"/>
      <c r="K175" s="99"/>
      <c r="L175" s="99"/>
      <c r="M175" s="99"/>
      <c r="N175" s="99"/>
      <c r="O175" s="98"/>
      <c r="P175" s="99"/>
      <c r="Q175" s="99"/>
      <c r="R175" s="99"/>
      <c r="S175" s="127"/>
      <c r="T175" s="99"/>
      <c r="U175" s="99"/>
      <c r="V175" s="99"/>
      <c r="W175" s="99"/>
      <c r="X175" s="99"/>
      <c r="Y175" s="99"/>
      <c r="Z175" s="99"/>
      <c r="AD175" s="94"/>
      <c r="AE175" s="94"/>
      <c r="AF175" s="94"/>
      <c r="AG175" s="94"/>
      <c r="AH175" s="94"/>
    </row>
    <row r="176" spans="4:34" s="100" customFormat="1" x14ac:dyDescent="0.25">
      <c r="D176" s="101"/>
      <c r="E176" s="101"/>
      <c r="F176" s="99"/>
      <c r="G176" s="99"/>
      <c r="H176" s="99"/>
      <c r="I176" s="99"/>
      <c r="J176" s="99"/>
      <c r="K176" s="99"/>
      <c r="L176" s="99"/>
      <c r="M176" s="99"/>
      <c r="N176" s="99"/>
      <c r="O176" s="98"/>
      <c r="P176" s="99"/>
      <c r="Q176" s="99"/>
      <c r="R176" s="99"/>
      <c r="S176" s="127"/>
      <c r="T176" s="99"/>
      <c r="U176" s="99"/>
      <c r="V176" s="99"/>
      <c r="W176" s="99"/>
      <c r="X176" s="99"/>
      <c r="Y176" s="99"/>
      <c r="Z176" s="99"/>
      <c r="AD176" s="94"/>
      <c r="AE176" s="94"/>
      <c r="AF176" s="94"/>
      <c r="AG176" s="94"/>
      <c r="AH176" s="94"/>
    </row>
    <row r="177" spans="4:34" s="100" customFormat="1" x14ac:dyDescent="0.25">
      <c r="D177" s="101"/>
      <c r="E177" s="101"/>
      <c r="F177" s="99"/>
      <c r="G177" s="99"/>
      <c r="H177" s="99"/>
      <c r="I177" s="99"/>
      <c r="J177" s="99"/>
      <c r="K177" s="99"/>
      <c r="L177" s="99"/>
      <c r="M177" s="99"/>
      <c r="N177" s="99"/>
      <c r="O177" s="98"/>
      <c r="P177" s="99"/>
      <c r="Q177" s="99"/>
      <c r="R177" s="99"/>
      <c r="S177" s="127"/>
      <c r="T177" s="99"/>
      <c r="U177" s="99"/>
      <c r="V177" s="99"/>
      <c r="W177" s="99"/>
      <c r="X177" s="99"/>
      <c r="Y177" s="99"/>
      <c r="Z177" s="99"/>
      <c r="AD177" s="94"/>
      <c r="AE177" s="94"/>
      <c r="AF177" s="94"/>
      <c r="AG177" s="94"/>
      <c r="AH177" s="94"/>
    </row>
    <row r="178" spans="4:34" s="100" customFormat="1" x14ac:dyDescent="0.25">
      <c r="D178" s="101"/>
      <c r="E178" s="101"/>
      <c r="F178" s="99"/>
      <c r="G178" s="99"/>
      <c r="H178" s="99"/>
      <c r="I178" s="99"/>
      <c r="J178" s="99"/>
      <c r="K178" s="99"/>
      <c r="L178" s="99"/>
      <c r="M178" s="99"/>
      <c r="N178" s="99"/>
      <c r="O178" s="98"/>
      <c r="P178" s="99"/>
      <c r="Q178" s="99"/>
      <c r="R178" s="99"/>
      <c r="S178" s="127"/>
      <c r="T178" s="99"/>
      <c r="U178" s="99"/>
      <c r="V178" s="99"/>
      <c r="W178" s="99"/>
      <c r="X178" s="99"/>
      <c r="Y178" s="99"/>
      <c r="Z178" s="99"/>
      <c r="AD178" s="94"/>
      <c r="AE178" s="94"/>
      <c r="AF178" s="94"/>
      <c r="AG178" s="94"/>
      <c r="AH178" s="94"/>
    </row>
    <row r="179" spans="4:34" s="100" customFormat="1" x14ac:dyDescent="0.25">
      <c r="D179" s="101"/>
      <c r="E179" s="101"/>
      <c r="F179" s="99"/>
      <c r="G179" s="99"/>
      <c r="H179" s="99"/>
      <c r="I179" s="99"/>
      <c r="J179" s="99"/>
      <c r="K179" s="99"/>
      <c r="L179" s="99"/>
      <c r="M179" s="99"/>
      <c r="N179" s="99"/>
      <c r="O179" s="98"/>
      <c r="P179" s="99"/>
      <c r="Q179" s="99"/>
      <c r="R179" s="99"/>
      <c r="S179" s="127"/>
      <c r="T179" s="99"/>
      <c r="U179" s="99"/>
      <c r="V179" s="99"/>
      <c r="W179" s="99"/>
      <c r="X179" s="99"/>
      <c r="Y179" s="99"/>
      <c r="Z179" s="99"/>
      <c r="AD179" s="94"/>
      <c r="AE179" s="94"/>
      <c r="AF179" s="94"/>
      <c r="AG179" s="94"/>
      <c r="AH179" s="94"/>
    </row>
    <row r="180" spans="4:34" s="100" customFormat="1" x14ac:dyDescent="0.25">
      <c r="D180" s="101"/>
      <c r="E180" s="101"/>
      <c r="F180" s="99"/>
      <c r="G180" s="99"/>
      <c r="H180" s="99"/>
      <c r="I180" s="99"/>
      <c r="J180" s="99"/>
      <c r="K180" s="99"/>
      <c r="L180" s="99"/>
      <c r="M180" s="99"/>
      <c r="N180" s="99"/>
      <c r="O180" s="98"/>
      <c r="P180" s="99"/>
      <c r="Q180" s="99"/>
      <c r="R180" s="99"/>
      <c r="S180" s="127"/>
      <c r="T180" s="99"/>
      <c r="U180" s="99"/>
      <c r="V180" s="99"/>
      <c r="W180" s="99"/>
      <c r="X180" s="99"/>
      <c r="Y180" s="99"/>
      <c r="Z180" s="99"/>
      <c r="AD180" s="94"/>
      <c r="AE180" s="94"/>
      <c r="AF180" s="94"/>
      <c r="AG180" s="94"/>
      <c r="AH180" s="94"/>
    </row>
    <row r="181" spans="4:34" s="100" customFormat="1" x14ac:dyDescent="0.25">
      <c r="D181" s="101"/>
      <c r="E181" s="101"/>
      <c r="F181" s="99"/>
      <c r="G181" s="99"/>
      <c r="H181" s="99"/>
      <c r="I181" s="99"/>
      <c r="J181" s="99"/>
      <c r="K181" s="99"/>
      <c r="L181" s="99"/>
      <c r="M181" s="99"/>
      <c r="N181" s="99"/>
      <c r="O181" s="98"/>
      <c r="P181" s="99"/>
      <c r="Q181" s="99"/>
      <c r="R181" s="99"/>
      <c r="S181" s="127"/>
      <c r="T181" s="99"/>
      <c r="U181" s="99"/>
      <c r="V181" s="99"/>
      <c r="W181" s="99"/>
      <c r="X181" s="99"/>
      <c r="Y181" s="99"/>
      <c r="Z181" s="99"/>
      <c r="AD181" s="94"/>
      <c r="AE181" s="94"/>
      <c r="AF181" s="94"/>
      <c r="AG181" s="94"/>
      <c r="AH181" s="94"/>
    </row>
    <row r="182" spans="4:34" s="100" customFormat="1" x14ac:dyDescent="0.25">
      <c r="D182" s="101"/>
      <c r="E182" s="101"/>
      <c r="F182" s="99"/>
      <c r="G182" s="99"/>
      <c r="H182" s="99"/>
      <c r="I182" s="99"/>
      <c r="J182" s="99"/>
      <c r="K182" s="99"/>
      <c r="L182" s="99"/>
      <c r="M182" s="99"/>
      <c r="N182" s="99"/>
      <c r="O182" s="98"/>
      <c r="P182" s="99"/>
      <c r="Q182" s="99"/>
      <c r="R182" s="99"/>
      <c r="S182" s="127"/>
      <c r="T182" s="99"/>
      <c r="U182" s="99"/>
      <c r="V182" s="99"/>
      <c r="W182" s="99"/>
      <c r="X182" s="99"/>
      <c r="Y182" s="99"/>
      <c r="Z182" s="99"/>
      <c r="AD182" s="94"/>
      <c r="AE182" s="94"/>
      <c r="AF182" s="94"/>
      <c r="AG182" s="94"/>
      <c r="AH182" s="94"/>
    </row>
    <row r="183" spans="4:34" s="100" customFormat="1" x14ac:dyDescent="0.25">
      <c r="D183" s="101"/>
      <c r="E183" s="101"/>
      <c r="F183" s="99"/>
      <c r="G183" s="99"/>
      <c r="H183" s="99"/>
      <c r="I183" s="99"/>
      <c r="J183" s="99"/>
      <c r="K183" s="99"/>
      <c r="L183" s="99"/>
      <c r="M183" s="99"/>
      <c r="N183" s="99"/>
      <c r="O183" s="98"/>
      <c r="P183" s="99"/>
      <c r="Q183" s="99"/>
      <c r="R183" s="99"/>
      <c r="S183" s="127"/>
      <c r="T183" s="99"/>
      <c r="U183" s="99"/>
      <c r="V183" s="99"/>
      <c r="W183" s="99"/>
      <c r="X183" s="99"/>
      <c r="Y183" s="99"/>
      <c r="Z183" s="99"/>
      <c r="AD183" s="94"/>
      <c r="AE183" s="94"/>
      <c r="AF183" s="94"/>
      <c r="AG183" s="94"/>
      <c r="AH183" s="94"/>
    </row>
    <row r="184" spans="4:34" s="100" customFormat="1" x14ac:dyDescent="0.25">
      <c r="D184" s="101"/>
      <c r="E184" s="101"/>
      <c r="F184" s="99"/>
      <c r="G184" s="99"/>
      <c r="H184" s="99"/>
      <c r="I184" s="99"/>
      <c r="J184" s="99"/>
      <c r="K184" s="99"/>
      <c r="L184" s="99"/>
      <c r="M184" s="99"/>
      <c r="N184" s="99"/>
      <c r="O184" s="98"/>
      <c r="P184" s="99"/>
      <c r="Q184" s="99"/>
      <c r="R184" s="99"/>
      <c r="S184" s="127"/>
      <c r="T184" s="99"/>
      <c r="U184" s="99"/>
      <c r="V184" s="99"/>
      <c r="W184" s="99"/>
      <c r="X184" s="99"/>
      <c r="Y184" s="99"/>
      <c r="Z184" s="99"/>
      <c r="AD184" s="94"/>
      <c r="AE184" s="94"/>
      <c r="AF184" s="94"/>
      <c r="AG184" s="94"/>
      <c r="AH184" s="94"/>
    </row>
    <row r="185" spans="4:34" s="100" customFormat="1" x14ac:dyDescent="0.25">
      <c r="D185" s="101"/>
      <c r="E185" s="101"/>
      <c r="F185" s="99"/>
      <c r="G185" s="99"/>
      <c r="H185" s="99"/>
      <c r="I185" s="99"/>
      <c r="J185" s="99"/>
      <c r="K185" s="99"/>
      <c r="L185" s="99"/>
      <c r="M185" s="99"/>
      <c r="N185" s="99"/>
      <c r="O185" s="98"/>
      <c r="P185" s="99"/>
      <c r="Q185" s="99"/>
      <c r="R185" s="99"/>
      <c r="S185" s="127"/>
      <c r="T185" s="99"/>
      <c r="U185" s="99"/>
      <c r="V185" s="99"/>
      <c r="W185" s="99"/>
      <c r="X185" s="99"/>
      <c r="Y185" s="99"/>
      <c r="Z185" s="99"/>
      <c r="AD185" s="94"/>
      <c r="AE185" s="94"/>
      <c r="AF185" s="94"/>
      <c r="AG185" s="94"/>
      <c r="AH185" s="94"/>
    </row>
    <row r="186" spans="4:34" s="100" customFormat="1" x14ac:dyDescent="0.25">
      <c r="D186" s="101"/>
      <c r="E186" s="101"/>
      <c r="F186" s="99"/>
      <c r="G186" s="99"/>
      <c r="H186" s="99"/>
      <c r="I186" s="99"/>
      <c r="J186" s="99"/>
      <c r="K186" s="99"/>
      <c r="L186" s="99"/>
      <c r="M186" s="99"/>
      <c r="N186" s="99"/>
      <c r="O186" s="98"/>
      <c r="P186" s="99"/>
      <c r="Q186" s="99"/>
      <c r="R186" s="99"/>
      <c r="S186" s="127"/>
      <c r="T186" s="99"/>
      <c r="U186" s="99"/>
      <c r="V186" s="99"/>
      <c r="W186" s="99"/>
      <c r="X186" s="99"/>
      <c r="Y186" s="99"/>
      <c r="Z186" s="99"/>
      <c r="AD186" s="94"/>
      <c r="AE186" s="94"/>
      <c r="AF186" s="94"/>
      <c r="AG186" s="94"/>
      <c r="AH186" s="94"/>
    </row>
    <row r="187" spans="4:34" s="100" customFormat="1" x14ac:dyDescent="0.25">
      <c r="D187" s="101"/>
      <c r="E187" s="101"/>
      <c r="F187" s="99"/>
      <c r="G187" s="99"/>
      <c r="H187" s="99"/>
      <c r="I187" s="99"/>
      <c r="J187" s="99"/>
      <c r="K187" s="99"/>
      <c r="L187" s="99"/>
      <c r="M187" s="99"/>
      <c r="N187" s="99"/>
      <c r="O187" s="98"/>
      <c r="P187" s="99"/>
      <c r="Q187" s="99"/>
      <c r="R187" s="99"/>
      <c r="S187" s="127"/>
      <c r="T187" s="99"/>
      <c r="U187" s="99"/>
      <c r="V187" s="99"/>
      <c r="W187" s="99"/>
      <c r="X187" s="99"/>
      <c r="Y187" s="99"/>
      <c r="Z187" s="99"/>
      <c r="AD187" s="94"/>
      <c r="AE187" s="94"/>
      <c r="AF187" s="94"/>
      <c r="AG187" s="94"/>
      <c r="AH187" s="94"/>
    </row>
    <row r="188" spans="4:34" s="100" customFormat="1" x14ac:dyDescent="0.25">
      <c r="D188" s="101"/>
      <c r="E188" s="101"/>
      <c r="F188" s="99"/>
      <c r="G188" s="99"/>
      <c r="H188" s="99"/>
      <c r="I188" s="99"/>
      <c r="J188" s="99"/>
      <c r="K188" s="99"/>
      <c r="L188" s="99"/>
      <c r="M188" s="99"/>
      <c r="N188" s="99"/>
      <c r="O188" s="98"/>
      <c r="P188" s="99"/>
      <c r="Q188" s="99"/>
      <c r="R188" s="99"/>
      <c r="S188" s="127"/>
      <c r="T188" s="99"/>
      <c r="U188" s="99"/>
      <c r="V188" s="99"/>
      <c r="W188" s="99"/>
      <c r="X188" s="99"/>
      <c r="Y188" s="99"/>
      <c r="Z188" s="99"/>
      <c r="AD188" s="94"/>
      <c r="AE188" s="94"/>
      <c r="AF188" s="94"/>
      <c r="AG188" s="94"/>
      <c r="AH188" s="94"/>
    </row>
    <row r="189" spans="4:34" s="100" customFormat="1" x14ac:dyDescent="0.25">
      <c r="D189" s="101"/>
      <c r="E189" s="101"/>
      <c r="F189" s="99"/>
      <c r="G189" s="99"/>
      <c r="H189" s="99"/>
      <c r="I189" s="99"/>
      <c r="J189" s="99"/>
      <c r="K189" s="99"/>
      <c r="L189" s="99"/>
      <c r="M189" s="99"/>
      <c r="N189" s="99"/>
      <c r="O189" s="98"/>
      <c r="P189" s="99"/>
      <c r="Q189" s="99"/>
      <c r="R189" s="99"/>
      <c r="S189" s="127"/>
      <c r="T189" s="99"/>
      <c r="U189" s="99"/>
      <c r="V189" s="99"/>
      <c r="W189" s="99"/>
      <c r="X189" s="99"/>
      <c r="Y189" s="99"/>
      <c r="Z189" s="99"/>
      <c r="AD189" s="94"/>
      <c r="AE189" s="94"/>
      <c r="AF189" s="94"/>
      <c r="AG189" s="94"/>
      <c r="AH189" s="94"/>
    </row>
    <row r="190" spans="4:34" s="100" customFormat="1" x14ac:dyDescent="0.25">
      <c r="D190" s="101"/>
      <c r="E190" s="101"/>
      <c r="F190" s="99"/>
      <c r="G190" s="99"/>
      <c r="H190" s="99"/>
      <c r="I190" s="99"/>
      <c r="J190" s="99"/>
      <c r="K190" s="99"/>
      <c r="L190" s="99"/>
      <c r="M190" s="99"/>
      <c r="N190" s="99"/>
      <c r="O190" s="98"/>
      <c r="P190" s="99"/>
      <c r="Q190" s="99"/>
      <c r="R190" s="99"/>
      <c r="S190" s="127"/>
      <c r="T190" s="99"/>
      <c r="U190" s="99"/>
      <c r="V190" s="99"/>
      <c r="W190" s="99"/>
      <c r="X190" s="99"/>
      <c r="Y190" s="99"/>
      <c r="Z190" s="99"/>
      <c r="AD190" s="94"/>
      <c r="AE190" s="94"/>
      <c r="AF190" s="94"/>
      <c r="AG190" s="94"/>
      <c r="AH190" s="94"/>
    </row>
    <row r="191" spans="4:34" s="100" customFormat="1" x14ac:dyDescent="0.25">
      <c r="D191" s="101"/>
      <c r="E191" s="101"/>
      <c r="F191" s="99"/>
      <c r="G191" s="99"/>
      <c r="H191" s="99"/>
      <c r="I191" s="99"/>
      <c r="J191" s="99"/>
      <c r="K191" s="99"/>
      <c r="L191" s="99"/>
      <c r="M191" s="99"/>
      <c r="N191" s="99"/>
      <c r="O191" s="98"/>
      <c r="P191" s="99"/>
      <c r="Q191" s="99"/>
      <c r="R191" s="99"/>
      <c r="S191" s="127"/>
      <c r="T191" s="99"/>
      <c r="U191" s="99"/>
      <c r="V191" s="99"/>
      <c r="W191" s="99"/>
      <c r="X191" s="99"/>
      <c r="Y191" s="99"/>
      <c r="Z191" s="99"/>
      <c r="AD191" s="94"/>
      <c r="AE191" s="94"/>
      <c r="AF191" s="94"/>
      <c r="AG191" s="94"/>
      <c r="AH191" s="94"/>
    </row>
    <row r="192" spans="4:34" s="100" customFormat="1" x14ac:dyDescent="0.25">
      <c r="D192" s="101"/>
      <c r="E192" s="101"/>
      <c r="F192" s="99"/>
      <c r="G192" s="99"/>
      <c r="H192" s="99"/>
      <c r="I192" s="99"/>
      <c r="J192" s="99"/>
      <c r="K192" s="99"/>
      <c r="L192" s="99"/>
      <c r="M192" s="99"/>
      <c r="N192" s="99"/>
      <c r="O192" s="98"/>
      <c r="P192" s="99"/>
      <c r="Q192" s="99"/>
      <c r="R192" s="99"/>
      <c r="S192" s="127"/>
      <c r="T192" s="99"/>
      <c r="U192" s="99"/>
      <c r="V192" s="99"/>
      <c r="W192" s="99"/>
      <c r="X192" s="99"/>
      <c r="Y192" s="99"/>
      <c r="Z192" s="99"/>
      <c r="AD192" s="94"/>
      <c r="AE192" s="94"/>
      <c r="AF192" s="94"/>
      <c r="AG192" s="94"/>
      <c r="AH192" s="94"/>
    </row>
    <row r="193" spans="4:34" s="100" customFormat="1" x14ac:dyDescent="0.25">
      <c r="D193" s="101"/>
      <c r="E193" s="101"/>
      <c r="F193" s="99"/>
      <c r="G193" s="99"/>
      <c r="H193" s="99"/>
      <c r="I193" s="99"/>
      <c r="J193" s="99"/>
      <c r="K193" s="99"/>
      <c r="L193" s="99"/>
      <c r="M193" s="99"/>
      <c r="N193" s="99"/>
      <c r="O193" s="98"/>
      <c r="P193" s="99"/>
      <c r="Q193" s="99"/>
      <c r="R193" s="99"/>
      <c r="S193" s="127"/>
      <c r="T193" s="99"/>
      <c r="U193" s="99"/>
      <c r="V193" s="99"/>
      <c r="W193" s="99"/>
      <c r="X193" s="99"/>
      <c r="Y193" s="99"/>
      <c r="Z193" s="99"/>
      <c r="AD193" s="94"/>
      <c r="AE193" s="94"/>
      <c r="AF193" s="94"/>
      <c r="AG193" s="94"/>
      <c r="AH193" s="94"/>
    </row>
    <row r="194" spans="4:34" s="100" customFormat="1" x14ac:dyDescent="0.25">
      <c r="D194" s="101"/>
      <c r="E194" s="101"/>
      <c r="F194" s="99"/>
      <c r="G194" s="99"/>
      <c r="H194" s="99"/>
      <c r="I194" s="99"/>
      <c r="J194" s="99"/>
      <c r="K194" s="99"/>
      <c r="L194" s="99"/>
      <c r="M194" s="99"/>
      <c r="N194" s="99"/>
      <c r="O194" s="98"/>
      <c r="P194" s="99"/>
      <c r="Q194" s="99"/>
      <c r="R194" s="99"/>
      <c r="S194" s="127"/>
      <c r="T194" s="99"/>
      <c r="U194" s="99"/>
      <c r="V194" s="99"/>
      <c r="W194" s="99"/>
      <c r="X194" s="99"/>
      <c r="Y194" s="99"/>
      <c r="Z194" s="99"/>
      <c r="AD194" s="94"/>
      <c r="AE194" s="94"/>
      <c r="AF194" s="94"/>
      <c r="AG194" s="94"/>
      <c r="AH194" s="94"/>
    </row>
    <row r="195" spans="4:34" s="100" customFormat="1" x14ac:dyDescent="0.25">
      <c r="D195" s="101"/>
      <c r="E195" s="101"/>
      <c r="F195" s="99"/>
      <c r="G195" s="99"/>
      <c r="H195" s="99"/>
      <c r="I195" s="99"/>
      <c r="J195" s="99"/>
      <c r="K195" s="99"/>
      <c r="L195" s="99"/>
      <c r="M195" s="99"/>
      <c r="N195" s="99"/>
      <c r="O195" s="98"/>
      <c r="P195" s="99"/>
      <c r="Q195" s="99"/>
      <c r="R195" s="99"/>
      <c r="S195" s="127"/>
      <c r="T195" s="99"/>
      <c r="U195" s="99"/>
      <c r="V195" s="99"/>
      <c r="W195" s="99"/>
      <c r="X195" s="99"/>
      <c r="Y195" s="99"/>
      <c r="Z195" s="99"/>
      <c r="AD195" s="94"/>
      <c r="AE195" s="94"/>
      <c r="AF195" s="94"/>
      <c r="AG195" s="94"/>
      <c r="AH195" s="94"/>
    </row>
    <row r="196" spans="4:34" s="100" customFormat="1" x14ac:dyDescent="0.25">
      <c r="D196" s="101"/>
      <c r="E196" s="101"/>
      <c r="F196" s="99"/>
      <c r="G196" s="99"/>
      <c r="H196" s="99"/>
      <c r="I196" s="99"/>
      <c r="J196" s="99"/>
      <c r="K196" s="99"/>
      <c r="L196" s="99"/>
      <c r="M196" s="99"/>
      <c r="N196" s="99"/>
      <c r="O196" s="98"/>
      <c r="P196" s="99"/>
      <c r="Q196" s="99"/>
      <c r="R196" s="99"/>
      <c r="S196" s="127"/>
      <c r="T196" s="99"/>
      <c r="U196" s="99"/>
      <c r="V196" s="99"/>
      <c r="W196" s="99"/>
      <c r="X196" s="99"/>
      <c r="Y196" s="99"/>
      <c r="Z196" s="99"/>
      <c r="AD196" s="94"/>
      <c r="AE196" s="94"/>
      <c r="AF196" s="94"/>
      <c r="AG196" s="94"/>
      <c r="AH196" s="94"/>
    </row>
    <row r="197" spans="4:34" s="100" customFormat="1" x14ac:dyDescent="0.25">
      <c r="D197" s="101"/>
      <c r="E197" s="101"/>
      <c r="F197" s="99"/>
      <c r="G197" s="99"/>
      <c r="H197" s="99"/>
      <c r="I197" s="99"/>
      <c r="J197" s="99"/>
      <c r="K197" s="99"/>
      <c r="L197" s="99"/>
      <c r="M197" s="99"/>
      <c r="N197" s="99"/>
      <c r="O197" s="98"/>
      <c r="P197" s="99"/>
      <c r="Q197" s="99"/>
      <c r="R197" s="99"/>
      <c r="S197" s="127"/>
      <c r="T197" s="99"/>
      <c r="U197" s="99"/>
      <c r="V197" s="99"/>
      <c r="W197" s="99"/>
      <c r="X197" s="99"/>
      <c r="Y197" s="99"/>
      <c r="Z197" s="99"/>
      <c r="AD197" s="94"/>
      <c r="AE197" s="94"/>
      <c r="AF197" s="94"/>
      <c r="AG197" s="94"/>
      <c r="AH197" s="94"/>
    </row>
    <row r="198" spans="4:34" s="100" customFormat="1" x14ac:dyDescent="0.25">
      <c r="D198" s="101"/>
      <c r="E198" s="101"/>
      <c r="F198" s="99"/>
      <c r="G198" s="99"/>
      <c r="H198" s="99"/>
      <c r="I198" s="99"/>
      <c r="J198" s="99"/>
      <c r="K198" s="99"/>
      <c r="L198" s="99"/>
      <c r="M198" s="99"/>
      <c r="N198" s="99"/>
      <c r="O198" s="98"/>
      <c r="P198" s="99"/>
      <c r="Q198" s="99"/>
      <c r="R198" s="99"/>
      <c r="S198" s="127"/>
      <c r="T198" s="99"/>
      <c r="U198" s="99"/>
      <c r="V198" s="99"/>
      <c r="W198" s="99"/>
      <c r="X198" s="99"/>
      <c r="Y198" s="99"/>
      <c r="Z198" s="99"/>
      <c r="AD198" s="94"/>
      <c r="AE198" s="94"/>
      <c r="AF198" s="94"/>
      <c r="AG198" s="94"/>
      <c r="AH198" s="94"/>
    </row>
    <row r="199" spans="4:34" s="100" customFormat="1" x14ac:dyDescent="0.25">
      <c r="D199" s="101"/>
      <c r="E199" s="101"/>
      <c r="F199" s="99"/>
      <c r="G199" s="99"/>
      <c r="H199" s="99"/>
      <c r="I199" s="99"/>
      <c r="J199" s="99"/>
      <c r="K199" s="99"/>
      <c r="L199" s="99"/>
      <c r="M199" s="99"/>
      <c r="N199" s="99"/>
      <c r="O199" s="98"/>
      <c r="P199" s="99"/>
      <c r="Q199" s="99"/>
      <c r="R199" s="99"/>
      <c r="S199" s="127"/>
      <c r="T199" s="99"/>
      <c r="U199" s="99"/>
      <c r="V199" s="99"/>
      <c r="W199" s="99"/>
      <c r="X199" s="99"/>
      <c r="Y199" s="99"/>
      <c r="Z199" s="99"/>
      <c r="AD199" s="94"/>
      <c r="AE199" s="94"/>
      <c r="AF199" s="94"/>
      <c r="AG199" s="94"/>
      <c r="AH199" s="94"/>
    </row>
    <row r="200" spans="4:34" s="100" customFormat="1" x14ac:dyDescent="0.25">
      <c r="D200" s="101"/>
      <c r="E200" s="101"/>
      <c r="F200" s="99"/>
      <c r="G200" s="99"/>
      <c r="H200" s="99"/>
      <c r="I200" s="99"/>
      <c r="J200" s="99"/>
      <c r="K200" s="99"/>
      <c r="L200" s="99"/>
      <c r="M200" s="99"/>
      <c r="N200" s="99"/>
      <c r="O200" s="98"/>
      <c r="P200" s="99"/>
      <c r="Q200" s="99"/>
      <c r="R200" s="99"/>
      <c r="S200" s="127"/>
      <c r="T200" s="99"/>
      <c r="U200" s="99"/>
      <c r="V200" s="99"/>
      <c r="W200" s="99"/>
      <c r="X200" s="99"/>
      <c r="Y200" s="99"/>
      <c r="Z200" s="99"/>
      <c r="AD200" s="94"/>
      <c r="AE200" s="94"/>
      <c r="AF200" s="94"/>
      <c r="AG200" s="94"/>
      <c r="AH200" s="94"/>
    </row>
    <row r="201" spans="4:34" s="100" customFormat="1" x14ac:dyDescent="0.25">
      <c r="D201" s="101"/>
      <c r="E201" s="101"/>
      <c r="F201" s="99"/>
      <c r="G201" s="99"/>
      <c r="H201" s="99"/>
      <c r="I201" s="99"/>
      <c r="J201" s="99"/>
      <c r="K201" s="99"/>
      <c r="L201" s="99"/>
      <c r="M201" s="99"/>
      <c r="N201" s="99"/>
      <c r="O201" s="98"/>
      <c r="P201" s="99"/>
      <c r="Q201" s="99"/>
      <c r="R201" s="99"/>
      <c r="S201" s="127"/>
      <c r="T201" s="99"/>
      <c r="U201" s="99"/>
      <c r="V201" s="99"/>
      <c r="W201" s="99"/>
      <c r="X201" s="99"/>
      <c r="Y201" s="99"/>
      <c r="Z201" s="99"/>
      <c r="AD201" s="94"/>
      <c r="AE201" s="94"/>
      <c r="AF201" s="94"/>
      <c r="AG201" s="94"/>
      <c r="AH201" s="94"/>
    </row>
    <row r="202" spans="4:34" s="100" customFormat="1" x14ac:dyDescent="0.25">
      <c r="D202" s="101"/>
      <c r="E202" s="101"/>
      <c r="F202" s="99"/>
      <c r="G202" s="99"/>
      <c r="H202" s="99"/>
      <c r="I202" s="99"/>
      <c r="J202" s="99"/>
      <c r="K202" s="99"/>
      <c r="L202" s="99"/>
      <c r="M202" s="99"/>
      <c r="N202" s="99"/>
      <c r="O202" s="98"/>
      <c r="P202" s="99"/>
      <c r="Q202" s="99"/>
      <c r="R202" s="99"/>
      <c r="S202" s="127"/>
      <c r="T202" s="99"/>
      <c r="U202" s="99"/>
      <c r="V202" s="99"/>
      <c r="W202" s="99"/>
      <c r="X202" s="99"/>
      <c r="Y202" s="99"/>
      <c r="Z202" s="99"/>
      <c r="AD202" s="94"/>
      <c r="AE202" s="94"/>
      <c r="AF202" s="94"/>
      <c r="AG202" s="94"/>
      <c r="AH202" s="94"/>
    </row>
    <row r="203" spans="4:34" s="100" customFormat="1" x14ac:dyDescent="0.25">
      <c r="D203" s="101"/>
      <c r="E203" s="101"/>
      <c r="F203" s="99"/>
      <c r="G203" s="99"/>
      <c r="H203" s="99"/>
      <c r="I203" s="99"/>
      <c r="J203" s="99"/>
      <c r="K203" s="99"/>
      <c r="L203" s="99"/>
      <c r="M203" s="99"/>
      <c r="N203" s="99"/>
      <c r="O203" s="98"/>
      <c r="P203" s="99"/>
      <c r="Q203" s="99"/>
      <c r="R203" s="99"/>
      <c r="S203" s="127"/>
      <c r="T203" s="99"/>
      <c r="U203" s="99"/>
      <c r="V203" s="99"/>
      <c r="W203" s="99"/>
      <c r="X203" s="99"/>
      <c r="Y203" s="99"/>
      <c r="Z203" s="99"/>
      <c r="AD203" s="94"/>
      <c r="AE203" s="94"/>
      <c r="AF203" s="94"/>
      <c r="AG203" s="94"/>
      <c r="AH203" s="94"/>
    </row>
    <row r="204" spans="4:34" s="100" customFormat="1" x14ac:dyDescent="0.25">
      <c r="D204" s="101"/>
      <c r="E204" s="101"/>
      <c r="F204" s="99"/>
      <c r="G204" s="99"/>
      <c r="H204" s="99"/>
      <c r="I204" s="99"/>
      <c r="J204" s="99"/>
      <c r="K204" s="99"/>
      <c r="L204" s="99"/>
      <c r="M204" s="99"/>
      <c r="N204" s="99"/>
      <c r="O204" s="98"/>
      <c r="P204" s="99"/>
      <c r="Q204" s="99"/>
      <c r="R204" s="99"/>
      <c r="S204" s="127"/>
      <c r="T204" s="99"/>
      <c r="U204" s="99"/>
      <c r="V204" s="99"/>
      <c r="W204" s="99"/>
      <c r="X204" s="99"/>
      <c r="Y204" s="99"/>
      <c r="Z204" s="99"/>
      <c r="AD204" s="94"/>
      <c r="AE204" s="94"/>
      <c r="AF204" s="94"/>
      <c r="AG204" s="94"/>
      <c r="AH204" s="94"/>
    </row>
    <row r="205" spans="4:34" s="100" customFormat="1" x14ac:dyDescent="0.25">
      <c r="D205" s="101"/>
      <c r="E205" s="101"/>
      <c r="F205" s="99"/>
      <c r="G205" s="99"/>
      <c r="H205" s="99"/>
      <c r="I205" s="99"/>
      <c r="J205" s="99"/>
      <c r="K205" s="99"/>
      <c r="L205" s="99"/>
      <c r="M205" s="99"/>
      <c r="N205" s="99"/>
      <c r="O205" s="98"/>
      <c r="P205" s="99"/>
      <c r="Q205" s="99"/>
      <c r="R205" s="99"/>
      <c r="S205" s="127"/>
      <c r="T205" s="99"/>
      <c r="U205" s="99"/>
      <c r="V205" s="99"/>
      <c r="W205" s="99"/>
      <c r="X205" s="99"/>
      <c r="Y205" s="99"/>
      <c r="Z205" s="99"/>
      <c r="AD205" s="94"/>
      <c r="AE205" s="94"/>
      <c r="AF205" s="94"/>
      <c r="AG205" s="94"/>
      <c r="AH205" s="94"/>
    </row>
    <row r="206" spans="4:34" s="100" customFormat="1" x14ac:dyDescent="0.25">
      <c r="D206" s="101"/>
      <c r="E206" s="101"/>
      <c r="F206" s="99"/>
      <c r="G206" s="99"/>
      <c r="H206" s="99"/>
      <c r="I206" s="99"/>
      <c r="J206" s="99"/>
      <c r="K206" s="99"/>
      <c r="L206" s="99"/>
      <c r="M206" s="99"/>
      <c r="N206" s="99"/>
      <c r="O206" s="98"/>
      <c r="P206" s="99"/>
      <c r="Q206" s="99"/>
      <c r="R206" s="99"/>
      <c r="S206" s="127"/>
      <c r="T206" s="99"/>
      <c r="U206" s="99"/>
      <c r="V206" s="99"/>
      <c r="W206" s="99"/>
      <c r="X206" s="99"/>
      <c r="Y206" s="99"/>
      <c r="Z206" s="99"/>
      <c r="AD206" s="94"/>
      <c r="AE206" s="94"/>
      <c r="AF206" s="94"/>
      <c r="AG206" s="94"/>
      <c r="AH206" s="94"/>
    </row>
    <row r="207" spans="4:34" s="100" customFormat="1" x14ac:dyDescent="0.25">
      <c r="D207" s="101"/>
      <c r="E207" s="101"/>
      <c r="F207" s="99"/>
      <c r="G207" s="99"/>
      <c r="H207" s="99"/>
      <c r="I207" s="99"/>
      <c r="J207" s="99"/>
      <c r="K207" s="99"/>
      <c r="L207" s="99"/>
      <c r="M207" s="99"/>
      <c r="N207" s="99"/>
      <c r="O207" s="98"/>
      <c r="P207" s="99"/>
      <c r="Q207" s="99"/>
      <c r="R207" s="99"/>
      <c r="S207" s="127"/>
      <c r="T207" s="99"/>
      <c r="U207" s="99"/>
      <c r="V207" s="99"/>
      <c r="W207" s="99"/>
      <c r="X207" s="99"/>
      <c r="Y207" s="99"/>
      <c r="Z207" s="99"/>
      <c r="AD207" s="94"/>
      <c r="AE207" s="94"/>
      <c r="AF207" s="94"/>
      <c r="AG207" s="94"/>
      <c r="AH207" s="94"/>
    </row>
    <row r="208" spans="4:34" s="100" customFormat="1" x14ac:dyDescent="0.25">
      <c r="D208" s="101"/>
      <c r="E208" s="101"/>
      <c r="F208" s="99"/>
      <c r="G208" s="99"/>
      <c r="H208" s="99"/>
      <c r="I208" s="99"/>
      <c r="J208" s="99"/>
      <c r="K208" s="99"/>
      <c r="L208" s="99"/>
      <c r="M208" s="99"/>
      <c r="N208" s="99"/>
      <c r="O208" s="98"/>
      <c r="P208" s="99"/>
      <c r="Q208" s="99"/>
      <c r="R208" s="99"/>
      <c r="S208" s="127"/>
      <c r="T208" s="99"/>
      <c r="U208" s="99"/>
      <c r="V208" s="99"/>
      <c r="W208" s="99"/>
      <c r="X208" s="99"/>
      <c r="Y208" s="99"/>
      <c r="Z208" s="99"/>
      <c r="AD208" s="94"/>
      <c r="AE208" s="94"/>
      <c r="AF208" s="94"/>
      <c r="AG208" s="94"/>
      <c r="AH208" s="94"/>
    </row>
    <row r="209" spans="4:34" s="100" customFormat="1" x14ac:dyDescent="0.25">
      <c r="D209" s="101"/>
      <c r="E209" s="101"/>
      <c r="F209" s="99"/>
      <c r="G209" s="99"/>
      <c r="H209" s="99"/>
      <c r="I209" s="99"/>
      <c r="J209" s="99"/>
      <c r="K209" s="99"/>
      <c r="L209" s="99"/>
      <c r="M209" s="99"/>
      <c r="N209" s="99"/>
      <c r="O209" s="98"/>
      <c r="P209" s="99"/>
      <c r="Q209" s="99"/>
      <c r="R209" s="99"/>
      <c r="S209" s="127"/>
      <c r="T209" s="99"/>
      <c r="U209" s="99"/>
      <c r="V209" s="99"/>
      <c r="W209" s="99"/>
      <c r="X209" s="99"/>
      <c r="Y209" s="99"/>
      <c r="Z209" s="99"/>
      <c r="AD209" s="94"/>
      <c r="AE209" s="94"/>
      <c r="AF209" s="94"/>
      <c r="AG209" s="94"/>
      <c r="AH209" s="94"/>
    </row>
    <row r="210" spans="4:34" s="100" customFormat="1" x14ac:dyDescent="0.25">
      <c r="D210" s="101"/>
      <c r="E210" s="101"/>
      <c r="F210" s="99"/>
      <c r="G210" s="99"/>
      <c r="H210" s="99"/>
      <c r="I210" s="99"/>
      <c r="J210" s="99"/>
      <c r="K210" s="99"/>
      <c r="L210" s="99"/>
      <c r="M210" s="99"/>
      <c r="N210" s="99"/>
      <c r="O210" s="98"/>
      <c r="P210" s="99"/>
      <c r="Q210" s="99"/>
      <c r="R210" s="99"/>
      <c r="S210" s="127"/>
      <c r="T210" s="99"/>
      <c r="U210" s="99"/>
      <c r="V210" s="99"/>
      <c r="W210" s="99"/>
      <c r="X210" s="99"/>
      <c r="Y210" s="99"/>
      <c r="Z210" s="99"/>
      <c r="AD210" s="94"/>
      <c r="AE210" s="94"/>
      <c r="AF210" s="94"/>
      <c r="AG210" s="94"/>
      <c r="AH210" s="94"/>
    </row>
    <row r="211" spans="4:34" s="100" customFormat="1" x14ac:dyDescent="0.25">
      <c r="D211" s="101"/>
      <c r="E211" s="101"/>
      <c r="F211" s="99"/>
      <c r="G211" s="99"/>
      <c r="H211" s="99"/>
      <c r="I211" s="99"/>
      <c r="J211" s="99"/>
      <c r="K211" s="99"/>
      <c r="L211" s="99"/>
      <c r="M211" s="99"/>
      <c r="N211" s="99"/>
      <c r="O211" s="98"/>
      <c r="P211" s="99"/>
      <c r="Q211" s="99"/>
      <c r="R211" s="99"/>
      <c r="S211" s="127"/>
      <c r="T211" s="99"/>
      <c r="U211" s="99"/>
      <c r="V211" s="99"/>
      <c r="W211" s="99"/>
      <c r="X211" s="99"/>
      <c r="Y211" s="99"/>
      <c r="Z211" s="99"/>
      <c r="AD211" s="94"/>
      <c r="AE211" s="94"/>
      <c r="AF211" s="94"/>
      <c r="AG211" s="94"/>
      <c r="AH211" s="94"/>
    </row>
    <row r="212" spans="4:34" s="100" customFormat="1" x14ac:dyDescent="0.25">
      <c r="D212" s="101"/>
      <c r="E212" s="101"/>
      <c r="F212" s="99"/>
      <c r="G212" s="99"/>
      <c r="H212" s="99"/>
      <c r="I212" s="99"/>
      <c r="J212" s="99"/>
      <c r="K212" s="99"/>
      <c r="L212" s="99"/>
      <c r="M212" s="99"/>
      <c r="N212" s="99"/>
      <c r="O212" s="98"/>
      <c r="P212" s="99"/>
      <c r="Q212" s="99"/>
      <c r="R212" s="99"/>
      <c r="S212" s="127"/>
      <c r="T212" s="99"/>
      <c r="U212" s="99"/>
      <c r="V212" s="99"/>
      <c r="W212" s="99"/>
      <c r="X212" s="99"/>
      <c r="Y212" s="99"/>
      <c r="Z212" s="99"/>
      <c r="AD212" s="94"/>
      <c r="AE212" s="94"/>
      <c r="AF212" s="94"/>
      <c r="AG212" s="94"/>
      <c r="AH212" s="94"/>
    </row>
    <row r="213" spans="4:34" s="100" customFormat="1" x14ac:dyDescent="0.25">
      <c r="D213" s="101"/>
      <c r="E213" s="101"/>
      <c r="F213" s="99"/>
      <c r="G213" s="99"/>
      <c r="H213" s="99"/>
      <c r="I213" s="99"/>
      <c r="J213" s="99"/>
      <c r="K213" s="99"/>
      <c r="L213" s="99"/>
      <c r="M213" s="99"/>
      <c r="N213" s="99"/>
      <c r="O213" s="98"/>
      <c r="P213" s="99"/>
      <c r="Q213" s="99"/>
      <c r="R213" s="99"/>
      <c r="S213" s="127"/>
      <c r="T213" s="99"/>
      <c r="U213" s="99"/>
      <c r="V213" s="99"/>
      <c r="W213" s="99"/>
      <c r="X213" s="99"/>
      <c r="Y213" s="99"/>
      <c r="Z213" s="99"/>
      <c r="AD213" s="94"/>
      <c r="AE213" s="94"/>
      <c r="AF213" s="94"/>
      <c r="AG213" s="94"/>
      <c r="AH213" s="94"/>
    </row>
    <row r="214" spans="4:34" s="100" customFormat="1" x14ac:dyDescent="0.25">
      <c r="D214" s="101"/>
      <c r="E214" s="101"/>
      <c r="F214" s="99"/>
      <c r="G214" s="99"/>
      <c r="H214" s="99"/>
      <c r="I214" s="99"/>
      <c r="J214" s="99"/>
      <c r="K214" s="99"/>
      <c r="L214" s="99"/>
      <c r="M214" s="99"/>
      <c r="N214" s="99"/>
      <c r="O214" s="98"/>
      <c r="P214" s="99"/>
      <c r="Q214" s="99"/>
      <c r="R214" s="99"/>
      <c r="S214" s="127"/>
      <c r="T214" s="99"/>
      <c r="U214" s="99"/>
      <c r="V214" s="99"/>
      <c r="W214" s="99"/>
      <c r="X214" s="99"/>
      <c r="Y214" s="99"/>
      <c r="Z214" s="99"/>
      <c r="AD214" s="94"/>
      <c r="AE214" s="94"/>
      <c r="AF214" s="94"/>
      <c r="AG214" s="94"/>
      <c r="AH214" s="94"/>
    </row>
    <row r="215" spans="4:34" s="100" customFormat="1" x14ac:dyDescent="0.25">
      <c r="D215" s="101"/>
      <c r="E215" s="101"/>
      <c r="F215" s="99"/>
      <c r="G215" s="99"/>
      <c r="H215" s="99"/>
      <c r="I215" s="99"/>
      <c r="J215" s="99"/>
      <c r="K215" s="99"/>
      <c r="L215" s="99"/>
      <c r="M215" s="99"/>
      <c r="N215" s="99"/>
      <c r="O215" s="98"/>
      <c r="P215" s="99"/>
      <c r="Q215" s="99"/>
      <c r="R215" s="99"/>
      <c r="S215" s="127"/>
      <c r="T215" s="99"/>
      <c r="U215" s="99"/>
      <c r="V215" s="99"/>
      <c r="W215" s="99"/>
      <c r="X215" s="99"/>
      <c r="Y215" s="99"/>
      <c r="Z215" s="99"/>
      <c r="AD215" s="94"/>
      <c r="AE215" s="94"/>
      <c r="AF215" s="94"/>
      <c r="AG215" s="94"/>
      <c r="AH215" s="94"/>
    </row>
    <row r="216" spans="4:34" s="100" customFormat="1" x14ac:dyDescent="0.25">
      <c r="D216" s="101"/>
      <c r="E216" s="101"/>
      <c r="F216" s="99"/>
      <c r="G216" s="99"/>
      <c r="H216" s="99"/>
      <c r="I216" s="99"/>
      <c r="J216" s="99"/>
      <c r="K216" s="99"/>
      <c r="L216" s="99"/>
      <c r="M216" s="99"/>
      <c r="N216" s="99"/>
      <c r="O216" s="98"/>
      <c r="P216" s="99"/>
      <c r="Q216" s="99"/>
      <c r="R216" s="99"/>
      <c r="S216" s="127"/>
      <c r="T216" s="99"/>
      <c r="U216" s="99"/>
      <c r="V216" s="99"/>
      <c r="W216" s="99"/>
      <c r="X216" s="99"/>
      <c r="Y216" s="99"/>
      <c r="Z216" s="99"/>
      <c r="AD216" s="94"/>
      <c r="AE216" s="94"/>
      <c r="AF216" s="94"/>
      <c r="AG216" s="94"/>
      <c r="AH216" s="94"/>
    </row>
    <row r="217" spans="4:34" s="100" customFormat="1" x14ac:dyDescent="0.25">
      <c r="D217" s="101"/>
      <c r="E217" s="101"/>
      <c r="F217" s="99"/>
      <c r="G217" s="99"/>
      <c r="H217" s="99"/>
      <c r="I217" s="99"/>
      <c r="J217" s="99"/>
      <c r="K217" s="99"/>
      <c r="L217" s="99"/>
      <c r="M217" s="99"/>
      <c r="N217" s="99"/>
      <c r="O217" s="98"/>
      <c r="P217" s="99"/>
      <c r="Q217" s="99"/>
      <c r="R217" s="99"/>
      <c r="S217" s="127"/>
      <c r="T217" s="99"/>
      <c r="U217" s="99"/>
      <c r="V217" s="99"/>
      <c r="W217" s="99"/>
      <c r="X217" s="99"/>
      <c r="Y217" s="99"/>
      <c r="Z217" s="99"/>
      <c r="AD217" s="94"/>
      <c r="AE217" s="94"/>
      <c r="AF217" s="94"/>
      <c r="AG217" s="94"/>
      <c r="AH217" s="94"/>
    </row>
    <row r="218" spans="4:34" s="100" customFormat="1" x14ac:dyDescent="0.25">
      <c r="D218" s="101"/>
      <c r="E218" s="101"/>
      <c r="F218" s="99"/>
      <c r="G218" s="99"/>
      <c r="H218" s="99"/>
      <c r="I218" s="99"/>
      <c r="J218" s="99"/>
      <c r="K218" s="99"/>
      <c r="L218" s="99"/>
      <c r="M218" s="99"/>
      <c r="N218" s="99"/>
      <c r="O218" s="98"/>
      <c r="P218" s="99"/>
      <c r="Q218" s="99"/>
      <c r="R218" s="99"/>
      <c r="S218" s="127"/>
      <c r="T218" s="99"/>
      <c r="U218" s="99"/>
      <c r="V218" s="99"/>
      <c r="W218" s="99"/>
      <c r="X218" s="99"/>
      <c r="Y218" s="99"/>
      <c r="Z218" s="99"/>
      <c r="AD218" s="94"/>
      <c r="AE218" s="94"/>
      <c r="AF218" s="94"/>
      <c r="AG218" s="94"/>
      <c r="AH218" s="94"/>
    </row>
    <row r="219" spans="4:34" s="100" customFormat="1" x14ac:dyDescent="0.25">
      <c r="D219" s="101"/>
      <c r="E219" s="101"/>
      <c r="F219" s="99"/>
      <c r="G219" s="99"/>
      <c r="H219" s="99"/>
      <c r="I219" s="99"/>
      <c r="J219" s="99"/>
      <c r="K219" s="99"/>
      <c r="L219" s="99"/>
      <c r="M219" s="99"/>
      <c r="N219" s="99"/>
      <c r="O219" s="98"/>
      <c r="P219" s="99"/>
      <c r="Q219" s="99"/>
      <c r="R219" s="99"/>
      <c r="S219" s="127"/>
      <c r="T219" s="99"/>
      <c r="U219" s="99"/>
      <c r="V219" s="99"/>
      <c r="W219" s="99"/>
      <c r="X219" s="99"/>
      <c r="Y219" s="99"/>
      <c r="Z219" s="99"/>
      <c r="AD219" s="94"/>
      <c r="AE219" s="94"/>
      <c r="AF219" s="94"/>
      <c r="AG219" s="94"/>
      <c r="AH219" s="94"/>
    </row>
    <row r="220" spans="4:34" s="100" customFormat="1" x14ac:dyDescent="0.25">
      <c r="D220" s="101"/>
      <c r="E220" s="101"/>
      <c r="F220" s="99"/>
      <c r="G220" s="99"/>
      <c r="H220" s="99"/>
      <c r="I220" s="99"/>
      <c r="J220" s="99"/>
      <c r="K220" s="99"/>
      <c r="L220" s="99"/>
      <c r="M220" s="99"/>
      <c r="N220" s="99"/>
      <c r="O220" s="98"/>
      <c r="P220" s="99"/>
      <c r="Q220" s="99"/>
      <c r="R220" s="99"/>
      <c r="S220" s="127"/>
      <c r="T220" s="99"/>
      <c r="U220" s="99"/>
      <c r="V220" s="99"/>
      <c r="W220" s="99"/>
      <c r="X220" s="99"/>
      <c r="Y220" s="99"/>
      <c r="Z220" s="99"/>
      <c r="AD220" s="94"/>
      <c r="AE220" s="94"/>
      <c r="AF220" s="94"/>
      <c r="AG220" s="94"/>
      <c r="AH220" s="94"/>
    </row>
    <row r="221" spans="4:34" s="100" customFormat="1" x14ac:dyDescent="0.25">
      <c r="D221" s="101"/>
      <c r="E221" s="101"/>
      <c r="F221" s="99"/>
      <c r="G221" s="99"/>
      <c r="H221" s="99"/>
      <c r="I221" s="99"/>
      <c r="J221" s="99"/>
      <c r="K221" s="99"/>
      <c r="L221" s="99"/>
      <c r="M221" s="99"/>
      <c r="N221" s="99"/>
      <c r="O221" s="98"/>
      <c r="P221" s="99"/>
      <c r="Q221" s="99"/>
      <c r="R221" s="99"/>
      <c r="S221" s="127"/>
      <c r="T221" s="99"/>
      <c r="U221" s="99"/>
      <c r="V221" s="99"/>
      <c r="W221" s="99"/>
      <c r="X221" s="99"/>
      <c r="Y221" s="99"/>
      <c r="Z221" s="99"/>
      <c r="AD221" s="94"/>
      <c r="AE221" s="94"/>
      <c r="AF221" s="94"/>
      <c r="AG221" s="94"/>
      <c r="AH221" s="94"/>
    </row>
    <row r="222" spans="4:34" s="100" customFormat="1" x14ac:dyDescent="0.25">
      <c r="D222" s="101"/>
      <c r="E222" s="101"/>
      <c r="F222" s="99"/>
      <c r="G222" s="99"/>
      <c r="H222" s="99"/>
      <c r="I222" s="99"/>
      <c r="J222" s="99"/>
      <c r="K222" s="99"/>
      <c r="L222" s="99"/>
      <c r="M222" s="99"/>
      <c r="N222" s="99"/>
      <c r="O222" s="98"/>
      <c r="P222" s="99"/>
      <c r="Q222" s="99"/>
      <c r="R222" s="99"/>
      <c r="S222" s="127"/>
      <c r="T222" s="99"/>
      <c r="U222" s="99"/>
      <c r="V222" s="99"/>
      <c r="W222" s="99"/>
      <c r="X222" s="99"/>
      <c r="Y222" s="99"/>
      <c r="Z222" s="99"/>
      <c r="AD222" s="94"/>
      <c r="AE222" s="94"/>
      <c r="AF222" s="94"/>
      <c r="AG222" s="94"/>
      <c r="AH222" s="94"/>
    </row>
    <row r="223" spans="4:34" s="100" customFormat="1" x14ac:dyDescent="0.25">
      <c r="D223" s="101"/>
      <c r="E223" s="101"/>
      <c r="F223" s="99"/>
      <c r="G223" s="99"/>
      <c r="H223" s="99"/>
      <c r="I223" s="99"/>
      <c r="J223" s="99"/>
      <c r="K223" s="99"/>
      <c r="L223" s="99"/>
      <c r="M223" s="99"/>
      <c r="N223" s="99"/>
      <c r="O223" s="98"/>
      <c r="P223" s="99"/>
      <c r="Q223" s="99"/>
      <c r="R223" s="99"/>
      <c r="S223" s="127"/>
      <c r="T223" s="99"/>
      <c r="U223" s="99"/>
      <c r="V223" s="99"/>
      <c r="W223" s="99"/>
      <c r="X223" s="99"/>
      <c r="Y223" s="99"/>
      <c r="Z223" s="99"/>
      <c r="AD223" s="94"/>
      <c r="AE223" s="94"/>
      <c r="AF223" s="94"/>
      <c r="AG223" s="94"/>
      <c r="AH223" s="94"/>
    </row>
    <row r="224" spans="4:34" s="100" customFormat="1" x14ac:dyDescent="0.25">
      <c r="D224" s="101"/>
      <c r="E224" s="101"/>
      <c r="F224" s="99"/>
      <c r="G224" s="99"/>
      <c r="H224" s="99"/>
      <c r="I224" s="99"/>
      <c r="J224" s="99"/>
      <c r="K224" s="99"/>
      <c r="L224" s="99"/>
      <c r="M224" s="99"/>
      <c r="N224" s="99"/>
      <c r="O224" s="98"/>
      <c r="P224" s="99"/>
      <c r="Q224" s="99"/>
      <c r="R224" s="99"/>
      <c r="S224" s="127"/>
      <c r="T224" s="99"/>
      <c r="U224" s="99"/>
      <c r="V224" s="99"/>
      <c r="W224" s="99"/>
      <c r="X224" s="99"/>
      <c r="Y224" s="99"/>
      <c r="Z224" s="99"/>
      <c r="AD224" s="94"/>
      <c r="AE224" s="94"/>
      <c r="AF224" s="94"/>
      <c r="AG224" s="94"/>
      <c r="AH224" s="94"/>
    </row>
    <row r="225" spans="4:34" s="100" customFormat="1" x14ac:dyDescent="0.25">
      <c r="D225" s="101"/>
      <c r="E225" s="101"/>
      <c r="F225" s="99"/>
      <c r="G225" s="99"/>
      <c r="H225" s="99"/>
      <c r="I225" s="99"/>
      <c r="J225" s="99"/>
      <c r="K225" s="99"/>
      <c r="L225" s="99"/>
      <c r="M225" s="99"/>
      <c r="N225" s="99"/>
      <c r="O225" s="98"/>
      <c r="P225" s="99"/>
      <c r="Q225" s="99"/>
      <c r="R225" s="99"/>
      <c r="S225" s="127"/>
      <c r="T225" s="99"/>
      <c r="U225" s="99"/>
      <c r="V225" s="99"/>
      <c r="W225" s="99"/>
      <c r="X225" s="99"/>
      <c r="Y225" s="99"/>
      <c r="Z225" s="99"/>
      <c r="AD225" s="94"/>
      <c r="AE225" s="94"/>
      <c r="AF225" s="94"/>
      <c r="AG225" s="94"/>
      <c r="AH225" s="94"/>
    </row>
    <row r="226" spans="4:34" s="100" customFormat="1" x14ac:dyDescent="0.25">
      <c r="D226" s="101"/>
      <c r="E226" s="101"/>
      <c r="F226" s="99"/>
      <c r="G226" s="99"/>
      <c r="H226" s="99"/>
      <c r="I226" s="99"/>
      <c r="J226" s="99"/>
      <c r="K226" s="99"/>
      <c r="L226" s="99"/>
      <c r="M226" s="99"/>
      <c r="N226" s="99"/>
      <c r="O226" s="98"/>
      <c r="P226" s="99"/>
      <c r="Q226" s="99"/>
      <c r="R226" s="99"/>
      <c r="S226" s="127"/>
      <c r="T226" s="99"/>
      <c r="U226" s="99"/>
      <c r="V226" s="99"/>
      <c r="W226" s="99"/>
      <c r="X226" s="99"/>
      <c r="Y226" s="99"/>
      <c r="Z226" s="99"/>
      <c r="AD226" s="94"/>
      <c r="AE226" s="94"/>
      <c r="AF226" s="94"/>
      <c r="AG226" s="94"/>
      <c r="AH226" s="94"/>
    </row>
    <row r="227" spans="4:34" s="100" customFormat="1" x14ac:dyDescent="0.25">
      <c r="D227" s="101"/>
      <c r="E227" s="101"/>
      <c r="F227" s="99"/>
      <c r="G227" s="99"/>
      <c r="H227" s="99"/>
      <c r="I227" s="99"/>
      <c r="J227" s="99"/>
      <c r="K227" s="99"/>
      <c r="L227" s="99"/>
      <c r="M227" s="99"/>
      <c r="N227" s="99"/>
      <c r="O227" s="98"/>
      <c r="P227" s="99"/>
      <c r="Q227" s="99"/>
      <c r="R227" s="99"/>
      <c r="S227" s="127"/>
      <c r="T227" s="99"/>
      <c r="U227" s="99"/>
      <c r="V227" s="99"/>
      <c r="W227" s="99"/>
      <c r="X227" s="99"/>
      <c r="Y227" s="99"/>
      <c r="Z227" s="99"/>
      <c r="AD227" s="94"/>
      <c r="AE227" s="94"/>
      <c r="AF227" s="94"/>
      <c r="AG227" s="94"/>
      <c r="AH227" s="94"/>
    </row>
    <row r="228" spans="4:34" s="100" customFormat="1" x14ac:dyDescent="0.25">
      <c r="D228" s="101"/>
      <c r="E228" s="101"/>
      <c r="F228" s="99"/>
      <c r="G228" s="99"/>
      <c r="H228" s="99"/>
      <c r="I228" s="99"/>
      <c r="J228" s="99"/>
      <c r="K228" s="99"/>
      <c r="L228" s="99"/>
      <c r="M228" s="99"/>
      <c r="N228" s="99"/>
      <c r="O228" s="98"/>
      <c r="P228" s="99"/>
      <c r="Q228" s="99"/>
      <c r="R228" s="99"/>
      <c r="S228" s="127"/>
      <c r="T228" s="99"/>
      <c r="U228" s="99"/>
      <c r="V228" s="99"/>
      <c r="W228" s="99"/>
      <c r="X228" s="99"/>
      <c r="Y228" s="99"/>
      <c r="Z228" s="99"/>
      <c r="AD228" s="94"/>
      <c r="AE228" s="94"/>
      <c r="AF228" s="94"/>
      <c r="AG228" s="94"/>
      <c r="AH228" s="94"/>
    </row>
    <row r="229" spans="4:34" s="100" customFormat="1" x14ac:dyDescent="0.25">
      <c r="D229" s="101"/>
      <c r="E229" s="101"/>
      <c r="F229" s="99"/>
      <c r="G229" s="99"/>
      <c r="H229" s="99"/>
      <c r="I229" s="99"/>
      <c r="J229" s="99"/>
      <c r="K229" s="99"/>
      <c r="L229" s="99"/>
      <c r="M229" s="99"/>
      <c r="N229" s="99"/>
      <c r="O229" s="98"/>
      <c r="P229" s="99"/>
      <c r="Q229" s="99"/>
      <c r="R229" s="99"/>
      <c r="S229" s="127"/>
      <c r="T229" s="99"/>
      <c r="U229" s="99"/>
      <c r="V229" s="99"/>
      <c r="W229" s="99"/>
      <c r="X229" s="99"/>
      <c r="Y229" s="99"/>
      <c r="Z229" s="99"/>
      <c r="AD229" s="94"/>
      <c r="AE229" s="94"/>
      <c r="AF229" s="94"/>
      <c r="AG229" s="94"/>
      <c r="AH229" s="94"/>
    </row>
    <row r="230" spans="4:34" s="100" customFormat="1" x14ac:dyDescent="0.25">
      <c r="D230" s="101"/>
      <c r="E230" s="101"/>
      <c r="F230" s="99"/>
      <c r="G230" s="99"/>
      <c r="H230" s="99"/>
      <c r="I230" s="99"/>
      <c r="J230" s="99"/>
      <c r="K230" s="99"/>
      <c r="L230" s="99"/>
      <c r="M230" s="99"/>
      <c r="N230" s="99"/>
      <c r="O230" s="98"/>
      <c r="P230" s="99"/>
      <c r="Q230" s="99"/>
      <c r="R230" s="99"/>
      <c r="S230" s="127"/>
      <c r="T230" s="99"/>
      <c r="U230" s="99"/>
      <c r="V230" s="99"/>
      <c r="W230" s="99"/>
      <c r="X230" s="99"/>
      <c r="Y230" s="99"/>
      <c r="Z230" s="99"/>
      <c r="AD230" s="94"/>
      <c r="AE230" s="94"/>
      <c r="AF230" s="94"/>
      <c r="AG230" s="94"/>
      <c r="AH230" s="94"/>
    </row>
    <row r="231" spans="4:34" s="100" customFormat="1" x14ac:dyDescent="0.25">
      <c r="D231" s="101"/>
      <c r="E231" s="101"/>
      <c r="F231" s="99"/>
      <c r="G231" s="99"/>
      <c r="H231" s="99"/>
      <c r="I231" s="99"/>
      <c r="J231" s="99"/>
      <c r="K231" s="99"/>
      <c r="L231" s="99"/>
      <c r="M231" s="99"/>
      <c r="N231" s="99"/>
      <c r="O231" s="98"/>
      <c r="P231" s="99"/>
      <c r="Q231" s="99"/>
      <c r="R231" s="99"/>
      <c r="S231" s="127"/>
      <c r="T231" s="99"/>
      <c r="U231" s="99"/>
      <c r="V231" s="99"/>
      <c r="W231" s="99"/>
      <c r="X231" s="99"/>
      <c r="Y231" s="99"/>
      <c r="Z231" s="99"/>
      <c r="AD231" s="94"/>
      <c r="AE231" s="94"/>
      <c r="AF231" s="94"/>
      <c r="AG231" s="94"/>
      <c r="AH231" s="94"/>
    </row>
    <row r="232" spans="4:34" s="100" customFormat="1" x14ac:dyDescent="0.25">
      <c r="D232" s="101"/>
      <c r="E232" s="101"/>
      <c r="F232" s="99"/>
      <c r="G232" s="99"/>
      <c r="H232" s="99"/>
      <c r="I232" s="99"/>
      <c r="J232" s="99"/>
      <c r="K232" s="99"/>
      <c r="L232" s="99"/>
      <c r="M232" s="99"/>
      <c r="N232" s="99"/>
      <c r="O232" s="98"/>
      <c r="P232" s="99"/>
      <c r="Q232" s="99"/>
      <c r="R232" s="99"/>
      <c r="S232" s="127"/>
      <c r="T232" s="99"/>
      <c r="U232" s="99"/>
      <c r="V232" s="99"/>
      <c r="W232" s="99"/>
      <c r="X232" s="99"/>
      <c r="Y232" s="99"/>
      <c r="Z232" s="99"/>
      <c r="AD232" s="94"/>
      <c r="AE232" s="94"/>
      <c r="AF232" s="94"/>
      <c r="AG232" s="94"/>
      <c r="AH232" s="94"/>
    </row>
    <row r="233" spans="4:34" s="100" customFormat="1" x14ac:dyDescent="0.25">
      <c r="D233" s="101"/>
      <c r="E233" s="101"/>
      <c r="F233" s="99"/>
      <c r="G233" s="99"/>
      <c r="H233" s="99"/>
      <c r="I233" s="99"/>
      <c r="J233" s="99"/>
      <c r="K233" s="99"/>
      <c r="L233" s="99"/>
      <c r="M233" s="99"/>
      <c r="N233" s="99"/>
      <c r="O233" s="98"/>
      <c r="P233" s="99"/>
      <c r="Q233" s="99"/>
      <c r="R233" s="99"/>
      <c r="S233" s="127"/>
      <c r="T233" s="99"/>
      <c r="U233" s="99"/>
      <c r="V233" s="99"/>
      <c r="W233" s="99"/>
      <c r="X233" s="99"/>
      <c r="Y233" s="99"/>
      <c r="Z233" s="99"/>
      <c r="AD233" s="94"/>
      <c r="AE233" s="94"/>
      <c r="AF233" s="94"/>
      <c r="AG233" s="94"/>
      <c r="AH233" s="94"/>
    </row>
    <row r="234" spans="4:34" s="100" customFormat="1" x14ac:dyDescent="0.25">
      <c r="D234" s="101"/>
      <c r="E234" s="101"/>
      <c r="F234" s="99"/>
      <c r="G234" s="99"/>
      <c r="H234" s="99"/>
      <c r="I234" s="99"/>
      <c r="J234" s="99"/>
      <c r="K234" s="99"/>
      <c r="L234" s="99"/>
      <c r="M234" s="99"/>
      <c r="N234" s="99"/>
      <c r="O234" s="98"/>
      <c r="P234" s="99"/>
      <c r="Q234" s="99"/>
      <c r="R234" s="99"/>
      <c r="S234" s="127"/>
      <c r="T234" s="99"/>
      <c r="U234" s="99"/>
      <c r="V234" s="99"/>
      <c r="W234" s="99"/>
      <c r="X234" s="99"/>
      <c r="Y234" s="99"/>
      <c r="Z234" s="99"/>
      <c r="AD234" s="94"/>
      <c r="AE234" s="94"/>
      <c r="AF234" s="94"/>
      <c r="AG234" s="94"/>
      <c r="AH234" s="94"/>
    </row>
    <row r="235" spans="4:34" s="100" customFormat="1" x14ac:dyDescent="0.25">
      <c r="D235" s="101"/>
      <c r="E235" s="101"/>
      <c r="F235" s="99"/>
      <c r="G235" s="99"/>
      <c r="H235" s="99"/>
      <c r="I235" s="99"/>
      <c r="J235" s="99"/>
      <c r="K235" s="99"/>
      <c r="L235" s="99"/>
      <c r="M235" s="99"/>
      <c r="N235" s="99"/>
      <c r="O235" s="98"/>
      <c r="P235" s="99"/>
      <c r="Q235" s="99"/>
      <c r="R235" s="99"/>
      <c r="S235" s="127"/>
      <c r="T235" s="99"/>
      <c r="U235" s="99"/>
      <c r="V235" s="99"/>
      <c r="W235" s="99"/>
      <c r="X235" s="99"/>
      <c r="Y235" s="99"/>
      <c r="Z235" s="99"/>
      <c r="AD235" s="94"/>
      <c r="AE235" s="94"/>
      <c r="AF235" s="94"/>
      <c r="AG235" s="94"/>
      <c r="AH235" s="94"/>
    </row>
    <row r="236" spans="4:34" s="100" customFormat="1" x14ac:dyDescent="0.25">
      <c r="D236" s="101"/>
      <c r="E236" s="101"/>
      <c r="F236" s="99"/>
      <c r="G236" s="99"/>
      <c r="H236" s="99"/>
      <c r="I236" s="99"/>
      <c r="J236" s="99"/>
      <c r="K236" s="99"/>
      <c r="L236" s="99"/>
      <c r="M236" s="99"/>
      <c r="N236" s="99"/>
      <c r="O236" s="98"/>
      <c r="P236" s="99"/>
      <c r="Q236" s="99"/>
      <c r="R236" s="99"/>
      <c r="S236" s="127"/>
      <c r="T236" s="99"/>
      <c r="U236" s="99"/>
      <c r="V236" s="99"/>
      <c r="W236" s="99"/>
      <c r="X236" s="99"/>
      <c r="Y236" s="99"/>
      <c r="Z236" s="99"/>
      <c r="AD236" s="94"/>
      <c r="AE236" s="94"/>
      <c r="AF236" s="94"/>
      <c r="AG236" s="94"/>
      <c r="AH236" s="94"/>
    </row>
    <row r="237" spans="4:34" s="100" customFormat="1" x14ac:dyDescent="0.25">
      <c r="D237" s="101"/>
      <c r="E237" s="101"/>
      <c r="F237" s="99"/>
      <c r="G237" s="99"/>
      <c r="H237" s="99"/>
      <c r="I237" s="99"/>
      <c r="J237" s="99"/>
      <c r="K237" s="99"/>
      <c r="L237" s="99"/>
      <c r="M237" s="99"/>
      <c r="N237" s="99"/>
      <c r="O237" s="98"/>
      <c r="P237" s="99"/>
      <c r="Q237" s="99"/>
      <c r="R237" s="99"/>
      <c r="S237" s="127"/>
      <c r="T237" s="99"/>
      <c r="U237" s="99"/>
      <c r="V237" s="99"/>
      <c r="W237" s="99"/>
      <c r="X237" s="99"/>
      <c r="Y237" s="99"/>
      <c r="Z237" s="99"/>
      <c r="AD237" s="94"/>
      <c r="AE237" s="94"/>
      <c r="AF237" s="94"/>
      <c r="AG237" s="94"/>
      <c r="AH237" s="94"/>
    </row>
    <row r="238" spans="4:34" s="100" customFormat="1" x14ac:dyDescent="0.25">
      <c r="D238" s="101"/>
      <c r="E238" s="101"/>
      <c r="F238" s="99"/>
      <c r="G238" s="99"/>
      <c r="H238" s="99"/>
      <c r="I238" s="99"/>
      <c r="J238" s="99"/>
      <c r="K238" s="99"/>
      <c r="L238" s="99"/>
      <c r="M238" s="99"/>
      <c r="N238" s="99"/>
      <c r="O238" s="98"/>
      <c r="P238" s="99"/>
      <c r="Q238" s="99"/>
      <c r="R238" s="99"/>
      <c r="S238" s="127"/>
      <c r="T238" s="99"/>
      <c r="U238" s="99"/>
      <c r="V238" s="99"/>
      <c r="W238" s="99"/>
      <c r="X238" s="99"/>
      <c r="Y238" s="99"/>
      <c r="Z238" s="99"/>
      <c r="AD238" s="94"/>
      <c r="AE238" s="94"/>
      <c r="AF238" s="94"/>
      <c r="AG238" s="94"/>
      <c r="AH238" s="94"/>
    </row>
    <row r="239" spans="4:34" s="100" customFormat="1" x14ac:dyDescent="0.25">
      <c r="D239" s="101"/>
      <c r="E239" s="101"/>
      <c r="F239" s="99"/>
      <c r="G239" s="99"/>
      <c r="H239" s="99"/>
      <c r="I239" s="99"/>
      <c r="J239" s="99"/>
      <c r="K239" s="99"/>
      <c r="L239" s="99"/>
      <c r="M239" s="99"/>
      <c r="N239" s="99"/>
      <c r="O239" s="98"/>
      <c r="P239" s="99"/>
      <c r="Q239" s="99"/>
      <c r="R239" s="99"/>
      <c r="S239" s="127"/>
      <c r="T239" s="99"/>
      <c r="U239" s="99"/>
      <c r="V239" s="99"/>
      <c r="W239" s="99"/>
      <c r="X239" s="99"/>
      <c r="Y239" s="99"/>
      <c r="Z239" s="99"/>
      <c r="AD239" s="94"/>
      <c r="AE239" s="94"/>
      <c r="AF239" s="94"/>
      <c r="AG239" s="94"/>
      <c r="AH239" s="94"/>
    </row>
    <row r="240" spans="4:34" s="100" customFormat="1" x14ac:dyDescent="0.25">
      <c r="D240" s="101"/>
      <c r="E240" s="101"/>
      <c r="F240" s="99"/>
      <c r="G240" s="99"/>
      <c r="H240" s="99"/>
      <c r="I240" s="99"/>
      <c r="J240" s="99"/>
      <c r="K240" s="99"/>
      <c r="L240" s="99"/>
      <c r="M240" s="99"/>
      <c r="N240" s="99"/>
      <c r="O240" s="98"/>
      <c r="P240" s="99"/>
      <c r="Q240" s="99"/>
      <c r="R240" s="99"/>
      <c r="S240" s="127"/>
      <c r="T240" s="99"/>
      <c r="U240" s="99"/>
      <c r="V240" s="99"/>
      <c r="W240" s="99"/>
      <c r="X240" s="99"/>
      <c r="Y240" s="99"/>
      <c r="Z240" s="99"/>
      <c r="AD240" s="94"/>
      <c r="AE240" s="94"/>
      <c r="AF240" s="94"/>
      <c r="AG240" s="94"/>
      <c r="AH240" s="94"/>
    </row>
    <row r="241" spans="4:34" s="100" customFormat="1" x14ac:dyDescent="0.25">
      <c r="D241" s="101"/>
      <c r="E241" s="101"/>
      <c r="F241" s="99"/>
      <c r="G241" s="99"/>
      <c r="H241" s="99"/>
      <c r="I241" s="99"/>
      <c r="J241" s="99"/>
      <c r="K241" s="99"/>
      <c r="L241" s="99"/>
      <c r="M241" s="99"/>
      <c r="N241" s="99"/>
      <c r="O241" s="98"/>
      <c r="P241" s="99"/>
      <c r="Q241" s="99"/>
      <c r="R241" s="99"/>
      <c r="S241" s="127"/>
      <c r="T241" s="99"/>
      <c r="U241" s="99"/>
      <c r="V241" s="99"/>
      <c r="W241" s="99"/>
      <c r="X241" s="99"/>
      <c r="Y241" s="99"/>
      <c r="Z241" s="99"/>
      <c r="AD241" s="94"/>
      <c r="AE241" s="94"/>
      <c r="AF241" s="94"/>
      <c r="AG241" s="94"/>
      <c r="AH241" s="94"/>
    </row>
    <row r="242" spans="4:34" s="100" customFormat="1" x14ac:dyDescent="0.25">
      <c r="D242" s="101"/>
      <c r="E242" s="101"/>
      <c r="F242" s="99"/>
      <c r="G242" s="99"/>
      <c r="H242" s="99"/>
      <c r="I242" s="99"/>
      <c r="J242" s="99"/>
      <c r="K242" s="99"/>
      <c r="L242" s="99"/>
      <c r="M242" s="99"/>
      <c r="N242" s="99"/>
      <c r="O242" s="98"/>
      <c r="P242" s="99"/>
      <c r="Q242" s="99"/>
      <c r="R242" s="99"/>
      <c r="S242" s="127"/>
      <c r="T242" s="99"/>
      <c r="U242" s="99"/>
      <c r="V242" s="99"/>
      <c r="W242" s="99"/>
      <c r="X242" s="99"/>
      <c r="Y242" s="99"/>
      <c r="Z242" s="99"/>
      <c r="AD242" s="94"/>
      <c r="AE242" s="94"/>
      <c r="AF242" s="94"/>
      <c r="AG242" s="94"/>
      <c r="AH242" s="94"/>
    </row>
    <row r="243" spans="4:34" s="100" customFormat="1" x14ac:dyDescent="0.25">
      <c r="D243" s="101"/>
      <c r="E243" s="101"/>
      <c r="F243" s="99"/>
      <c r="G243" s="99"/>
      <c r="H243" s="99"/>
      <c r="I243" s="99"/>
      <c r="J243" s="99"/>
      <c r="K243" s="99"/>
      <c r="L243" s="99"/>
      <c r="M243" s="99"/>
      <c r="N243" s="99"/>
      <c r="O243" s="98"/>
      <c r="P243" s="99"/>
      <c r="Q243" s="99"/>
      <c r="R243" s="99"/>
      <c r="S243" s="127"/>
      <c r="T243" s="99"/>
      <c r="U243" s="99"/>
      <c r="V243" s="99"/>
      <c r="W243" s="99"/>
      <c r="X243" s="99"/>
      <c r="Y243" s="99"/>
      <c r="Z243" s="99"/>
      <c r="AD243" s="94"/>
      <c r="AE243" s="94"/>
      <c r="AF243" s="94"/>
      <c r="AG243" s="94"/>
      <c r="AH243" s="94"/>
    </row>
    <row r="244" spans="4:34" s="100" customFormat="1" x14ac:dyDescent="0.25">
      <c r="D244" s="101"/>
      <c r="E244" s="101"/>
      <c r="F244" s="99"/>
      <c r="G244" s="99"/>
      <c r="H244" s="99"/>
      <c r="I244" s="99"/>
      <c r="J244" s="99"/>
      <c r="K244" s="99"/>
      <c r="L244" s="99"/>
      <c r="M244" s="99"/>
      <c r="N244" s="99"/>
      <c r="O244" s="98"/>
      <c r="P244" s="99"/>
      <c r="Q244" s="99"/>
      <c r="R244" s="99"/>
      <c r="S244" s="127"/>
      <c r="T244" s="99"/>
      <c r="U244" s="99"/>
      <c r="V244" s="99"/>
      <c r="W244" s="99"/>
      <c r="X244" s="99"/>
      <c r="Y244" s="99"/>
      <c r="Z244" s="99"/>
      <c r="AD244" s="94"/>
      <c r="AE244" s="94"/>
      <c r="AF244" s="94"/>
      <c r="AG244" s="94"/>
      <c r="AH244" s="94"/>
    </row>
    <row r="245" spans="4:34" s="100" customFormat="1" x14ac:dyDescent="0.25">
      <c r="D245" s="101"/>
      <c r="E245" s="101"/>
      <c r="F245" s="99"/>
      <c r="G245" s="99"/>
      <c r="H245" s="99"/>
      <c r="I245" s="99"/>
      <c r="J245" s="99"/>
      <c r="K245" s="99"/>
      <c r="L245" s="99"/>
      <c r="M245" s="99"/>
      <c r="N245" s="99"/>
      <c r="O245" s="98"/>
      <c r="P245" s="99"/>
      <c r="Q245" s="99"/>
      <c r="R245" s="99"/>
      <c r="S245" s="127"/>
      <c r="T245" s="99"/>
      <c r="U245" s="99"/>
      <c r="V245" s="99"/>
      <c r="W245" s="99"/>
      <c r="X245" s="99"/>
      <c r="Y245" s="99"/>
      <c r="Z245" s="99"/>
      <c r="AD245" s="94"/>
      <c r="AE245" s="94"/>
      <c r="AF245" s="94"/>
      <c r="AG245" s="94"/>
      <c r="AH245" s="94"/>
    </row>
    <row r="246" spans="4:34" s="100" customFormat="1" x14ac:dyDescent="0.25">
      <c r="D246" s="101"/>
      <c r="E246" s="101"/>
      <c r="F246" s="99"/>
      <c r="G246" s="99"/>
      <c r="H246" s="99"/>
      <c r="I246" s="99"/>
      <c r="J246" s="99"/>
      <c r="K246" s="99"/>
      <c r="L246" s="99"/>
      <c r="M246" s="99"/>
      <c r="N246" s="99"/>
      <c r="O246" s="98"/>
      <c r="P246" s="99"/>
      <c r="Q246" s="99"/>
      <c r="R246" s="99"/>
      <c r="S246" s="127"/>
      <c r="T246" s="99"/>
      <c r="U246" s="99"/>
      <c r="V246" s="99"/>
      <c r="W246" s="99"/>
      <c r="X246" s="99"/>
      <c r="Y246" s="99"/>
      <c r="Z246" s="99"/>
      <c r="AD246" s="94"/>
      <c r="AE246" s="94"/>
      <c r="AF246" s="94"/>
      <c r="AG246" s="94"/>
      <c r="AH246" s="94"/>
    </row>
    <row r="247" spans="4:34" s="100" customFormat="1" x14ac:dyDescent="0.25">
      <c r="D247" s="101"/>
      <c r="E247" s="101"/>
      <c r="F247" s="99"/>
      <c r="G247" s="99"/>
      <c r="H247" s="99"/>
      <c r="I247" s="99"/>
      <c r="J247" s="99"/>
      <c r="K247" s="99"/>
      <c r="L247" s="99"/>
      <c r="M247" s="99"/>
      <c r="N247" s="99"/>
      <c r="O247" s="98"/>
      <c r="P247" s="99"/>
      <c r="Q247" s="99"/>
      <c r="R247" s="99"/>
      <c r="S247" s="127"/>
      <c r="T247" s="99"/>
      <c r="U247" s="99"/>
      <c r="V247" s="99"/>
      <c r="W247" s="99"/>
      <c r="X247" s="99"/>
      <c r="Y247" s="99"/>
      <c r="Z247" s="99"/>
      <c r="AD247" s="94"/>
      <c r="AE247" s="94"/>
      <c r="AF247" s="94"/>
      <c r="AG247" s="94"/>
      <c r="AH247" s="94"/>
    </row>
    <row r="248" spans="4:34" s="100" customFormat="1" x14ac:dyDescent="0.25">
      <c r="D248" s="101"/>
      <c r="E248" s="101"/>
      <c r="F248" s="99"/>
      <c r="G248" s="99"/>
      <c r="H248" s="99"/>
      <c r="I248" s="99"/>
      <c r="J248" s="99"/>
      <c r="K248" s="99"/>
      <c r="L248" s="99"/>
      <c r="M248" s="99"/>
      <c r="N248" s="99"/>
      <c r="O248" s="98"/>
      <c r="P248" s="99"/>
      <c r="Q248" s="99"/>
      <c r="R248" s="99"/>
      <c r="S248" s="127"/>
      <c r="T248" s="99"/>
      <c r="U248" s="99"/>
      <c r="V248" s="99"/>
      <c r="W248" s="99"/>
      <c r="X248" s="99"/>
      <c r="Y248" s="99"/>
      <c r="Z248" s="99"/>
      <c r="AD248" s="94"/>
      <c r="AE248" s="94"/>
      <c r="AF248" s="94"/>
      <c r="AG248" s="94"/>
      <c r="AH248" s="94"/>
    </row>
    <row r="249" spans="4:34" s="100" customFormat="1" x14ac:dyDescent="0.25">
      <c r="D249" s="101"/>
      <c r="E249" s="101"/>
      <c r="F249" s="99"/>
      <c r="G249" s="99"/>
      <c r="H249" s="99"/>
      <c r="I249" s="99"/>
      <c r="J249" s="99"/>
      <c r="K249" s="99"/>
      <c r="L249" s="99"/>
      <c r="M249" s="99"/>
      <c r="N249" s="99"/>
      <c r="O249" s="98"/>
      <c r="P249" s="99"/>
      <c r="Q249" s="99"/>
      <c r="R249" s="99"/>
      <c r="S249" s="127"/>
      <c r="T249" s="99"/>
      <c r="U249" s="99"/>
      <c r="V249" s="99"/>
      <c r="W249" s="99"/>
      <c r="X249" s="99"/>
      <c r="Y249" s="99"/>
      <c r="Z249" s="99"/>
      <c r="AD249" s="94"/>
      <c r="AE249" s="94"/>
      <c r="AF249" s="94"/>
      <c r="AG249" s="94"/>
      <c r="AH249" s="94"/>
    </row>
    <row r="250" spans="4:34" s="100" customFormat="1" x14ac:dyDescent="0.25">
      <c r="D250" s="101"/>
      <c r="E250" s="101"/>
      <c r="F250" s="99"/>
      <c r="G250" s="99"/>
      <c r="H250" s="99"/>
      <c r="I250" s="99"/>
      <c r="J250" s="99"/>
      <c r="K250" s="99"/>
      <c r="L250" s="99"/>
      <c r="M250" s="99"/>
      <c r="N250" s="99"/>
      <c r="O250" s="98"/>
      <c r="P250" s="99"/>
      <c r="Q250" s="99"/>
      <c r="R250" s="99"/>
      <c r="S250" s="127"/>
      <c r="T250" s="99"/>
      <c r="U250" s="99"/>
      <c r="V250" s="99"/>
      <c r="W250" s="99"/>
      <c r="X250" s="99"/>
      <c r="Y250" s="99"/>
      <c r="Z250" s="99"/>
      <c r="AD250" s="94"/>
      <c r="AE250" s="94"/>
      <c r="AF250" s="94"/>
      <c r="AG250" s="94"/>
      <c r="AH250" s="94"/>
    </row>
    <row r="251" spans="4:34" s="100" customFormat="1" x14ac:dyDescent="0.25">
      <c r="D251" s="101"/>
      <c r="E251" s="101"/>
      <c r="F251" s="99"/>
      <c r="G251" s="99"/>
      <c r="H251" s="99"/>
      <c r="I251" s="99"/>
      <c r="J251" s="99"/>
      <c r="K251" s="99"/>
      <c r="L251" s="99"/>
      <c r="M251" s="99"/>
      <c r="N251" s="99"/>
      <c r="O251" s="98"/>
      <c r="P251" s="99"/>
      <c r="Q251" s="99"/>
      <c r="R251" s="99"/>
      <c r="S251" s="127"/>
      <c r="T251" s="99"/>
      <c r="U251" s="99"/>
      <c r="V251" s="99"/>
      <c r="W251" s="99"/>
      <c r="X251" s="99"/>
      <c r="Y251" s="99"/>
      <c r="Z251" s="99"/>
      <c r="AD251" s="94"/>
      <c r="AE251" s="94"/>
      <c r="AF251" s="94"/>
      <c r="AG251" s="94"/>
      <c r="AH251" s="94"/>
    </row>
    <row r="252" spans="4:34" s="100" customFormat="1" x14ac:dyDescent="0.25">
      <c r="D252" s="101"/>
      <c r="E252" s="101"/>
      <c r="F252" s="99"/>
      <c r="G252" s="99"/>
      <c r="H252" s="99"/>
      <c r="I252" s="99"/>
      <c r="J252" s="99"/>
      <c r="K252" s="99"/>
      <c r="L252" s="99"/>
      <c r="M252" s="99"/>
      <c r="N252" s="99"/>
      <c r="O252" s="98"/>
      <c r="P252" s="99"/>
      <c r="Q252" s="99"/>
      <c r="R252" s="99"/>
      <c r="S252" s="127"/>
      <c r="T252" s="99"/>
      <c r="U252" s="99"/>
      <c r="V252" s="99"/>
      <c r="W252" s="99"/>
      <c r="X252" s="99"/>
      <c r="Y252" s="99"/>
      <c r="Z252" s="99"/>
      <c r="AD252" s="94"/>
      <c r="AE252" s="94"/>
      <c r="AF252" s="94"/>
      <c r="AG252" s="94"/>
      <c r="AH252" s="94"/>
    </row>
    <row r="253" spans="4:34" s="100" customFormat="1" x14ac:dyDescent="0.25">
      <c r="D253" s="101"/>
      <c r="E253" s="101"/>
      <c r="F253" s="99"/>
      <c r="G253" s="99"/>
      <c r="H253" s="99"/>
      <c r="I253" s="99"/>
      <c r="J253" s="99"/>
      <c r="K253" s="99"/>
      <c r="L253" s="99"/>
      <c r="M253" s="99"/>
      <c r="N253" s="99"/>
      <c r="O253" s="98"/>
      <c r="P253" s="99"/>
      <c r="Q253" s="99"/>
      <c r="R253" s="99"/>
      <c r="S253" s="127"/>
      <c r="T253" s="99"/>
      <c r="U253" s="99"/>
      <c r="V253" s="99"/>
      <c r="W253" s="99"/>
      <c r="X253" s="99"/>
      <c r="Y253" s="99"/>
      <c r="Z253" s="99"/>
      <c r="AD253" s="94"/>
      <c r="AE253" s="94"/>
      <c r="AF253" s="94"/>
      <c r="AG253" s="94"/>
      <c r="AH253" s="94"/>
    </row>
    <row r="254" spans="4:34" s="100" customFormat="1" x14ac:dyDescent="0.25">
      <c r="D254" s="101"/>
      <c r="E254" s="101"/>
      <c r="F254" s="99"/>
      <c r="G254" s="99"/>
      <c r="H254" s="99"/>
      <c r="I254" s="99"/>
      <c r="J254" s="99"/>
      <c r="K254" s="99"/>
      <c r="L254" s="99"/>
      <c r="M254" s="99"/>
      <c r="N254" s="99"/>
      <c r="O254" s="98"/>
      <c r="P254" s="99"/>
      <c r="Q254" s="99"/>
      <c r="R254" s="99"/>
      <c r="S254" s="127"/>
      <c r="T254" s="99"/>
      <c r="U254" s="99"/>
      <c r="V254" s="99"/>
      <c r="W254" s="99"/>
      <c r="X254" s="99"/>
      <c r="Y254" s="99"/>
      <c r="Z254" s="99"/>
      <c r="AD254" s="94"/>
      <c r="AE254" s="94"/>
      <c r="AF254" s="94"/>
      <c r="AG254" s="94"/>
      <c r="AH254" s="94"/>
    </row>
    <row r="255" spans="4:34" s="100" customFormat="1" x14ac:dyDescent="0.25">
      <c r="D255" s="101"/>
      <c r="E255" s="101"/>
      <c r="F255" s="99"/>
      <c r="G255" s="99"/>
      <c r="H255" s="99"/>
      <c r="I255" s="99"/>
      <c r="J255" s="99"/>
      <c r="K255" s="99"/>
      <c r="L255" s="99"/>
      <c r="M255" s="99"/>
      <c r="N255" s="99"/>
      <c r="O255" s="98"/>
      <c r="P255" s="99"/>
      <c r="Q255" s="99"/>
      <c r="R255" s="99"/>
      <c r="S255" s="127"/>
      <c r="T255" s="99"/>
      <c r="U255" s="99"/>
      <c r="V255" s="99"/>
      <c r="W255" s="99"/>
      <c r="X255" s="99"/>
      <c r="Y255" s="99"/>
      <c r="Z255" s="99"/>
      <c r="AD255" s="94"/>
      <c r="AE255" s="94"/>
      <c r="AF255" s="94"/>
      <c r="AG255" s="94"/>
      <c r="AH255" s="94"/>
    </row>
    <row r="256" spans="4:34" s="100" customFormat="1" x14ac:dyDescent="0.25">
      <c r="D256" s="101"/>
      <c r="E256" s="101"/>
      <c r="F256" s="99"/>
      <c r="G256" s="99"/>
      <c r="H256" s="99"/>
      <c r="I256" s="99"/>
      <c r="J256" s="99"/>
      <c r="K256" s="99"/>
      <c r="L256" s="99"/>
      <c r="M256" s="99"/>
      <c r="N256" s="99"/>
      <c r="O256" s="98"/>
      <c r="P256" s="99"/>
      <c r="Q256" s="99"/>
      <c r="R256" s="99"/>
      <c r="S256" s="127"/>
      <c r="T256" s="99"/>
      <c r="U256" s="99"/>
      <c r="V256" s="99"/>
      <c r="W256" s="99"/>
      <c r="X256" s="99"/>
      <c r="Y256" s="99"/>
      <c r="Z256" s="99"/>
      <c r="AD256" s="94"/>
      <c r="AE256" s="94"/>
      <c r="AF256" s="94"/>
      <c r="AG256" s="94"/>
      <c r="AH256" s="94"/>
    </row>
    <row r="257" spans="4:34" s="100" customFormat="1" x14ac:dyDescent="0.25">
      <c r="D257" s="101"/>
      <c r="E257" s="101"/>
      <c r="F257" s="99"/>
      <c r="G257" s="99"/>
      <c r="H257" s="99"/>
      <c r="I257" s="99"/>
      <c r="J257" s="99"/>
      <c r="K257" s="99"/>
      <c r="L257" s="99"/>
      <c r="M257" s="99"/>
      <c r="N257" s="99"/>
      <c r="O257" s="98"/>
      <c r="P257" s="99"/>
      <c r="Q257" s="99"/>
      <c r="R257" s="99"/>
      <c r="S257" s="127"/>
      <c r="T257" s="99"/>
      <c r="U257" s="99"/>
      <c r="V257" s="99"/>
      <c r="W257" s="99"/>
      <c r="X257" s="99"/>
      <c r="Y257" s="99"/>
      <c r="Z257" s="99"/>
      <c r="AD257" s="94"/>
      <c r="AE257" s="94"/>
      <c r="AF257" s="94"/>
      <c r="AG257" s="94"/>
      <c r="AH257" s="94"/>
    </row>
    <row r="258" spans="4:34" s="100" customFormat="1" x14ac:dyDescent="0.25">
      <c r="D258" s="101"/>
      <c r="E258" s="101"/>
      <c r="F258" s="99"/>
      <c r="G258" s="99"/>
      <c r="H258" s="99"/>
      <c r="I258" s="99"/>
      <c r="J258" s="99"/>
      <c r="K258" s="99"/>
      <c r="L258" s="99"/>
      <c r="M258" s="99"/>
      <c r="N258" s="99"/>
      <c r="O258" s="98"/>
      <c r="P258" s="99"/>
      <c r="Q258" s="99"/>
      <c r="R258" s="99"/>
      <c r="S258" s="127"/>
      <c r="T258" s="99"/>
      <c r="U258" s="99"/>
      <c r="V258" s="99"/>
      <c r="W258" s="99"/>
      <c r="X258" s="99"/>
      <c r="Y258" s="99"/>
      <c r="Z258" s="99"/>
      <c r="AD258" s="94"/>
      <c r="AE258" s="94"/>
      <c r="AF258" s="94"/>
      <c r="AG258" s="94"/>
      <c r="AH258" s="94"/>
    </row>
    <row r="259" spans="4:34" s="100" customFormat="1" x14ac:dyDescent="0.25">
      <c r="D259" s="101"/>
      <c r="E259" s="101"/>
      <c r="F259" s="99"/>
      <c r="G259" s="99"/>
      <c r="H259" s="99"/>
      <c r="I259" s="99"/>
      <c r="J259" s="99"/>
      <c r="K259" s="99"/>
      <c r="L259" s="99"/>
      <c r="M259" s="99"/>
      <c r="N259" s="99"/>
      <c r="O259" s="98"/>
      <c r="P259" s="99"/>
      <c r="Q259" s="99"/>
      <c r="R259" s="99"/>
      <c r="S259" s="127"/>
      <c r="T259" s="99"/>
      <c r="U259" s="99"/>
      <c r="V259" s="99"/>
      <c r="W259" s="99"/>
      <c r="X259" s="99"/>
      <c r="Y259" s="99"/>
      <c r="Z259" s="99"/>
      <c r="AD259" s="94"/>
      <c r="AE259" s="94"/>
      <c r="AF259" s="94"/>
      <c r="AG259" s="94"/>
      <c r="AH259" s="94"/>
    </row>
    <row r="260" spans="4:34" s="100" customFormat="1" x14ac:dyDescent="0.25">
      <c r="D260" s="101"/>
      <c r="E260" s="101"/>
      <c r="F260" s="99"/>
      <c r="G260" s="99"/>
      <c r="H260" s="99"/>
      <c r="I260" s="99"/>
      <c r="J260" s="99"/>
      <c r="K260" s="99"/>
      <c r="L260" s="99"/>
      <c r="M260" s="99"/>
      <c r="N260" s="99"/>
      <c r="O260" s="98"/>
      <c r="P260" s="99"/>
      <c r="Q260" s="99"/>
      <c r="R260" s="99"/>
      <c r="S260" s="127"/>
      <c r="T260" s="99"/>
      <c r="U260" s="99"/>
      <c r="V260" s="99"/>
      <c r="W260" s="99"/>
      <c r="X260" s="99"/>
      <c r="Y260" s="99"/>
      <c r="Z260" s="99"/>
      <c r="AD260" s="94"/>
      <c r="AE260" s="94"/>
      <c r="AF260" s="94"/>
      <c r="AG260" s="94"/>
      <c r="AH260" s="94"/>
    </row>
    <row r="261" spans="4:34" s="100" customFormat="1" x14ac:dyDescent="0.25">
      <c r="D261" s="101"/>
      <c r="E261" s="101"/>
      <c r="F261" s="99"/>
      <c r="G261" s="99"/>
      <c r="H261" s="99"/>
      <c r="I261" s="99"/>
      <c r="J261" s="99"/>
      <c r="K261" s="99"/>
      <c r="L261" s="99"/>
      <c r="M261" s="99"/>
      <c r="N261" s="99"/>
      <c r="O261" s="98"/>
      <c r="P261" s="99"/>
      <c r="Q261" s="99"/>
      <c r="R261" s="99"/>
      <c r="S261" s="127"/>
      <c r="T261" s="99"/>
      <c r="U261" s="99"/>
      <c r="V261" s="99"/>
      <c r="W261" s="99"/>
      <c r="X261" s="99"/>
      <c r="Y261" s="99"/>
      <c r="Z261" s="99"/>
      <c r="AD261" s="94"/>
      <c r="AE261" s="94"/>
      <c r="AF261" s="94"/>
      <c r="AG261" s="94"/>
      <c r="AH261" s="94"/>
    </row>
    <row r="262" spans="4:34" s="100" customFormat="1" x14ac:dyDescent="0.25">
      <c r="D262" s="101"/>
      <c r="E262" s="101"/>
      <c r="F262" s="99"/>
      <c r="G262" s="99"/>
      <c r="H262" s="99"/>
      <c r="I262" s="99"/>
      <c r="J262" s="99"/>
      <c r="K262" s="99"/>
      <c r="L262" s="99"/>
      <c r="M262" s="99"/>
      <c r="N262" s="99"/>
      <c r="O262" s="98"/>
      <c r="P262" s="99"/>
      <c r="Q262" s="99"/>
      <c r="R262" s="99"/>
      <c r="S262" s="127"/>
      <c r="T262" s="99"/>
      <c r="U262" s="99"/>
      <c r="V262" s="99"/>
      <c r="W262" s="99"/>
      <c r="X262" s="99"/>
      <c r="Y262" s="99"/>
      <c r="Z262" s="99"/>
      <c r="AD262" s="94"/>
      <c r="AE262" s="94"/>
      <c r="AF262" s="94"/>
      <c r="AG262" s="94"/>
      <c r="AH262" s="94"/>
    </row>
    <row r="263" spans="4:34" s="100" customFormat="1" x14ac:dyDescent="0.25">
      <c r="D263" s="101"/>
      <c r="E263" s="101"/>
      <c r="F263" s="99"/>
      <c r="G263" s="99"/>
      <c r="H263" s="99"/>
      <c r="I263" s="99"/>
      <c r="J263" s="99"/>
      <c r="K263" s="99"/>
      <c r="L263" s="99"/>
      <c r="M263" s="99"/>
      <c r="N263" s="99"/>
      <c r="O263" s="98"/>
      <c r="P263" s="99"/>
      <c r="Q263" s="99"/>
      <c r="R263" s="99"/>
      <c r="S263" s="127"/>
      <c r="T263" s="99"/>
      <c r="U263" s="99"/>
      <c r="V263" s="99"/>
      <c r="W263" s="99"/>
      <c r="X263" s="99"/>
      <c r="Y263" s="99"/>
      <c r="Z263" s="99"/>
      <c r="AD263" s="94"/>
      <c r="AE263" s="94"/>
      <c r="AF263" s="94"/>
      <c r="AG263" s="94"/>
      <c r="AH263" s="94"/>
    </row>
    <row r="264" spans="4:34" s="100" customFormat="1" x14ac:dyDescent="0.25">
      <c r="D264" s="101"/>
      <c r="E264" s="101"/>
      <c r="F264" s="99"/>
      <c r="G264" s="99"/>
      <c r="H264" s="99"/>
      <c r="I264" s="99"/>
      <c r="J264" s="99"/>
      <c r="K264" s="99"/>
      <c r="L264" s="99"/>
      <c r="M264" s="99"/>
      <c r="N264" s="99"/>
      <c r="O264" s="98"/>
      <c r="P264" s="99"/>
      <c r="Q264" s="99"/>
      <c r="R264" s="99"/>
      <c r="S264" s="127"/>
      <c r="T264" s="99"/>
      <c r="U264" s="99"/>
      <c r="V264" s="99"/>
      <c r="W264" s="99"/>
      <c r="X264" s="99"/>
      <c r="Y264" s="99"/>
      <c r="Z264" s="99"/>
      <c r="AD264" s="94"/>
      <c r="AE264" s="94"/>
      <c r="AF264" s="94"/>
      <c r="AG264" s="94"/>
      <c r="AH264" s="94"/>
    </row>
    <row r="265" spans="4:34" s="100" customFormat="1" x14ac:dyDescent="0.25">
      <c r="D265" s="101"/>
      <c r="E265" s="101"/>
      <c r="F265" s="99"/>
      <c r="G265" s="99"/>
      <c r="H265" s="99"/>
      <c r="I265" s="99"/>
      <c r="J265" s="99"/>
      <c r="K265" s="99"/>
      <c r="L265" s="99"/>
      <c r="M265" s="99"/>
      <c r="N265" s="99"/>
      <c r="O265" s="98"/>
      <c r="P265" s="99"/>
      <c r="Q265" s="99"/>
      <c r="R265" s="99"/>
      <c r="S265" s="127"/>
      <c r="T265" s="99"/>
      <c r="U265" s="99"/>
      <c r="V265" s="99"/>
      <c r="W265" s="99"/>
      <c r="X265" s="99"/>
      <c r="Y265" s="99"/>
      <c r="Z265" s="99"/>
      <c r="AD265" s="94"/>
      <c r="AE265" s="94"/>
      <c r="AF265" s="94"/>
      <c r="AG265" s="94"/>
      <c r="AH265" s="94"/>
    </row>
    <row r="266" spans="4:34" s="100" customFormat="1" x14ac:dyDescent="0.25">
      <c r="D266" s="101"/>
      <c r="E266" s="101"/>
      <c r="F266" s="99"/>
      <c r="G266" s="99"/>
      <c r="H266" s="99"/>
      <c r="I266" s="99"/>
      <c r="J266" s="99"/>
      <c r="K266" s="99"/>
      <c r="L266" s="99"/>
      <c r="M266" s="99"/>
      <c r="N266" s="99"/>
      <c r="O266" s="98"/>
      <c r="P266" s="99"/>
      <c r="Q266" s="99"/>
      <c r="R266" s="99"/>
      <c r="S266" s="127"/>
      <c r="T266" s="99"/>
      <c r="U266" s="99"/>
      <c r="V266" s="99"/>
      <c r="W266" s="99"/>
      <c r="X266" s="99"/>
      <c r="Y266" s="99"/>
      <c r="Z266" s="99"/>
      <c r="AD266" s="94"/>
      <c r="AE266" s="94"/>
      <c r="AF266" s="94"/>
      <c r="AG266" s="94"/>
      <c r="AH266" s="94"/>
    </row>
    <row r="267" spans="4:34" s="100" customFormat="1" x14ac:dyDescent="0.25">
      <c r="D267" s="101"/>
      <c r="E267" s="101"/>
      <c r="F267" s="99"/>
      <c r="G267" s="99"/>
      <c r="H267" s="99"/>
      <c r="I267" s="99"/>
      <c r="J267" s="99"/>
      <c r="K267" s="99"/>
      <c r="L267" s="99"/>
      <c r="M267" s="99"/>
      <c r="N267" s="99"/>
      <c r="O267" s="98"/>
      <c r="P267" s="99"/>
      <c r="Q267" s="99"/>
      <c r="R267" s="99"/>
      <c r="S267" s="127"/>
      <c r="T267" s="99"/>
      <c r="U267" s="99"/>
      <c r="V267" s="99"/>
      <c r="W267" s="99"/>
      <c r="X267" s="99"/>
      <c r="Y267" s="99"/>
      <c r="Z267" s="99"/>
      <c r="AD267" s="94"/>
      <c r="AE267" s="94"/>
      <c r="AF267" s="94"/>
      <c r="AG267" s="94"/>
      <c r="AH267" s="94"/>
    </row>
    <row r="268" spans="4:34" s="100" customFormat="1" x14ac:dyDescent="0.25">
      <c r="D268" s="101"/>
      <c r="E268" s="101"/>
      <c r="F268" s="99"/>
      <c r="G268" s="99"/>
      <c r="H268" s="99"/>
      <c r="I268" s="99"/>
      <c r="J268" s="99"/>
      <c r="K268" s="99"/>
      <c r="L268" s="99"/>
      <c r="M268" s="99"/>
      <c r="N268" s="99"/>
      <c r="O268" s="98"/>
      <c r="P268" s="99"/>
      <c r="Q268" s="99"/>
      <c r="R268" s="99"/>
      <c r="S268" s="127"/>
      <c r="T268" s="99"/>
      <c r="U268" s="99"/>
      <c r="V268" s="99"/>
      <c r="W268" s="99"/>
      <c r="X268" s="99"/>
      <c r="Y268" s="99"/>
      <c r="Z268" s="99"/>
      <c r="AD268" s="94"/>
      <c r="AE268" s="94"/>
      <c r="AF268" s="94"/>
      <c r="AG268" s="94"/>
      <c r="AH268" s="94"/>
    </row>
    <row r="269" spans="4:34" s="100" customFormat="1" x14ac:dyDescent="0.25">
      <c r="D269" s="101"/>
      <c r="E269" s="101"/>
      <c r="F269" s="99"/>
      <c r="G269" s="99"/>
      <c r="H269" s="99"/>
      <c r="I269" s="99"/>
      <c r="J269" s="99"/>
      <c r="K269" s="99"/>
      <c r="L269" s="99"/>
      <c r="M269" s="99"/>
      <c r="N269" s="99"/>
      <c r="O269" s="98"/>
      <c r="P269" s="99"/>
      <c r="Q269" s="99"/>
      <c r="R269" s="99"/>
      <c r="S269" s="127"/>
      <c r="T269" s="99"/>
      <c r="U269" s="99"/>
      <c r="V269" s="99"/>
      <c r="W269" s="99"/>
      <c r="X269" s="99"/>
      <c r="Y269" s="99"/>
      <c r="Z269" s="99"/>
      <c r="AD269" s="94"/>
      <c r="AE269" s="94"/>
      <c r="AF269" s="94"/>
      <c r="AG269" s="94"/>
      <c r="AH269" s="94"/>
    </row>
    <row r="270" spans="4:34" s="100" customFormat="1" x14ac:dyDescent="0.25">
      <c r="D270" s="101"/>
      <c r="E270" s="101"/>
      <c r="F270" s="99"/>
      <c r="G270" s="99"/>
      <c r="H270" s="99"/>
      <c r="I270" s="99"/>
      <c r="J270" s="99"/>
      <c r="K270" s="99"/>
      <c r="L270" s="99"/>
      <c r="M270" s="99"/>
      <c r="N270" s="99"/>
      <c r="O270" s="98"/>
      <c r="P270" s="99"/>
      <c r="Q270" s="99"/>
      <c r="R270" s="99"/>
      <c r="S270" s="127"/>
      <c r="T270" s="99"/>
      <c r="U270" s="99"/>
      <c r="V270" s="99"/>
      <c r="W270" s="99"/>
      <c r="X270" s="99"/>
      <c r="Y270" s="99"/>
      <c r="Z270" s="99"/>
      <c r="AD270" s="94"/>
      <c r="AE270" s="94"/>
      <c r="AF270" s="94"/>
      <c r="AG270" s="94"/>
      <c r="AH270" s="94"/>
    </row>
    <row r="271" spans="4:34" s="100" customFormat="1" x14ac:dyDescent="0.25">
      <c r="D271" s="101"/>
      <c r="E271" s="101"/>
      <c r="F271" s="99"/>
      <c r="G271" s="99"/>
      <c r="H271" s="99"/>
      <c r="I271" s="99"/>
      <c r="J271" s="99"/>
      <c r="K271" s="99"/>
      <c r="L271" s="99"/>
      <c r="M271" s="99"/>
      <c r="N271" s="99"/>
      <c r="O271" s="98"/>
      <c r="P271" s="99"/>
      <c r="Q271" s="99"/>
      <c r="R271" s="99"/>
      <c r="S271" s="127"/>
      <c r="T271" s="99"/>
      <c r="U271" s="99"/>
      <c r="V271" s="99"/>
      <c r="W271" s="99"/>
      <c r="X271" s="99"/>
      <c r="Y271" s="99"/>
      <c r="Z271" s="99"/>
      <c r="AD271" s="94"/>
      <c r="AE271" s="94"/>
      <c r="AF271" s="94"/>
      <c r="AG271" s="94"/>
      <c r="AH271" s="94"/>
    </row>
    <row r="272" spans="4:34" s="100" customFormat="1" x14ac:dyDescent="0.25">
      <c r="D272" s="101"/>
      <c r="E272" s="101"/>
      <c r="F272" s="99"/>
      <c r="G272" s="99"/>
      <c r="H272" s="99"/>
      <c r="I272" s="99"/>
      <c r="J272" s="99"/>
      <c r="K272" s="99"/>
      <c r="L272" s="99"/>
      <c r="M272" s="99"/>
      <c r="N272" s="99"/>
      <c r="O272" s="98"/>
      <c r="P272" s="99"/>
      <c r="Q272" s="99"/>
      <c r="R272" s="99"/>
      <c r="S272" s="127"/>
      <c r="T272" s="99"/>
      <c r="U272" s="99"/>
      <c r="V272" s="99"/>
      <c r="W272" s="99"/>
      <c r="X272" s="99"/>
      <c r="Y272" s="99"/>
      <c r="Z272" s="99"/>
      <c r="AD272" s="94"/>
      <c r="AE272" s="94"/>
      <c r="AF272" s="94"/>
      <c r="AG272" s="94"/>
      <c r="AH272" s="94"/>
    </row>
    <row r="273" spans="4:34" s="100" customFormat="1" x14ac:dyDescent="0.25">
      <c r="D273" s="101"/>
      <c r="E273" s="101"/>
      <c r="F273" s="99"/>
      <c r="G273" s="99"/>
      <c r="H273" s="99"/>
      <c r="I273" s="99"/>
      <c r="J273" s="99"/>
      <c r="K273" s="99"/>
      <c r="L273" s="99"/>
      <c r="M273" s="99"/>
      <c r="N273" s="99"/>
      <c r="O273" s="98"/>
      <c r="P273" s="99"/>
      <c r="Q273" s="99"/>
      <c r="R273" s="99"/>
      <c r="S273" s="127"/>
      <c r="T273" s="99"/>
      <c r="U273" s="99"/>
      <c r="V273" s="99"/>
      <c r="W273" s="99"/>
      <c r="X273" s="99"/>
      <c r="Y273" s="99"/>
      <c r="Z273" s="99"/>
      <c r="AD273" s="94"/>
      <c r="AE273" s="94"/>
      <c r="AF273" s="94"/>
      <c r="AG273" s="94"/>
      <c r="AH273" s="94"/>
    </row>
    <row r="274" spans="4:34" s="100" customFormat="1" x14ac:dyDescent="0.25">
      <c r="D274" s="101"/>
      <c r="E274" s="101"/>
      <c r="F274" s="99"/>
      <c r="G274" s="99"/>
      <c r="H274" s="99"/>
      <c r="I274" s="99"/>
      <c r="J274" s="99"/>
      <c r="K274" s="99"/>
      <c r="L274" s="99"/>
      <c r="M274" s="99"/>
      <c r="N274" s="99"/>
      <c r="O274" s="98"/>
      <c r="P274" s="99"/>
      <c r="Q274" s="99"/>
      <c r="R274" s="99"/>
      <c r="S274" s="127"/>
      <c r="T274" s="99"/>
      <c r="U274" s="99"/>
      <c r="V274" s="99"/>
      <c r="W274" s="99"/>
      <c r="X274" s="99"/>
      <c r="Y274" s="99"/>
      <c r="Z274" s="99"/>
      <c r="AD274" s="94"/>
      <c r="AE274" s="94"/>
      <c r="AF274" s="94"/>
      <c r="AG274" s="94"/>
      <c r="AH274" s="94"/>
    </row>
    <row r="275" spans="4:34" s="100" customFormat="1" x14ac:dyDescent="0.25">
      <c r="D275" s="101"/>
      <c r="E275" s="101"/>
      <c r="F275" s="99"/>
      <c r="G275" s="99"/>
      <c r="H275" s="99"/>
      <c r="I275" s="99"/>
      <c r="J275" s="99"/>
      <c r="K275" s="99"/>
      <c r="L275" s="99"/>
      <c r="M275" s="99"/>
      <c r="N275" s="99"/>
      <c r="O275" s="98"/>
      <c r="P275" s="99"/>
      <c r="Q275" s="99"/>
      <c r="R275" s="99"/>
      <c r="S275" s="127"/>
      <c r="T275" s="99"/>
      <c r="U275" s="99"/>
      <c r="V275" s="99"/>
      <c r="W275" s="99"/>
      <c r="X275" s="99"/>
      <c r="Y275" s="99"/>
      <c r="Z275" s="99"/>
      <c r="AD275" s="94"/>
      <c r="AE275" s="94"/>
      <c r="AF275" s="94"/>
      <c r="AG275" s="94"/>
      <c r="AH275" s="94"/>
    </row>
    <row r="276" spans="4:34" s="100" customFormat="1" x14ac:dyDescent="0.25">
      <c r="D276" s="101"/>
      <c r="E276" s="101"/>
      <c r="F276" s="99"/>
      <c r="G276" s="99"/>
      <c r="H276" s="99"/>
      <c r="I276" s="99"/>
      <c r="J276" s="99"/>
      <c r="K276" s="99"/>
      <c r="L276" s="99"/>
      <c r="M276" s="99"/>
      <c r="N276" s="99"/>
      <c r="O276" s="98"/>
      <c r="P276" s="99"/>
      <c r="Q276" s="99"/>
      <c r="R276" s="99"/>
      <c r="S276" s="127"/>
      <c r="T276" s="99"/>
      <c r="U276" s="99"/>
      <c r="V276" s="99"/>
      <c r="W276" s="99"/>
      <c r="X276" s="99"/>
      <c r="Y276" s="99"/>
      <c r="Z276" s="99"/>
      <c r="AD276" s="94"/>
      <c r="AE276" s="94"/>
      <c r="AF276" s="94"/>
      <c r="AG276" s="94"/>
      <c r="AH276" s="94"/>
    </row>
    <row r="277" spans="4:34" s="100" customFormat="1" x14ac:dyDescent="0.25">
      <c r="D277" s="101"/>
      <c r="E277" s="101"/>
      <c r="F277" s="99"/>
      <c r="G277" s="99"/>
      <c r="H277" s="99"/>
      <c r="I277" s="99"/>
      <c r="J277" s="99"/>
      <c r="K277" s="99"/>
      <c r="L277" s="99"/>
      <c r="M277" s="99"/>
      <c r="N277" s="99"/>
      <c r="O277" s="98"/>
      <c r="P277" s="99"/>
      <c r="Q277" s="99"/>
      <c r="R277" s="99"/>
      <c r="S277" s="127"/>
      <c r="T277" s="99"/>
      <c r="U277" s="99"/>
      <c r="V277" s="99"/>
      <c r="W277" s="99"/>
      <c r="X277" s="99"/>
      <c r="Y277" s="99"/>
      <c r="Z277" s="99"/>
      <c r="AD277" s="94"/>
      <c r="AE277" s="94"/>
      <c r="AF277" s="94"/>
      <c r="AG277" s="94"/>
      <c r="AH277" s="94"/>
    </row>
    <row r="278" spans="4:34" s="100" customFormat="1" x14ac:dyDescent="0.25">
      <c r="D278" s="101"/>
      <c r="E278" s="101"/>
      <c r="F278" s="99"/>
      <c r="G278" s="99"/>
      <c r="H278" s="99"/>
      <c r="I278" s="99"/>
      <c r="J278" s="99"/>
      <c r="K278" s="99"/>
      <c r="L278" s="99"/>
      <c r="M278" s="99"/>
      <c r="N278" s="99"/>
      <c r="O278" s="98"/>
      <c r="P278" s="99"/>
      <c r="Q278" s="99"/>
      <c r="R278" s="99"/>
      <c r="S278" s="127"/>
      <c r="T278" s="99"/>
      <c r="U278" s="99"/>
      <c r="V278" s="99"/>
      <c r="W278" s="99"/>
      <c r="X278" s="99"/>
      <c r="Y278" s="99"/>
      <c r="Z278" s="99"/>
      <c r="AD278" s="94"/>
      <c r="AE278" s="94"/>
      <c r="AF278" s="94"/>
      <c r="AG278" s="94"/>
      <c r="AH278" s="94"/>
    </row>
    <row r="279" spans="4:34" s="100" customFormat="1" x14ac:dyDescent="0.25">
      <c r="D279" s="101"/>
      <c r="E279" s="101"/>
      <c r="F279" s="99"/>
      <c r="G279" s="99"/>
      <c r="H279" s="99"/>
      <c r="I279" s="99"/>
      <c r="J279" s="99"/>
      <c r="K279" s="99"/>
      <c r="L279" s="99"/>
      <c r="M279" s="99"/>
      <c r="N279" s="99"/>
      <c r="O279" s="98"/>
      <c r="P279" s="99"/>
      <c r="Q279" s="99"/>
      <c r="R279" s="99"/>
      <c r="S279" s="127"/>
      <c r="T279" s="99"/>
      <c r="U279" s="99"/>
      <c r="V279" s="99"/>
      <c r="W279" s="99"/>
      <c r="X279" s="99"/>
      <c r="Y279" s="99"/>
      <c r="Z279" s="99"/>
      <c r="AD279" s="94"/>
      <c r="AE279" s="94"/>
      <c r="AF279" s="94"/>
      <c r="AG279" s="94"/>
      <c r="AH279" s="94"/>
    </row>
    <row r="280" spans="4:34" s="100" customFormat="1" x14ac:dyDescent="0.25">
      <c r="D280" s="101"/>
      <c r="E280" s="101"/>
      <c r="F280" s="99"/>
      <c r="G280" s="99"/>
      <c r="H280" s="99"/>
      <c r="I280" s="99"/>
      <c r="J280" s="99"/>
      <c r="K280" s="99"/>
      <c r="L280" s="99"/>
      <c r="M280" s="99"/>
      <c r="N280" s="99"/>
      <c r="O280" s="98"/>
      <c r="P280" s="99"/>
      <c r="Q280" s="99"/>
      <c r="R280" s="99"/>
      <c r="S280" s="127"/>
      <c r="T280" s="99"/>
      <c r="U280" s="99"/>
      <c r="V280" s="99"/>
      <c r="W280" s="99"/>
      <c r="X280" s="99"/>
      <c r="Y280" s="99"/>
      <c r="Z280" s="99"/>
      <c r="AD280" s="94"/>
      <c r="AE280" s="94"/>
      <c r="AF280" s="94"/>
      <c r="AG280" s="94"/>
      <c r="AH280" s="94"/>
    </row>
    <row r="281" spans="4:34" s="100" customFormat="1" x14ac:dyDescent="0.25">
      <c r="D281" s="101"/>
      <c r="E281" s="101"/>
      <c r="F281" s="99"/>
      <c r="G281" s="99"/>
      <c r="H281" s="99"/>
      <c r="I281" s="99"/>
      <c r="J281" s="99"/>
      <c r="K281" s="99"/>
      <c r="L281" s="99"/>
      <c r="M281" s="99"/>
      <c r="N281" s="99"/>
      <c r="O281" s="98"/>
      <c r="P281" s="99"/>
      <c r="Q281" s="99"/>
      <c r="R281" s="99"/>
      <c r="S281" s="127"/>
      <c r="T281" s="99"/>
      <c r="U281" s="99"/>
      <c r="V281" s="99"/>
      <c r="W281" s="99"/>
      <c r="X281" s="99"/>
      <c r="Y281" s="99"/>
      <c r="Z281" s="99"/>
      <c r="AD281" s="94"/>
      <c r="AE281" s="94"/>
      <c r="AF281" s="94"/>
      <c r="AG281" s="94"/>
      <c r="AH281" s="94"/>
    </row>
    <row r="282" spans="4:34" s="100" customFormat="1" x14ac:dyDescent="0.25">
      <c r="D282" s="101"/>
      <c r="E282" s="101"/>
      <c r="F282" s="99"/>
      <c r="G282" s="99"/>
      <c r="H282" s="99"/>
      <c r="I282" s="99"/>
      <c r="J282" s="99"/>
      <c r="K282" s="99"/>
      <c r="L282" s="99"/>
      <c r="M282" s="99"/>
      <c r="N282" s="99"/>
      <c r="O282" s="98"/>
      <c r="P282" s="99"/>
      <c r="Q282" s="99"/>
      <c r="R282" s="99"/>
      <c r="S282" s="127"/>
      <c r="T282" s="99"/>
      <c r="U282" s="99"/>
      <c r="V282" s="99"/>
      <c r="W282" s="99"/>
      <c r="X282" s="99"/>
      <c r="Y282" s="99"/>
      <c r="Z282" s="99"/>
      <c r="AD282" s="94"/>
      <c r="AE282" s="94"/>
      <c r="AF282" s="94"/>
      <c r="AG282" s="94"/>
      <c r="AH282" s="94"/>
    </row>
    <row r="283" spans="4:34" s="100" customFormat="1" x14ac:dyDescent="0.25">
      <c r="D283" s="101"/>
      <c r="E283" s="101"/>
      <c r="F283" s="99"/>
      <c r="G283" s="99"/>
      <c r="H283" s="99"/>
      <c r="I283" s="99"/>
      <c r="J283" s="99"/>
      <c r="K283" s="99"/>
      <c r="L283" s="99"/>
      <c r="M283" s="99"/>
      <c r="N283" s="99"/>
      <c r="O283" s="98"/>
      <c r="P283" s="99"/>
      <c r="Q283" s="99"/>
      <c r="R283" s="99"/>
      <c r="S283" s="127"/>
      <c r="T283" s="99"/>
      <c r="U283" s="99"/>
      <c r="V283" s="99"/>
      <c r="W283" s="99"/>
      <c r="X283" s="99"/>
      <c r="Y283" s="99"/>
      <c r="Z283" s="99"/>
      <c r="AD283" s="94"/>
      <c r="AE283" s="94"/>
      <c r="AF283" s="94"/>
      <c r="AG283" s="94"/>
      <c r="AH283" s="94"/>
    </row>
    <row r="284" spans="4:34" s="100" customFormat="1" x14ac:dyDescent="0.25">
      <c r="D284" s="101"/>
      <c r="E284" s="101"/>
      <c r="F284" s="99"/>
      <c r="G284" s="99"/>
      <c r="H284" s="99"/>
      <c r="I284" s="99"/>
      <c r="J284" s="99"/>
      <c r="K284" s="99"/>
      <c r="L284" s="99"/>
      <c r="M284" s="99"/>
      <c r="N284" s="99"/>
      <c r="O284" s="98"/>
      <c r="P284" s="99"/>
      <c r="Q284" s="99"/>
      <c r="R284" s="99"/>
      <c r="S284" s="127"/>
      <c r="T284" s="99"/>
      <c r="U284" s="99"/>
      <c r="V284" s="99"/>
      <c r="W284" s="99"/>
      <c r="X284" s="99"/>
      <c r="Y284" s="99"/>
      <c r="Z284" s="99"/>
      <c r="AD284" s="94"/>
      <c r="AE284" s="94"/>
      <c r="AF284" s="94"/>
      <c r="AG284" s="94"/>
      <c r="AH284" s="94"/>
    </row>
    <row r="285" spans="4:34" s="100" customFormat="1" x14ac:dyDescent="0.25">
      <c r="D285" s="101"/>
      <c r="E285" s="101"/>
      <c r="F285" s="99"/>
      <c r="G285" s="99"/>
      <c r="H285" s="99"/>
      <c r="I285" s="99"/>
      <c r="J285" s="99"/>
      <c r="K285" s="99"/>
      <c r="L285" s="99"/>
      <c r="M285" s="99"/>
      <c r="N285" s="99"/>
      <c r="O285" s="98"/>
      <c r="P285" s="99"/>
      <c r="Q285" s="99"/>
      <c r="R285" s="99"/>
      <c r="S285" s="127"/>
      <c r="T285" s="99"/>
      <c r="U285" s="99"/>
      <c r="V285" s="99"/>
      <c r="W285" s="99"/>
      <c r="X285" s="99"/>
      <c r="Y285" s="99"/>
      <c r="Z285" s="99"/>
      <c r="AD285" s="94"/>
      <c r="AE285" s="94"/>
      <c r="AF285" s="94"/>
      <c r="AG285" s="94"/>
      <c r="AH285" s="94"/>
    </row>
    <row r="286" spans="4:34" s="100" customFormat="1" x14ac:dyDescent="0.25">
      <c r="D286" s="101"/>
      <c r="E286" s="101"/>
      <c r="F286" s="99"/>
      <c r="G286" s="99"/>
      <c r="H286" s="99"/>
      <c r="I286" s="99"/>
      <c r="J286" s="99"/>
      <c r="K286" s="99"/>
      <c r="L286" s="99"/>
      <c r="M286" s="99"/>
      <c r="N286" s="99"/>
      <c r="O286" s="98"/>
      <c r="P286" s="99"/>
      <c r="Q286" s="99"/>
      <c r="R286" s="99"/>
      <c r="S286" s="127"/>
      <c r="T286" s="99"/>
      <c r="U286" s="99"/>
      <c r="V286" s="99"/>
      <c r="W286" s="99"/>
      <c r="X286" s="99"/>
      <c r="Y286" s="99"/>
      <c r="Z286" s="99"/>
      <c r="AD286" s="94"/>
      <c r="AE286" s="94"/>
      <c r="AF286" s="94"/>
      <c r="AG286" s="94"/>
      <c r="AH286" s="94"/>
    </row>
    <row r="287" spans="4:34" s="100" customFormat="1" x14ac:dyDescent="0.25">
      <c r="D287" s="101"/>
      <c r="E287" s="101"/>
      <c r="F287" s="99"/>
      <c r="G287" s="99"/>
      <c r="H287" s="99"/>
      <c r="I287" s="99"/>
      <c r="J287" s="99"/>
      <c r="K287" s="99"/>
      <c r="L287" s="99"/>
      <c r="M287" s="99"/>
      <c r="N287" s="99"/>
      <c r="O287" s="98"/>
      <c r="P287" s="99"/>
      <c r="Q287" s="99"/>
      <c r="R287" s="99"/>
      <c r="S287" s="127"/>
      <c r="T287" s="99"/>
      <c r="U287" s="99"/>
      <c r="V287" s="99"/>
      <c r="W287" s="99"/>
      <c r="X287" s="99"/>
      <c r="Y287" s="99"/>
      <c r="Z287" s="99"/>
      <c r="AD287" s="94"/>
      <c r="AE287" s="94"/>
      <c r="AF287" s="94"/>
      <c r="AG287" s="94"/>
      <c r="AH287" s="94"/>
    </row>
    <row r="288" spans="4:34" s="100" customFormat="1" x14ac:dyDescent="0.25">
      <c r="D288" s="101"/>
      <c r="E288" s="101"/>
      <c r="F288" s="99"/>
      <c r="G288" s="99"/>
      <c r="H288" s="99"/>
      <c r="I288" s="99"/>
      <c r="J288" s="99"/>
      <c r="K288" s="99"/>
      <c r="L288" s="99"/>
      <c r="M288" s="99"/>
      <c r="N288" s="99"/>
      <c r="O288" s="98"/>
      <c r="P288" s="99"/>
      <c r="Q288" s="99"/>
      <c r="R288" s="99"/>
      <c r="S288" s="127"/>
      <c r="T288" s="99"/>
      <c r="U288" s="99"/>
      <c r="V288" s="99"/>
      <c r="W288" s="99"/>
      <c r="X288" s="99"/>
      <c r="Y288" s="99"/>
      <c r="Z288" s="99"/>
      <c r="AD288" s="94"/>
      <c r="AE288" s="94"/>
      <c r="AF288" s="94"/>
      <c r="AG288" s="94"/>
      <c r="AH288" s="94"/>
    </row>
    <row r="289" spans="4:34" s="100" customFormat="1" x14ac:dyDescent="0.25">
      <c r="D289" s="101"/>
      <c r="E289" s="101"/>
      <c r="F289" s="99"/>
      <c r="G289" s="99"/>
      <c r="H289" s="99"/>
      <c r="I289" s="99"/>
      <c r="J289" s="99"/>
      <c r="K289" s="99"/>
      <c r="L289" s="99"/>
      <c r="M289" s="99"/>
      <c r="N289" s="99"/>
      <c r="O289" s="98"/>
      <c r="P289" s="99"/>
      <c r="Q289" s="99"/>
      <c r="R289" s="99"/>
      <c r="S289" s="127"/>
      <c r="T289" s="99"/>
      <c r="U289" s="99"/>
      <c r="V289" s="99"/>
      <c r="W289" s="99"/>
      <c r="X289" s="99"/>
      <c r="Y289" s="99"/>
      <c r="Z289" s="99"/>
      <c r="AD289" s="94"/>
      <c r="AE289" s="94"/>
      <c r="AF289" s="94"/>
      <c r="AG289" s="94"/>
      <c r="AH289" s="94"/>
    </row>
    <row r="290" spans="4:34" s="100" customFormat="1" x14ac:dyDescent="0.25">
      <c r="D290" s="101"/>
      <c r="E290" s="101"/>
      <c r="F290" s="99"/>
      <c r="G290" s="99"/>
      <c r="H290" s="99"/>
      <c r="I290" s="99"/>
      <c r="J290" s="99"/>
      <c r="K290" s="99"/>
      <c r="L290" s="99"/>
      <c r="M290" s="99"/>
      <c r="N290" s="99"/>
      <c r="O290" s="98"/>
      <c r="P290" s="99"/>
      <c r="Q290" s="99"/>
      <c r="R290" s="99"/>
      <c r="S290" s="127"/>
      <c r="T290" s="99"/>
      <c r="U290" s="99"/>
      <c r="V290" s="99"/>
      <c r="W290" s="99"/>
      <c r="X290" s="99"/>
      <c r="Y290" s="99"/>
      <c r="Z290" s="99"/>
      <c r="AD290" s="94"/>
      <c r="AE290" s="94"/>
      <c r="AF290" s="94"/>
      <c r="AG290" s="94"/>
      <c r="AH290" s="94"/>
    </row>
    <row r="291" spans="4:34" s="100" customFormat="1" x14ac:dyDescent="0.25">
      <c r="D291" s="101"/>
      <c r="E291" s="101"/>
      <c r="F291" s="99"/>
      <c r="G291" s="99"/>
      <c r="H291" s="99"/>
      <c r="I291" s="99"/>
      <c r="J291" s="99"/>
      <c r="K291" s="99"/>
      <c r="L291" s="99"/>
      <c r="M291" s="99"/>
      <c r="N291" s="99"/>
      <c r="O291" s="98"/>
      <c r="P291" s="99"/>
      <c r="Q291" s="99"/>
      <c r="R291" s="99"/>
      <c r="S291" s="127"/>
      <c r="T291" s="99"/>
      <c r="U291" s="99"/>
      <c r="V291" s="99"/>
      <c r="W291" s="99"/>
      <c r="X291" s="99"/>
      <c r="Y291" s="99"/>
      <c r="Z291" s="99"/>
      <c r="AD291" s="94"/>
      <c r="AE291" s="94"/>
      <c r="AF291" s="94"/>
      <c r="AG291" s="94"/>
      <c r="AH291" s="94"/>
    </row>
    <row r="292" spans="4:34" s="100" customFormat="1" x14ac:dyDescent="0.25">
      <c r="D292" s="101"/>
      <c r="E292" s="101"/>
      <c r="F292" s="99"/>
      <c r="G292" s="99"/>
      <c r="H292" s="99"/>
      <c r="I292" s="99"/>
      <c r="J292" s="99"/>
      <c r="K292" s="99"/>
      <c r="L292" s="99"/>
      <c r="M292" s="99"/>
      <c r="N292" s="99"/>
      <c r="O292" s="98"/>
      <c r="P292" s="99"/>
      <c r="Q292" s="99"/>
      <c r="R292" s="99"/>
      <c r="S292" s="127"/>
      <c r="T292" s="99"/>
      <c r="U292" s="99"/>
      <c r="V292" s="99"/>
      <c r="W292" s="99"/>
      <c r="X292" s="99"/>
      <c r="Y292" s="99"/>
      <c r="Z292" s="99"/>
      <c r="AD292" s="94"/>
      <c r="AE292" s="94"/>
      <c r="AF292" s="94"/>
      <c r="AG292" s="94"/>
      <c r="AH292" s="94"/>
    </row>
    <row r="293" spans="4:34" s="100" customFormat="1" x14ac:dyDescent="0.25">
      <c r="D293" s="101"/>
      <c r="E293" s="101"/>
      <c r="F293" s="99"/>
      <c r="G293" s="99"/>
      <c r="H293" s="99"/>
      <c r="I293" s="99"/>
      <c r="J293" s="99"/>
      <c r="K293" s="99"/>
      <c r="L293" s="99"/>
      <c r="M293" s="99"/>
      <c r="N293" s="99"/>
      <c r="O293" s="98"/>
      <c r="P293" s="99"/>
      <c r="Q293" s="99"/>
      <c r="R293" s="99"/>
      <c r="S293" s="127"/>
      <c r="T293" s="99"/>
      <c r="U293" s="99"/>
      <c r="V293" s="99"/>
      <c r="W293" s="99"/>
      <c r="X293" s="99"/>
      <c r="Y293" s="99"/>
      <c r="Z293" s="99"/>
      <c r="AD293" s="94"/>
      <c r="AE293" s="94"/>
      <c r="AF293" s="94"/>
      <c r="AG293" s="94"/>
      <c r="AH293" s="94"/>
    </row>
    <row r="294" spans="4:34" s="100" customFormat="1" x14ac:dyDescent="0.25">
      <c r="D294" s="101"/>
      <c r="E294" s="101"/>
      <c r="F294" s="99"/>
      <c r="G294" s="99"/>
      <c r="H294" s="99"/>
      <c r="I294" s="99"/>
      <c r="J294" s="99"/>
      <c r="K294" s="99"/>
      <c r="L294" s="99"/>
      <c r="M294" s="99"/>
      <c r="N294" s="99"/>
      <c r="O294" s="98"/>
      <c r="P294" s="99"/>
      <c r="Q294" s="99"/>
      <c r="R294" s="99"/>
      <c r="S294" s="127"/>
      <c r="T294" s="99"/>
      <c r="U294" s="99"/>
      <c r="V294" s="99"/>
      <c r="W294" s="99"/>
      <c r="X294" s="99"/>
      <c r="Y294" s="99"/>
      <c r="Z294" s="99"/>
      <c r="AD294" s="94"/>
      <c r="AE294" s="94"/>
      <c r="AF294" s="94"/>
      <c r="AG294" s="94"/>
      <c r="AH294" s="94"/>
    </row>
    <row r="295" spans="4:34" s="100" customFormat="1" x14ac:dyDescent="0.25">
      <c r="D295" s="101"/>
      <c r="E295" s="101"/>
      <c r="F295" s="99"/>
      <c r="G295" s="99"/>
      <c r="H295" s="99"/>
      <c r="I295" s="99"/>
      <c r="J295" s="99"/>
      <c r="K295" s="99"/>
      <c r="L295" s="99"/>
      <c r="M295" s="99"/>
      <c r="N295" s="99"/>
      <c r="O295" s="98"/>
      <c r="P295" s="99"/>
      <c r="Q295" s="99"/>
      <c r="R295" s="99"/>
      <c r="S295" s="127"/>
      <c r="T295" s="99"/>
      <c r="U295" s="99"/>
      <c r="V295" s="99"/>
      <c r="W295" s="99"/>
      <c r="X295" s="99"/>
      <c r="Y295" s="99"/>
      <c r="Z295" s="99"/>
      <c r="AD295" s="94"/>
      <c r="AE295" s="94"/>
      <c r="AF295" s="94"/>
      <c r="AG295" s="94"/>
      <c r="AH295" s="94"/>
    </row>
    <row r="296" spans="4:34" s="100" customFormat="1" x14ac:dyDescent="0.25">
      <c r="D296" s="101"/>
      <c r="E296" s="101"/>
      <c r="F296" s="99"/>
      <c r="G296" s="99"/>
      <c r="H296" s="99"/>
      <c r="I296" s="99"/>
      <c r="J296" s="99"/>
      <c r="K296" s="99"/>
      <c r="L296" s="99"/>
      <c r="M296" s="99"/>
      <c r="N296" s="99"/>
      <c r="O296" s="98"/>
      <c r="P296" s="99"/>
      <c r="Q296" s="99"/>
      <c r="R296" s="99"/>
      <c r="S296" s="127"/>
      <c r="T296" s="99"/>
      <c r="U296" s="99"/>
      <c r="V296" s="99"/>
      <c r="W296" s="99"/>
      <c r="X296" s="99"/>
      <c r="Y296" s="99"/>
      <c r="Z296" s="99"/>
      <c r="AD296" s="94"/>
      <c r="AE296" s="94"/>
      <c r="AF296" s="94"/>
      <c r="AG296" s="94"/>
      <c r="AH296" s="94"/>
    </row>
    <row r="297" spans="4:34" s="100" customFormat="1" x14ac:dyDescent="0.25">
      <c r="D297" s="101"/>
      <c r="E297" s="101"/>
      <c r="F297" s="99"/>
      <c r="G297" s="99"/>
      <c r="H297" s="99"/>
      <c r="I297" s="99"/>
      <c r="J297" s="99"/>
      <c r="K297" s="99"/>
      <c r="L297" s="99"/>
      <c r="M297" s="99"/>
      <c r="N297" s="99"/>
      <c r="O297" s="98"/>
      <c r="P297" s="99"/>
      <c r="Q297" s="99"/>
      <c r="R297" s="99"/>
      <c r="S297" s="127"/>
      <c r="T297" s="99"/>
      <c r="U297" s="99"/>
      <c r="V297" s="99"/>
      <c r="W297" s="99"/>
      <c r="X297" s="99"/>
      <c r="Y297" s="99"/>
      <c r="Z297" s="99"/>
      <c r="AD297" s="94"/>
      <c r="AE297" s="94"/>
      <c r="AF297" s="94"/>
      <c r="AG297" s="94"/>
      <c r="AH297" s="94"/>
    </row>
    <row r="298" spans="4:34" s="100" customFormat="1" x14ac:dyDescent="0.25">
      <c r="D298" s="101"/>
      <c r="E298" s="101"/>
      <c r="F298" s="99"/>
      <c r="G298" s="99"/>
      <c r="H298" s="99"/>
      <c r="I298" s="99"/>
      <c r="J298" s="99"/>
      <c r="K298" s="99"/>
      <c r="L298" s="99"/>
      <c r="M298" s="99"/>
      <c r="N298" s="99"/>
      <c r="O298" s="98"/>
      <c r="P298" s="99"/>
      <c r="Q298" s="99"/>
      <c r="R298" s="99"/>
      <c r="S298" s="127"/>
      <c r="T298" s="99"/>
      <c r="U298" s="99"/>
      <c r="V298" s="99"/>
      <c r="W298" s="99"/>
      <c r="X298" s="99"/>
      <c r="Y298" s="99"/>
      <c r="Z298" s="99"/>
      <c r="AD298" s="94"/>
      <c r="AE298" s="94"/>
      <c r="AF298" s="94"/>
      <c r="AG298" s="94"/>
      <c r="AH298" s="94"/>
    </row>
    <row r="299" spans="4:34" s="100" customFormat="1" x14ac:dyDescent="0.25">
      <c r="D299" s="101"/>
      <c r="E299" s="101"/>
      <c r="F299" s="99"/>
      <c r="G299" s="99"/>
      <c r="H299" s="99"/>
      <c r="I299" s="99"/>
      <c r="J299" s="99"/>
      <c r="K299" s="99"/>
      <c r="L299" s="99"/>
      <c r="M299" s="99"/>
      <c r="N299" s="99"/>
      <c r="O299" s="98"/>
      <c r="P299" s="99"/>
      <c r="Q299" s="99"/>
      <c r="R299" s="99"/>
      <c r="S299" s="127"/>
      <c r="T299" s="99"/>
      <c r="U299" s="99"/>
      <c r="V299" s="99"/>
      <c r="W299" s="99"/>
      <c r="X299" s="99"/>
      <c r="Y299" s="99"/>
      <c r="Z299" s="99"/>
      <c r="AD299" s="94"/>
      <c r="AE299" s="94"/>
      <c r="AF299" s="94"/>
      <c r="AG299" s="94"/>
      <c r="AH299" s="94"/>
    </row>
    <row r="300" spans="4:34" s="100" customFormat="1" x14ac:dyDescent="0.25">
      <c r="D300" s="101"/>
      <c r="E300" s="101"/>
      <c r="F300" s="99"/>
      <c r="G300" s="99"/>
      <c r="H300" s="99"/>
      <c r="I300" s="99"/>
      <c r="J300" s="99"/>
      <c r="K300" s="99"/>
      <c r="L300" s="99"/>
      <c r="M300" s="99"/>
      <c r="N300" s="99"/>
      <c r="O300" s="98"/>
      <c r="P300" s="99"/>
      <c r="Q300" s="99"/>
      <c r="R300" s="99"/>
      <c r="S300" s="127"/>
      <c r="T300" s="99"/>
      <c r="U300" s="99"/>
      <c r="V300" s="99"/>
      <c r="W300" s="99"/>
      <c r="X300" s="99"/>
      <c r="Y300" s="99"/>
      <c r="Z300" s="99"/>
      <c r="AD300" s="94"/>
      <c r="AE300" s="94"/>
      <c r="AF300" s="94"/>
      <c r="AG300" s="94"/>
      <c r="AH300" s="94"/>
    </row>
    <row r="301" spans="4:34" s="100" customFormat="1" x14ac:dyDescent="0.25">
      <c r="D301" s="101"/>
      <c r="E301" s="101"/>
      <c r="F301" s="99"/>
      <c r="G301" s="99"/>
      <c r="H301" s="99"/>
      <c r="I301" s="99"/>
      <c r="J301" s="99"/>
      <c r="K301" s="99"/>
      <c r="L301" s="99"/>
      <c r="M301" s="99"/>
      <c r="N301" s="99"/>
      <c r="O301" s="98"/>
      <c r="P301" s="99"/>
      <c r="Q301" s="99"/>
      <c r="R301" s="99"/>
      <c r="S301" s="127"/>
      <c r="T301" s="99"/>
      <c r="U301" s="99"/>
      <c r="V301" s="99"/>
      <c r="W301" s="99"/>
      <c r="X301" s="99"/>
      <c r="Y301" s="99"/>
      <c r="Z301" s="99"/>
      <c r="AD301" s="94"/>
      <c r="AE301" s="94"/>
      <c r="AF301" s="94"/>
      <c r="AG301" s="94"/>
      <c r="AH301" s="94"/>
    </row>
    <row r="302" spans="4:34" s="100" customFormat="1" x14ac:dyDescent="0.25">
      <c r="D302" s="101"/>
      <c r="E302" s="101"/>
      <c r="F302" s="99"/>
      <c r="G302" s="99"/>
      <c r="H302" s="99"/>
      <c r="I302" s="99"/>
      <c r="J302" s="99"/>
      <c r="K302" s="99"/>
      <c r="L302" s="99"/>
      <c r="M302" s="99"/>
      <c r="N302" s="99"/>
      <c r="O302" s="98"/>
      <c r="P302" s="99"/>
      <c r="Q302" s="99"/>
      <c r="R302" s="99"/>
      <c r="S302" s="127"/>
      <c r="T302" s="99"/>
      <c r="U302" s="99"/>
      <c r="V302" s="99"/>
      <c r="W302" s="99"/>
      <c r="X302" s="99"/>
      <c r="Y302" s="99"/>
      <c r="Z302" s="99"/>
      <c r="AD302" s="94"/>
      <c r="AE302" s="94"/>
      <c r="AF302" s="94"/>
      <c r="AG302" s="94"/>
      <c r="AH302" s="94"/>
    </row>
    <row r="303" spans="4:34" s="100" customFormat="1" x14ac:dyDescent="0.25">
      <c r="D303" s="101"/>
      <c r="E303" s="101"/>
      <c r="F303" s="99"/>
      <c r="G303" s="99"/>
      <c r="H303" s="99"/>
      <c r="I303" s="99"/>
      <c r="J303" s="99"/>
      <c r="K303" s="99"/>
      <c r="L303" s="99"/>
      <c r="M303" s="99"/>
      <c r="N303" s="99"/>
      <c r="O303" s="98"/>
      <c r="P303" s="99"/>
      <c r="Q303" s="99"/>
      <c r="R303" s="99"/>
      <c r="S303" s="127"/>
      <c r="T303" s="99"/>
      <c r="U303" s="99"/>
      <c r="V303" s="99"/>
      <c r="W303" s="99"/>
      <c r="X303" s="99"/>
      <c r="Y303" s="99"/>
      <c r="Z303" s="99"/>
      <c r="AD303" s="94"/>
      <c r="AE303" s="94"/>
      <c r="AF303" s="94"/>
      <c r="AG303" s="94"/>
      <c r="AH303" s="94"/>
    </row>
    <row r="304" spans="4:34" s="100" customFormat="1" x14ac:dyDescent="0.25">
      <c r="D304" s="101"/>
      <c r="E304" s="101"/>
      <c r="F304" s="99"/>
      <c r="G304" s="99"/>
      <c r="H304" s="99"/>
      <c r="I304" s="99"/>
      <c r="J304" s="99"/>
      <c r="K304" s="99"/>
      <c r="L304" s="99"/>
      <c r="M304" s="99"/>
      <c r="N304" s="99"/>
      <c r="O304" s="98"/>
      <c r="P304" s="99"/>
      <c r="Q304" s="99"/>
      <c r="R304" s="99"/>
      <c r="S304" s="127"/>
      <c r="T304" s="99"/>
      <c r="U304" s="99"/>
      <c r="V304" s="99"/>
      <c r="W304" s="99"/>
      <c r="X304" s="99"/>
      <c r="Y304" s="99"/>
      <c r="Z304" s="99"/>
      <c r="AD304" s="94"/>
      <c r="AE304" s="94"/>
      <c r="AF304" s="94"/>
      <c r="AG304" s="94"/>
      <c r="AH304" s="94"/>
    </row>
    <row r="305" spans="4:34" s="100" customFormat="1" x14ac:dyDescent="0.25">
      <c r="D305" s="101"/>
      <c r="E305" s="101"/>
      <c r="F305" s="99"/>
      <c r="G305" s="99"/>
      <c r="H305" s="99"/>
      <c r="I305" s="99"/>
      <c r="J305" s="99"/>
      <c r="K305" s="99"/>
      <c r="L305" s="99"/>
      <c r="M305" s="99"/>
      <c r="N305" s="99"/>
      <c r="O305" s="98"/>
      <c r="P305" s="99"/>
      <c r="Q305" s="99"/>
      <c r="R305" s="99"/>
      <c r="S305" s="127"/>
      <c r="T305" s="99"/>
      <c r="U305" s="99"/>
      <c r="V305" s="99"/>
      <c r="W305" s="99"/>
      <c r="X305" s="99"/>
      <c r="Y305" s="99"/>
      <c r="Z305" s="99"/>
      <c r="AD305" s="94"/>
      <c r="AE305" s="94"/>
      <c r="AF305" s="94"/>
      <c r="AG305" s="94"/>
      <c r="AH305" s="94"/>
    </row>
    <row r="306" spans="4:34" s="100" customFormat="1" x14ac:dyDescent="0.25">
      <c r="D306" s="101"/>
      <c r="E306" s="101"/>
      <c r="F306" s="99"/>
      <c r="G306" s="99"/>
      <c r="H306" s="99"/>
      <c r="I306" s="99"/>
      <c r="J306" s="99"/>
      <c r="K306" s="99"/>
      <c r="L306" s="99"/>
      <c r="M306" s="99"/>
      <c r="N306" s="99"/>
      <c r="O306" s="98"/>
      <c r="P306" s="99"/>
      <c r="Q306" s="99"/>
      <c r="R306" s="99"/>
      <c r="S306" s="127"/>
      <c r="T306" s="99"/>
      <c r="U306" s="99"/>
      <c r="V306" s="99"/>
      <c r="W306" s="99"/>
      <c r="X306" s="99"/>
      <c r="Y306" s="99"/>
      <c r="Z306" s="99"/>
      <c r="AD306" s="94"/>
      <c r="AE306" s="94"/>
      <c r="AF306" s="94"/>
      <c r="AG306" s="94"/>
      <c r="AH306" s="94"/>
    </row>
    <row r="307" spans="4:34" s="100" customFormat="1" x14ac:dyDescent="0.25">
      <c r="D307" s="101"/>
      <c r="E307" s="101"/>
      <c r="F307" s="99"/>
      <c r="G307" s="99"/>
      <c r="H307" s="99"/>
      <c r="I307" s="99"/>
      <c r="J307" s="99"/>
      <c r="K307" s="99"/>
      <c r="L307" s="99"/>
      <c r="M307" s="99"/>
      <c r="N307" s="99"/>
      <c r="O307" s="98"/>
      <c r="P307" s="99"/>
      <c r="Q307" s="99"/>
      <c r="R307" s="99"/>
      <c r="S307" s="127"/>
      <c r="T307" s="99"/>
      <c r="U307" s="99"/>
      <c r="V307" s="99"/>
      <c r="W307" s="99"/>
      <c r="X307" s="99"/>
      <c r="Y307" s="99"/>
      <c r="Z307" s="99"/>
      <c r="AD307" s="94"/>
      <c r="AE307" s="94"/>
      <c r="AF307" s="94"/>
      <c r="AG307" s="94"/>
      <c r="AH307" s="94"/>
    </row>
    <row r="308" spans="4:34" s="100" customFormat="1" x14ac:dyDescent="0.25">
      <c r="D308" s="101"/>
      <c r="E308" s="101"/>
      <c r="F308" s="99"/>
      <c r="G308" s="99"/>
      <c r="H308" s="99"/>
      <c r="I308" s="99"/>
      <c r="J308" s="99"/>
      <c r="K308" s="99"/>
      <c r="L308" s="99"/>
      <c r="M308" s="99"/>
      <c r="N308" s="99"/>
      <c r="O308" s="98"/>
      <c r="P308" s="99"/>
      <c r="Q308" s="99"/>
      <c r="R308" s="99"/>
      <c r="S308" s="127"/>
      <c r="T308" s="99"/>
      <c r="U308" s="99"/>
      <c r="V308" s="99"/>
      <c r="W308" s="99"/>
      <c r="X308" s="99"/>
      <c r="Y308" s="99"/>
      <c r="Z308" s="99"/>
      <c r="AD308" s="94"/>
      <c r="AE308" s="94"/>
      <c r="AF308" s="94"/>
      <c r="AG308" s="94"/>
      <c r="AH308" s="94"/>
    </row>
    <row r="309" spans="4:34" s="100" customFormat="1" x14ac:dyDescent="0.25">
      <c r="D309" s="101"/>
      <c r="E309" s="101"/>
      <c r="F309" s="99"/>
      <c r="G309" s="99"/>
      <c r="H309" s="99"/>
      <c r="I309" s="99"/>
      <c r="J309" s="99"/>
      <c r="K309" s="99"/>
      <c r="L309" s="99"/>
      <c r="M309" s="99"/>
      <c r="N309" s="99"/>
      <c r="O309" s="98"/>
      <c r="P309" s="99"/>
      <c r="Q309" s="99"/>
      <c r="R309" s="99"/>
      <c r="S309" s="127"/>
      <c r="T309" s="99"/>
      <c r="U309" s="99"/>
      <c r="V309" s="99"/>
      <c r="W309" s="99"/>
      <c r="X309" s="99"/>
      <c r="Y309" s="99"/>
      <c r="Z309" s="99"/>
      <c r="AD309" s="94"/>
      <c r="AE309" s="94"/>
      <c r="AF309" s="94"/>
      <c r="AG309" s="94"/>
      <c r="AH309" s="94"/>
    </row>
    <row r="310" spans="4:34" s="100" customFormat="1" x14ac:dyDescent="0.25">
      <c r="D310" s="101"/>
      <c r="E310" s="101"/>
      <c r="F310" s="99"/>
      <c r="G310" s="99"/>
      <c r="H310" s="99"/>
      <c r="I310" s="99"/>
      <c r="J310" s="99"/>
      <c r="K310" s="99"/>
      <c r="L310" s="99"/>
      <c r="M310" s="99"/>
      <c r="N310" s="99"/>
      <c r="O310" s="98"/>
      <c r="P310" s="99"/>
      <c r="Q310" s="99"/>
      <c r="R310" s="99"/>
      <c r="S310" s="127"/>
      <c r="T310" s="99"/>
      <c r="U310" s="99"/>
      <c r="V310" s="99"/>
      <c r="W310" s="99"/>
      <c r="X310" s="99"/>
      <c r="Y310" s="99"/>
      <c r="Z310" s="99"/>
      <c r="AD310" s="94"/>
      <c r="AE310" s="94"/>
      <c r="AF310" s="94"/>
      <c r="AG310" s="94"/>
      <c r="AH310" s="94"/>
    </row>
    <row r="311" spans="4:34" s="100" customFormat="1" x14ac:dyDescent="0.25">
      <c r="D311" s="101"/>
      <c r="E311" s="101"/>
      <c r="F311" s="99"/>
      <c r="G311" s="99"/>
      <c r="H311" s="99"/>
      <c r="I311" s="99"/>
      <c r="J311" s="99"/>
      <c r="K311" s="99"/>
      <c r="L311" s="99"/>
      <c r="M311" s="99"/>
      <c r="N311" s="99"/>
      <c r="O311" s="98"/>
      <c r="P311" s="99"/>
      <c r="Q311" s="99"/>
      <c r="R311" s="99"/>
      <c r="S311" s="127"/>
      <c r="T311" s="99"/>
      <c r="U311" s="99"/>
      <c r="V311" s="99"/>
      <c r="W311" s="99"/>
      <c r="X311" s="99"/>
      <c r="Y311" s="99"/>
      <c r="Z311" s="99"/>
      <c r="AD311" s="94"/>
      <c r="AE311" s="94"/>
      <c r="AF311" s="94"/>
      <c r="AG311" s="94"/>
      <c r="AH311" s="94"/>
    </row>
    <row r="312" spans="4:34" s="100" customFormat="1" x14ac:dyDescent="0.25">
      <c r="D312" s="101"/>
      <c r="E312" s="101"/>
      <c r="F312" s="99"/>
      <c r="G312" s="99"/>
      <c r="H312" s="99"/>
      <c r="I312" s="99"/>
      <c r="J312" s="99"/>
      <c r="K312" s="99"/>
      <c r="L312" s="99"/>
      <c r="M312" s="99"/>
      <c r="N312" s="99"/>
      <c r="O312" s="98"/>
      <c r="P312" s="99"/>
      <c r="Q312" s="99"/>
      <c r="R312" s="99"/>
      <c r="S312" s="127"/>
      <c r="T312" s="99"/>
      <c r="U312" s="99"/>
      <c r="V312" s="99"/>
      <c r="W312" s="99"/>
      <c r="X312" s="99"/>
      <c r="Y312" s="99"/>
      <c r="Z312" s="99"/>
      <c r="AD312" s="94"/>
      <c r="AE312" s="94"/>
      <c r="AF312" s="94"/>
      <c r="AG312" s="94"/>
      <c r="AH312" s="94"/>
    </row>
    <row r="313" spans="4:34" s="100" customFormat="1" x14ac:dyDescent="0.25">
      <c r="D313" s="101"/>
      <c r="E313" s="101"/>
      <c r="F313" s="99"/>
      <c r="G313" s="99"/>
      <c r="H313" s="99"/>
      <c r="I313" s="99"/>
      <c r="J313" s="99"/>
      <c r="K313" s="99"/>
      <c r="L313" s="99"/>
      <c r="M313" s="99"/>
      <c r="N313" s="99"/>
      <c r="O313" s="98"/>
      <c r="P313" s="99"/>
      <c r="Q313" s="99"/>
      <c r="R313" s="99"/>
      <c r="S313" s="127"/>
      <c r="T313" s="99"/>
      <c r="U313" s="99"/>
      <c r="V313" s="99"/>
      <c r="W313" s="99"/>
      <c r="X313" s="99"/>
      <c r="Y313" s="99"/>
      <c r="Z313" s="99"/>
      <c r="AD313" s="94"/>
      <c r="AE313" s="94"/>
      <c r="AF313" s="94"/>
      <c r="AG313" s="94"/>
      <c r="AH313" s="94"/>
    </row>
    <row r="314" spans="4:34" s="100" customFormat="1" x14ac:dyDescent="0.25">
      <c r="D314" s="101"/>
      <c r="E314" s="101"/>
      <c r="F314" s="99"/>
      <c r="G314" s="99"/>
      <c r="H314" s="99"/>
      <c r="I314" s="99"/>
      <c r="J314" s="99"/>
      <c r="K314" s="99"/>
      <c r="L314" s="99"/>
      <c r="M314" s="99"/>
      <c r="N314" s="99"/>
      <c r="O314" s="98"/>
      <c r="P314" s="99"/>
      <c r="Q314" s="99"/>
      <c r="R314" s="99"/>
      <c r="S314" s="127"/>
      <c r="T314" s="99"/>
      <c r="U314" s="99"/>
      <c r="V314" s="99"/>
      <c r="W314" s="99"/>
      <c r="X314" s="99"/>
      <c r="Y314" s="99"/>
      <c r="Z314" s="99"/>
      <c r="AD314" s="94"/>
      <c r="AE314" s="94"/>
      <c r="AF314" s="94"/>
      <c r="AG314" s="94"/>
      <c r="AH314" s="94"/>
    </row>
    <row r="315" spans="4:34" s="100" customFormat="1" x14ac:dyDescent="0.25">
      <c r="D315" s="101"/>
      <c r="E315" s="101"/>
      <c r="F315" s="99"/>
      <c r="G315" s="99"/>
      <c r="H315" s="99"/>
      <c r="I315" s="99"/>
      <c r="J315" s="99"/>
      <c r="K315" s="99"/>
      <c r="L315" s="99"/>
      <c r="M315" s="99"/>
      <c r="N315" s="99"/>
      <c r="O315" s="98"/>
      <c r="P315" s="99"/>
      <c r="Q315" s="99"/>
      <c r="R315" s="99"/>
      <c r="S315" s="127"/>
      <c r="T315" s="99"/>
      <c r="U315" s="99"/>
      <c r="V315" s="99"/>
      <c r="W315" s="99"/>
      <c r="X315" s="99"/>
      <c r="Y315" s="99"/>
      <c r="Z315" s="99"/>
      <c r="AD315" s="94"/>
      <c r="AE315" s="94"/>
      <c r="AF315" s="94"/>
      <c r="AG315" s="94"/>
      <c r="AH315" s="94"/>
    </row>
    <row r="316" spans="4:34" s="100" customFormat="1" x14ac:dyDescent="0.25">
      <c r="D316" s="101"/>
      <c r="E316" s="101"/>
      <c r="F316" s="99"/>
      <c r="G316" s="99"/>
      <c r="H316" s="99"/>
      <c r="I316" s="99"/>
      <c r="J316" s="99"/>
      <c r="K316" s="99"/>
      <c r="L316" s="99"/>
      <c r="M316" s="99"/>
      <c r="N316" s="99"/>
      <c r="O316" s="98"/>
      <c r="P316" s="99"/>
      <c r="Q316" s="99"/>
      <c r="R316" s="99"/>
      <c r="S316" s="127"/>
      <c r="T316" s="99"/>
      <c r="U316" s="99"/>
      <c r="V316" s="99"/>
      <c r="W316" s="99"/>
      <c r="X316" s="99"/>
      <c r="Y316" s="99"/>
      <c r="Z316" s="99"/>
      <c r="AD316" s="94"/>
      <c r="AE316" s="94"/>
      <c r="AF316" s="94"/>
      <c r="AG316" s="94"/>
      <c r="AH316" s="94"/>
    </row>
    <row r="317" spans="4:34" s="100" customFormat="1" x14ac:dyDescent="0.25">
      <c r="D317" s="101"/>
      <c r="E317" s="101"/>
      <c r="F317" s="99"/>
      <c r="G317" s="99"/>
      <c r="H317" s="99"/>
      <c r="I317" s="99"/>
      <c r="J317" s="99"/>
      <c r="K317" s="99"/>
      <c r="L317" s="99"/>
      <c r="M317" s="99"/>
      <c r="N317" s="99"/>
      <c r="O317" s="98"/>
      <c r="P317" s="99"/>
      <c r="Q317" s="99"/>
      <c r="R317" s="99"/>
      <c r="S317" s="127"/>
      <c r="T317" s="99"/>
      <c r="U317" s="99"/>
      <c r="V317" s="99"/>
      <c r="W317" s="99"/>
      <c r="X317" s="99"/>
      <c r="Y317" s="99"/>
      <c r="Z317" s="99"/>
      <c r="AD317" s="94"/>
      <c r="AE317" s="94"/>
      <c r="AF317" s="94"/>
      <c r="AG317" s="94"/>
      <c r="AH317" s="94"/>
    </row>
    <row r="318" spans="4:34" s="100" customFormat="1" x14ac:dyDescent="0.25">
      <c r="D318" s="101"/>
      <c r="E318" s="101"/>
      <c r="F318" s="99"/>
      <c r="G318" s="99"/>
      <c r="H318" s="99"/>
      <c r="I318" s="99"/>
      <c r="J318" s="99"/>
      <c r="K318" s="99"/>
      <c r="L318" s="99"/>
      <c r="M318" s="99"/>
      <c r="N318" s="99"/>
      <c r="O318" s="98"/>
      <c r="P318" s="99"/>
      <c r="Q318" s="99"/>
      <c r="R318" s="99"/>
      <c r="S318" s="127"/>
      <c r="T318" s="99"/>
      <c r="U318" s="99"/>
      <c r="V318" s="99"/>
      <c r="W318" s="99"/>
      <c r="X318" s="99"/>
      <c r="Y318" s="99"/>
      <c r="Z318" s="99"/>
      <c r="AD318" s="94"/>
      <c r="AE318" s="94"/>
      <c r="AF318" s="94"/>
      <c r="AG318" s="94"/>
      <c r="AH318" s="94"/>
    </row>
    <row r="319" spans="4:34" s="100" customFormat="1" x14ac:dyDescent="0.25">
      <c r="D319" s="101"/>
      <c r="E319" s="101"/>
      <c r="F319" s="99"/>
      <c r="G319" s="99"/>
      <c r="H319" s="99"/>
      <c r="I319" s="99"/>
      <c r="J319" s="99"/>
      <c r="K319" s="99"/>
      <c r="L319" s="99"/>
      <c r="M319" s="99"/>
      <c r="N319" s="99"/>
      <c r="O319" s="98"/>
      <c r="P319" s="99"/>
      <c r="Q319" s="99"/>
      <c r="R319" s="99"/>
      <c r="S319" s="127"/>
      <c r="T319" s="99"/>
      <c r="U319" s="99"/>
      <c r="V319" s="99"/>
      <c r="W319" s="99"/>
      <c r="X319" s="99"/>
      <c r="Y319" s="99"/>
      <c r="Z319" s="99"/>
      <c r="AD319" s="94"/>
      <c r="AE319" s="94"/>
      <c r="AF319" s="94"/>
      <c r="AG319" s="94"/>
      <c r="AH319" s="94"/>
    </row>
    <row r="320" spans="4:34" s="100" customFormat="1" x14ac:dyDescent="0.25">
      <c r="D320" s="101"/>
      <c r="E320" s="101"/>
      <c r="F320" s="99"/>
      <c r="G320" s="99"/>
      <c r="H320" s="99"/>
      <c r="I320" s="99"/>
      <c r="J320" s="99"/>
      <c r="K320" s="99"/>
      <c r="L320" s="99"/>
      <c r="M320" s="99"/>
      <c r="N320" s="99"/>
      <c r="O320" s="98"/>
      <c r="P320" s="99"/>
      <c r="Q320" s="99"/>
      <c r="R320" s="99"/>
      <c r="S320" s="127"/>
      <c r="T320" s="99"/>
      <c r="U320" s="99"/>
      <c r="V320" s="99"/>
      <c r="W320" s="99"/>
      <c r="X320" s="99"/>
      <c r="Y320" s="99"/>
      <c r="Z320" s="99"/>
      <c r="AD320" s="94"/>
      <c r="AE320" s="94"/>
      <c r="AF320" s="94"/>
      <c r="AG320" s="94"/>
      <c r="AH320" s="94"/>
    </row>
    <row r="321" spans="4:34" s="100" customFormat="1" x14ac:dyDescent="0.25">
      <c r="D321" s="101"/>
      <c r="E321" s="101"/>
      <c r="F321" s="99"/>
      <c r="G321" s="99"/>
      <c r="H321" s="99"/>
      <c r="I321" s="99"/>
      <c r="J321" s="99"/>
      <c r="K321" s="99"/>
      <c r="L321" s="99"/>
      <c r="M321" s="99"/>
      <c r="N321" s="99"/>
      <c r="O321" s="98"/>
      <c r="P321" s="99"/>
      <c r="Q321" s="99"/>
      <c r="R321" s="99"/>
      <c r="S321" s="127"/>
      <c r="T321" s="99"/>
      <c r="U321" s="99"/>
      <c r="V321" s="99"/>
      <c r="W321" s="99"/>
      <c r="X321" s="99"/>
      <c r="Y321" s="99"/>
      <c r="Z321" s="99"/>
      <c r="AD321" s="94"/>
      <c r="AE321" s="94"/>
      <c r="AF321" s="94"/>
      <c r="AG321" s="94"/>
      <c r="AH321" s="94"/>
    </row>
    <row r="322" spans="4:34" s="100" customFormat="1" x14ac:dyDescent="0.25">
      <c r="D322" s="101"/>
      <c r="E322" s="101"/>
      <c r="F322" s="99"/>
      <c r="G322" s="99"/>
      <c r="H322" s="99"/>
      <c r="I322" s="99"/>
      <c r="J322" s="99"/>
      <c r="K322" s="99"/>
      <c r="L322" s="99"/>
      <c r="M322" s="99"/>
      <c r="N322" s="99"/>
      <c r="O322" s="98"/>
      <c r="P322" s="99"/>
      <c r="Q322" s="99"/>
      <c r="R322" s="99"/>
      <c r="S322" s="127"/>
      <c r="T322" s="99"/>
      <c r="U322" s="99"/>
      <c r="V322" s="99"/>
      <c r="W322" s="99"/>
      <c r="X322" s="99"/>
      <c r="Y322" s="99"/>
      <c r="Z322" s="99"/>
      <c r="AD322" s="94"/>
      <c r="AE322" s="94"/>
      <c r="AF322" s="94"/>
      <c r="AG322" s="94"/>
      <c r="AH322" s="94"/>
    </row>
    <row r="323" spans="4:34" s="100" customFormat="1" x14ac:dyDescent="0.25">
      <c r="D323" s="101"/>
      <c r="E323" s="101"/>
      <c r="F323" s="99"/>
      <c r="G323" s="99"/>
      <c r="H323" s="99"/>
      <c r="I323" s="99"/>
      <c r="J323" s="99"/>
      <c r="K323" s="99"/>
      <c r="L323" s="99"/>
      <c r="M323" s="99"/>
      <c r="N323" s="99"/>
      <c r="O323" s="98"/>
      <c r="P323" s="99"/>
      <c r="Q323" s="99"/>
      <c r="R323" s="99"/>
      <c r="S323" s="127"/>
      <c r="T323" s="99"/>
      <c r="U323" s="99"/>
      <c r="V323" s="99"/>
      <c r="W323" s="99"/>
      <c r="X323" s="99"/>
      <c r="Y323" s="99"/>
      <c r="Z323" s="99"/>
      <c r="AD323" s="94"/>
      <c r="AE323" s="94"/>
      <c r="AF323" s="94"/>
      <c r="AG323" s="94"/>
      <c r="AH323" s="94"/>
    </row>
    <row r="324" spans="4:34" s="100" customFormat="1" x14ac:dyDescent="0.25">
      <c r="D324" s="101"/>
      <c r="E324" s="101"/>
      <c r="F324" s="99"/>
      <c r="G324" s="99"/>
      <c r="H324" s="99"/>
      <c r="I324" s="99"/>
      <c r="J324" s="99"/>
      <c r="K324" s="99"/>
      <c r="L324" s="99"/>
      <c r="M324" s="99"/>
      <c r="N324" s="99"/>
      <c r="O324" s="98"/>
      <c r="P324" s="99"/>
      <c r="Q324" s="99"/>
      <c r="R324" s="99"/>
      <c r="S324" s="127"/>
      <c r="T324" s="99"/>
      <c r="U324" s="99"/>
      <c r="V324" s="99"/>
      <c r="W324" s="99"/>
      <c r="X324" s="99"/>
      <c r="Y324" s="99"/>
      <c r="Z324" s="99"/>
      <c r="AD324" s="94"/>
      <c r="AE324" s="94"/>
      <c r="AF324" s="94"/>
      <c r="AG324" s="94"/>
      <c r="AH324" s="94"/>
    </row>
    <row r="325" spans="4:34" s="100" customFormat="1" x14ac:dyDescent="0.25">
      <c r="D325" s="101"/>
      <c r="E325" s="101"/>
      <c r="F325" s="99"/>
      <c r="G325" s="99"/>
      <c r="H325" s="99"/>
      <c r="I325" s="99"/>
      <c r="J325" s="99"/>
      <c r="K325" s="99"/>
      <c r="L325" s="99"/>
      <c r="M325" s="99"/>
      <c r="N325" s="99"/>
      <c r="O325" s="98"/>
      <c r="P325" s="99"/>
      <c r="Q325" s="99"/>
      <c r="R325" s="99"/>
      <c r="S325" s="127"/>
      <c r="T325" s="99"/>
      <c r="U325" s="99"/>
      <c r="V325" s="99"/>
      <c r="W325" s="99"/>
      <c r="X325" s="99"/>
      <c r="Y325" s="99"/>
      <c r="Z325" s="99"/>
      <c r="AD325" s="94"/>
      <c r="AE325" s="94"/>
      <c r="AF325" s="94"/>
      <c r="AG325" s="94"/>
      <c r="AH325" s="94"/>
    </row>
    <row r="326" spans="4:34" s="100" customFormat="1" x14ac:dyDescent="0.25">
      <c r="D326" s="101"/>
      <c r="E326" s="101"/>
      <c r="F326" s="99"/>
      <c r="G326" s="99"/>
      <c r="H326" s="99"/>
      <c r="I326" s="99"/>
      <c r="J326" s="99"/>
      <c r="K326" s="99"/>
      <c r="L326" s="99"/>
      <c r="M326" s="99"/>
      <c r="N326" s="99"/>
      <c r="O326" s="98"/>
      <c r="P326" s="99"/>
      <c r="Q326" s="99"/>
      <c r="R326" s="99"/>
      <c r="S326" s="127"/>
      <c r="T326" s="99"/>
      <c r="U326" s="99"/>
      <c r="V326" s="99"/>
      <c r="W326" s="99"/>
      <c r="X326" s="99"/>
      <c r="Y326" s="99"/>
      <c r="Z326" s="99"/>
      <c r="AD326" s="94"/>
      <c r="AE326" s="94"/>
      <c r="AF326" s="94"/>
      <c r="AG326" s="94"/>
      <c r="AH326" s="94"/>
    </row>
    <row r="327" spans="4:34" s="100" customFormat="1" x14ac:dyDescent="0.25">
      <c r="D327" s="101"/>
      <c r="E327" s="101"/>
      <c r="F327" s="99"/>
      <c r="G327" s="99"/>
      <c r="H327" s="99"/>
      <c r="I327" s="99"/>
      <c r="J327" s="99"/>
      <c r="K327" s="99"/>
      <c r="L327" s="99"/>
      <c r="M327" s="99"/>
      <c r="N327" s="99"/>
      <c r="O327" s="98"/>
      <c r="P327" s="99"/>
      <c r="Q327" s="99"/>
      <c r="R327" s="99"/>
      <c r="S327" s="127"/>
      <c r="T327" s="99"/>
      <c r="U327" s="99"/>
      <c r="V327" s="99"/>
      <c r="W327" s="99"/>
      <c r="X327" s="99"/>
      <c r="Y327" s="99"/>
      <c r="Z327" s="99"/>
      <c r="AD327" s="94"/>
      <c r="AE327" s="94"/>
      <c r="AF327" s="94"/>
      <c r="AG327" s="94"/>
      <c r="AH327" s="94"/>
    </row>
    <row r="328" spans="4:34" s="100" customFormat="1" x14ac:dyDescent="0.25">
      <c r="D328" s="101"/>
      <c r="E328" s="101"/>
      <c r="F328" s="99"/>
      <c r="G328" s="99"/>
      <c r="H328" s="99"/>
      <c r="I328" s="99"/>
      <c r="J328" s="99"/>
      <c r="K328" s="99"/>
      <c r="L328" s="99"/>
      <c r="M328" s="99"/>
      <c r="N328" s="99"/>
      <c r="O328" s="98"/>
      <c r="P328" s="99"/>
      <c r="Q328" s="99"/>
      <c r="R328" s="99"/>
      <c r="S328" s="127"/>
      <c r="T328" s="99"/>
      <c r="U328" s="99"/>
      <c r="V328" s="99"/>
      <c r="W328" s="99"/>
      <c r="X328" s="99"/>
      <c r="Y328" s="99"/>
      <c r="Z328" s="99"/>
      <c r="AD328" s="94"/>
      <c r="AE328" s="94"/>
      <c r="AF328" s="94"/>
      <c r="AG328" s="94"/>
      <c r="AH328" s="94"/>
    </row>
    <row r="329" spans="4:34" s="100" customFormat="1" x14ac:dyDescent="0.25">
      <c r="D329" s="101"/>
      <c r="E329" s="101"/>
      <c r="F329" s="99"/>
      <c r="G329" s="99"/>
      <c r="H329" s="99"/>
      <c r="I329" s="99"/>
      <c r="J329" s="99"/>
      <c r="K329" s="99"/>
      <c r="L329" s="99"/>
      <c r="M329" s="99"/>
      <c r="N329" s="99"/>
      <c r="O329" s="98"/>
      <c r="P329" s="99"/>
      <c r="Q329" s="99"/>
      <c r="R329" s="99"/>
      <c r="S329" s="127"/>
      <c r="T329" s="99"/>
      <c r="U329" s="99"/>
      <c r="V329" s="99"/>
      <c r="W329" s="99"/>
      <c r="X329" s="99"/>
      <c r="Y329" s="99"/>
      <c r="Z329" s="99"/>
      <c r="AD329" s="94"/>
      <c r="AE329" s="94"/>
      <c r="AF329" s="94"/>
      <c r="AG329" s="94"/>
      <c r="AH329" s="94"/>
    </row>
    <row r="330" spans="4:34" s="100" customFormat="1" x14ac:dyDescent="0.25">
      <c r="D330" s="101"/>
      <c r="E330" s="101"/>
      <c r="F330" s="99"/>
      <c r="G330" s="99"/>
      <c r="H330" s="99"/>
      <c r="I330" s="99"/>
      <c r="J330" s="99"/>
      <c r="K330" s="99"/>
      <c r="L330" s="99"/>
      <c r="M330" s="99"/>
      <c r="N330" s="99"/>
      <c r="O330" s="98"/>
      <c r="P330" s="99"/>
      <c r="Q330" s="99"/>
      <c r="R330" s="99"/>
      <c r="S330" s="127"/>
      <c r="T330" s="99"/>
      <c r="U330" s="99"/>
      <c r="V330" s="99"/>
      <c r="W330" s="99"/>
      <c r="X330" s="99"/>
      <c r="Y330" s="99"/>
      <c r="Z330" s="99"/>
      <c r="AD330" s="94"/>
      <c r="AE330" s="94"/>
      <c r="AF330" s="94"/>
      <c r="AG330" s="94"/>
      <c r="AH330" s="94"/>
    </row>
    <row r="331" spans="4:34" s="100" customFormat="1" x14ac:dyDescent="0.25">
      <c r="D331" s="101"/>
      <c r="E331" s="101"/>
      <c r="F331" s="99"/>
      <c r="G331" s="99"/>
      <c r="H331" s="99"/>
      <c r="I331" s="99"/>
      <c r="J331" s="99"/>
      <c r="K331" s="99"/>
      <c r="L331" s="99"/>
      <c r="M331" s="99"/>
      <c r="N331" s="99"/>
      <c r="O331" s="98"/>
      <c r="P331" s="99"/>
      <c r="Q331" s="99"/>
      <c r="R331" s="99"/>
      <c r="S331" s="127"/>
      <c r="T331" s="99"/>
      <c r="U331" s="99"/>
      <c r="V331" s="99"/>
      <c r="W331" s="99"/>
      <c r="X331" s="99"/>
      <c r="Y331" s="99"/>
      <c r="Z331" s="99"/>
      <c r="AD331" s="94"/>
      <c r="AE331" s="94"/>
      <c r="AF331" s="94"/>
      <c r="AG331" s="94"/>
      <c r="AH331" s="94"/>
    </row>
    <row r="332" spans="4:34" s="100" customFormat="1" x14ac:dyDescent="0.25">
      <c r="D332" s="101"/>
      <c r="E332" s="101"/>
      <c r="F332" s="99"/>
      <c r="G332" s="99"/>
      <c r="H332" s="99"/>
      <c r="I332" s="99"/>
      <c r="J332" s="99"/>
      <c r="K332" s="99"/>
      <c r="L332" s="99"/>
      <c r="M332" s="99"/>
      <c r="N332" s="99"/>
      <c r="O332" s="98"/>
      <c r="P332" s="99"/>
      <c r="Q332" s="99"/>
      <c r="R332" s="99"/>
      <c r="S332" s="127"/>
      <c r="T332" s="99"/>
      <c r="U332" s="99"/>
      <c r="V332" s="99"/>
      <c r="W332" s="99"/>
      <c r="X332" s="99"/>
      <c r="Y332" s="99"/>
      <c r="Z332" s="99"/>
      <c r="AD332" s="94"/>
      <c r="AE332" s="94"/>
      <c r="AF332" s="94"/>
      <c r="AG332" s="94"/>
      <c r="AH332" s="94"/>
    </row>
    <row r="333" spans="4:34" s="100" customFormat="1" x14ac:dyDescent="0.25">
      <c r="D333" s="101"/>
      <c r="E333" s="101"/>
      <c r="F333" s="99"/>
      <c r="G333" s="99"/>
      <c r="H333" s="99"/>
      <c r="I333" s="99"/>
      <c r="J333" s="99"/>
      <c r="K333" s="99"/>
      <c r="L333" s="99"/>
      <c r="M333" s="99"/>
      <c r="N333" s="99"/>
      <c r="O333" s="98"/>
      <c r="P333" s="99"/>
      <c r="Q333" s="99"/>
      <c r="R333" s="99"/>
      <c r="S333" s="127"/>
      <c r="T333" s="99"/>
      <c r="U333" s="99"/>
      <c r="V333" s="99"/>
      <c r="W333" s="99"/>
      <c r="X333" s="99"/>
      <c r="Y333" s="99"/>
      <c r="Z333" s="99"/>
      <c r="AD333" s="94"/>
      <c r="AE333" s="94"/>
      <c r="AF333" s="94"/>
      <c r="AG333" s="94"/>
      <c r="AH333" s="94"/>
    </row>
    <row r="334" spans="4:34" s="100" customFormat="1" x14ac:dyDescent="0.25">
      <c r="D334" s="101"/>
      <c r="E334" s="101"/>
      <c r="F334" s="99"/>
      <c r="G334" s="99"/>
      <c r="H334" s="99"/>
      <c r="I334" s="99"/>
      <c r="J334" s="99"/>
      <c r="K334" s="99"/>
      <c r="L334" s="99"/>
      <c r="M334" s="99"/>
      <c r="N334" s="99"/>
      <c r="O334" s="98"/>
      <c r="P334" s="99"/>
      <c r="Q334" s="99"/>
      <c r="R334" s="99"/>
      <c r="S334" s="127"/>
      <c r="T334" s="99"/>
      <c r="U334" s="99"/>
      <c r="V334" s="99"/>
      <c r="W334" s="99"/>
      <c r="X334" s="99"/>
      <c r="Y334" s="99"/>
      <c r="Z334" s="99"/>
      <c r="AD334" s="94"/>
      <c r="AE334" s="94"/>
      <c r="AF334" s="94"/>
      <c r="AG334" s="94"/>
      <c r="AH334" s="94"/>
    </row>
    <row r="335" spans="4:34" s="100" customFormat="1" x14ac:dyDescent="0.25">
      <c r="D335" s="101"/>
      <c r="E335" s="101"/>
      <c r="F335" s="99"/>
      <c r="G335" s="99"/>
      <c r="H335" s="99"/>
      <c r="I335" s="99"/>
      <c r="J335" s="99"/>
      <c r="K335" s="99"/>
      <c r="L335" s="99"/>
      <c r="M335" s="99"/>
      <c r="N335" s="99"/>
      <c r="O335" s="98"/>
      <c r="P335" s="99"/>
      <c r="Q335" s="99"/>
      <c r="R335" s="99"/>
      <c r="S335" s="127"/>
      <c r="T335" s="99"/>
      <c r="U335" s="99"/>
      <c r="V335" s="99"/>
      <c r="W335" s="99"/>
      <c r="X335" s="99"/>
      <c r="Y335" s="99"/>
      <c r="Z335" s="99"/>
      <c r="AD335" s="94"/>
      <c r="AE335" s="94"/>
      <c r="AF335" s="94"/>
      <c r="AG335" s="94"/>
      <c r="AH335" s="94"/>
    </row>
    <row r="336" spans="4:34" s="100" customFormat="1" x14ac:dyDescent="0.25">
      <c r="D336" s="101"/>
      <c r="E336" s="101"/>
      <c r="F336" s="99"/>
      <c r="G336" s="99"/>
      <c r="H336" s="99"/>
      <c r="I336" s="99"/>
      <c r="J336" s="99"/>
      <c r="K336" s="99"/>
      <c r="L336" s="99"/>
      <c r="M336" s="99"/>
      <c r="N336" s="99"/>
      <c r="O336" s="98"/>
      <c r="P336" s="99"/>
      <c r="Q336" s="99"/>
      <c r="R336" s="99"/>
      <c r="S336" s="127"/>
      <c r="T336" s="99"/>
      <c r="U336" s="99"/>
      <c r="V336" s="99"/>
      <c r="W336" s="99"/>
      <c r="X336" s="99"/>
      <c r="Y336" s="99"/>
      <c r="Z336" s="99"/>
      <c r="AD336" s="94"/>
      <c r="AE336" s="94"/>
      <c r="AF336" s="94"/>
      <c r="AG336" s="94"/>
      <c r="AH336" s="94"/>
    </row>
    <row r="337" spans="4:34" s="100" customFormat="1" x14ac:dyDescent="0.25">
      <c r="D337" s="101"/>
      <c r="E337" s="101"/>
      <c r="F337" s="99"/>
      <c r="G337" s="99"/>
      <c r="H337" s="99"/>
      <c r="I337" s="99"/>
      <c r="J337" s="99"/>
      <c r="K337" s="99"/>
      <c r="L337" s="99"/>
      <c r="M337" s="99"/>
      <c r="N337" s="99"/>
      <c r="O337" s="98"/>
      <c r="P337" s="99"/>
      <c r="Q337" s="99"/>
      <c r="R337" s="99"/>
      <c r="S337" s="127"/>
      <c r="T337" s="99"/>
      <c r="U337" s="99"/>
      <c r="V337" s="99"/>
      <c r="W337" s="99"/>
      <c r="X337" s="99"/>
      <c r="Y337" s="99"/>
      <c r="Z337" s="99"/>
      <c r="AD337" s="94"/>
      <c r="AE337" s="94"/>
      <c r="AF337" s="94"/>
      <c r="AG337" s="94"/>
      <c r="AH337" s="94"/>
    </row>
    <row r="338" spans="4:34" s="100" customFormat="1" x14ac:dyDescent="0.25">
      <c r="D338" s="101"/>
      <c r="E338" s="101"/>
      <c r="F338" s="99"/>
      <c r="G338" s="99"/>
      <c r="H338" s="99"/>
      <c r="I338" s="99"/>
      <c r="J338" s="99"/>
      <c r="K338" s="99"/>
      <c r="L338" s="99"/>
      <c r="M338" s="99"/>
      <c r="N338" s="99"/>
      <c r="O338" s="98"/>
      <c r="P338" s="99"/>
      <c r="Q338" s="99"/>
      <c r="R338" s="99"/>
      <c r="S338" s="127"/>
      <c r="T338" s="99"/>
      <c r="U338" s="99"/>
      <c r="V338" s="99"/>
      <c r="W338" s="99"/>
      <c r="X338" s="99"/>
      <c r="Y338" s="99"/>
      <c r="Z338" s="99"/>
      <c r="AD338" s="94"/>
      <c r="AE338" s="94"/>
      <c r="AF338" s="94"/>
      <c r="AG338" s="94"/>
      <c r="AH338" s="94"/>
    </row>
    <row r="339" spans="4:34" s="100" customFormat="1" x14ac:dyDescent="0.25">
      <c r="D339" s="101"/>
      <c r="E339" s="101"/>
      <c r="F339" s="99"/>
      <c r="G339" s="99"/>
      <c r="H339" s="99"/>
      <c r="I339" s="99"/>
      <c r="J339" s="99"/>
      <c r="K339" s="99"/>
      <c r="L339" s="99"/>
      <c r="M339" s="99"/>
      <c r="N339" s="99"/>
      <c r="O339" s="98"/>
      <c r="P339" s="99"/>
      <c r="Q339" s="99"/>
      <c r="R339" s="99"/>
      <c r="S339" s="127"/>
      <c r="T339" s="99"/>
      <c r="U339" s="99"/>
      <c r="V339" s="99"/>
      <c r="W339" s="99"/>
      <c r="X339" s="99"/>
      <c r="Y339" s="99"/>
      <c r="Z339" s="99"/>
      <c r="AD339" s="94"/>
      <c r="AE339" s="94"/>
      <c r="AF339" s="94"/>
      <c r="AG339" s="94"/>
      <c r="AH339" s="94"/>
    </row>
    <row r="340" spans="4:34" s="100" customFormat="1" x14ac:dyDescent="0.25">
      <c r="D340" s="101"/>
      <c r="E340" s="101"/>
      <c r="F340" s="99"/>
      <c r="G340" s="99"/>
      <c r="H340" s="99"/>
      <c r="I340" s="99"/>
      <c r="J340" s="99"/>
      <c r="K340" s="99"/>
      <c r="L340" s="99"/>
      <c r="M340" s="99"/>
      <c r="N340" s="99"/>
      <c r="O340" s="98"/>
      <c r="P340" s="99"/>
      <c r="Q340" s="99"/>
      <c r="R340" s="99"/>
      <c r="S340" s="127"/>
      <c r="T340" s="99"/>
      <c r="U340" s="99"/>
      <c r="V340" s="99"/>
      <c r="W340" s="99"/>
      <c r="X340" s="99"/>
      <c r="Y340" s="99"/>
      <c r="Z340" s="99"/>
      <c r="AD340" s="94"/>
      <c r="AE340" s="94"/>
      <c r="AF340" s="94"/>
      <c r="AG340" s="94"/>
      <c r="AH340" s="94"/>
    </row>
    <row r="341" spans="4:34" s="100" customFormat="1" x14ac:dyDescent="0.25">
      <c r="D341" s="101"/>
      <c r="E341" s="101"/>
      <c r="F341" s="99"/>
      <c r="G341" s="99"/>
      <c r="H341" s="99"/>
      <c r="I341" s="99"/>
      <c r="J341" s="99"/>
      <c r="K341" s="99"/>
      <c r="L341" s="99"/>
      <c r="M341" s="99"/>
      <c r="N341" s="99"/>
      <c r="O341" s="98"/>
      <c r="P341" s="99"/>
      <c r="Q341" s="99"/>
      <c r="R341" s="99"/>
      <c r="S341" s="127"/>
      <c r="T341" s="99"/>
      <c r="U341" s="99"/>
      <c r="V341" s="99"/>
      <c r="W341" s="99"/>
      <c r="X341" s="99"/>
      <c r="Y341" s="99"/>
      <c r="Z341" s="99"/>
      <c r="AD341" s="94"/>
      <c r="AE341" s="94"/>
      <c r="AF341" s="94"/>
      <c r="AG341" s="94"/>
      <c r="AH341" s="94"/>
    </row>
    <row r="342" spans="4:34" s="100" customFormat="1" x14ac:dyDescent="0.25">
      <c r="D342" s="101"/>
      <c r="E342" s="101"/>
      <c r="F342" s="99"/>
      <c r="G342" s="99"/>
      <c r="H342" s="99"/>
      <c r="I342" s="99"/>
      <c r="J342" s="99"/>
      <c r="K342" s="99"/>
      <c r="L342" s="99"/>
      <c r="M342" s="99"/>
      <c r="N342" s="99"/>
      <c r="O342" s="98"/>
      <c r="P342" s="99"/>
      <c r="Q342" s="99"/>
      <c r="R342" s="99"/>
      <c r="S342" s="127"/>
      <c r="T342" s="99"/>
      <c r="U342" s="99"/>
      <c r="V342" s="99"/>
      <c r="W342" s="99"/>
      <c r="X342" s="99"/>
      <c r="Y342" s="99"/>
      <c r="Z342" s="99"/>
      <c r="AD342" s="94"/>
      <c r="AE342" s="94"/>
      <c r="AF342" s="94"/>
      <c r="AG342" s="94"/>
      <c r="AH342" s="94"/>
    </row>
    <row r="343" spans="4:34" s="100" customFormat="1" x14ac:dyDescent="0.25">
      <c r="D343" s="101"/>
      <c r="E343" s="101"/>
      <c r="F343" s="99"/>
      <c r="G343" s="99"/>
      <c r="H343" s="99"/>
      <c r="I343" s="99"/>
      <c r="J343" s="99"/>
      <c r="K343" s="99"/>
      <c r="L343" s="99"/>
      <c r="M343" s="99"/>
      <c r="N343" s="99"/>
      <c r="O343" s="98"/>
      <c r="P343" s="99"/>
      <c r="Q343" s="99"/>
      <c r="R343" s="99"/>
      <c r="S343" s="127"/>
      <c r="T343" s="99"/>
      <c r="U343" s="99"/>
      <c r="V343" s="99"/>
      <c r="W343" s="99"/>
      <c r="X343" s="99"/>
      <c r="Y343" s="99"/>
      <c r="Z343" s="99"/>
      <c r="AD343" s="94"/>
      <c r="AE343" s="94"/>
      <c r="AF343" s="94"/>
      <c r="AG343" s="94"/>
      <c r="AH343" s="94"/>
    </row>
    <row r="344" spans="4:34" s="100" customFormat="1" x14ac:dyDescent="0.25">
      <c r="D344" s="101"/>
      <c r="E344" s="101"/>
      <c r="F344" s="99"/>
      <c r="G344" s="99"/>
      <c r="H344" s="99"/>
      <c r="I344" s="99"/>
      <c r="J344" s="99"/>
      <c r="K344" s="99"/>
      <c r="L344" s="99"/>
      <c r="M344" s="99"/>
      <c r="N344" s="99"/>
      <c r="O344" s="98"/>
      <c r="P344" s="99"/>
      <c r="Q344" s="99"/>
      <c r="R344" s="99"/>
      <c r="S344" s="127"/>
      <c r="T344" s="99"/>
      <c r="U344" s="99"/>
      <c r="V344" s="99"/>
      <c r="W344" s="99"/>
      <c r="X344" s="99"/>
      <c r="Y344" s="99"/>
      <c r="Z344" s="99"/>
      <c r="AD344" s="94"/>
      <c r="AE344" s="94"/>
      <c r="AF344" s="94"/>
      <c r="AG344" s="94"/>
      <c r="AH344" s="94"/>
    </row>
    <row r="345" spans="4:34" s="100" customFormat="1" x14ac:dyDescent="0.25">
      <c r="D345" s="101"/>
      <c r="E345" s="101"/>
      <c r="F345" s="99"/>
      <c r="G345" s="99"/>
      <c r="H345" s="99"/>
      <c r="I345" s="99"/>
      <c r="J345" s="99"/>
      <c r="K345" s="99"/>
      <c r="L345" s="99"/>
      <c r="M345" s="99"/>
      <c r="N345" s="99"/>
      <c r="O345" s="98"/>
      <c r="P345" s="99"/>
      <c r="Q345" s="99"/>
      <c r="R345" s="99"/>
      <c r="S345" s="127"/>
      <c r="T345" s="99"/>
      <c r="U345" s="99"/>
      <c r="V345" s="99"/>
      <c r="W345" s="99"/>
      <c r="X345" s="99"/>
      <c r="Y345" s="99"/>
      <c r="Z345" s="99"/>
      <c r="AD345" s="94"/>
      <c r="AE345" s="94"/>
      <c r="AF345" s="94"/>
      <c r="AG345" s="94"/>
      <c r="AH345" s="94"/>
    </row>
    <row r="346" spans="4:34" s="100" customFormat="1" x14ac:dyDescent="0.25">
      <c r="D346" s="101"/>
      <c r="E346" s="101"/>
      <c r="F346" s="99"/>
      <c r="G346" s="99"/>
      <c r="H346" s="99"/>
      <c r="I346" s="99"/>
      <c r="J346" s="99"/>
      <c r="K346" s="99"/>
      <c r="L346" s="99"/>
      <c r="M346" s="99"/>
      <c r="N346" s="99"/>
      <c r="O346" s="98"/>
      <c r="P346" s="99"/>
      <c r="Q346" s="99"/>
      <c r="R346" s="99"/>
      <c r="S346" s="127"/>
      <c r="T346" s="99"/>
      <c r="U346" s="99"/>
      <c r="V346" s="99"/>
      <c r="W346" s="99"/>
      <c r="X346" s="99"/>
      <c r="Y346" s="99"/>
      <c r="Z346" s="99"/>
      <c r="AD346" s="94"/>
      <c r="AE346" s="94"/>
      <c r="AF346" s="94"/>
      <c r="AG346" s="94"/>
      <c r="AH346" s="94"/>
    </row>
    <row r="347" spans="4:34" s="100" customFormat="1" x14ac:dyDescent="0.25">
      <c r="D347" s="101"/>
      <c r="E347" s="101"/>
      <c r="F347" s="99"/>
      <c r="G347" s="99"/>
      <c r="H347" s="99"/>
      <c r="I347" s="99"/>
      <c r="J347" s="99"/>
      <c r="K347" s="99"/>
      <c r="L347" s="99"/>
      <c r="M347" s="99"/>
      <c r="N347" s="99"/>
      <c r="O347" s="98"/>
      <c r="P347" s="99"/>
      <c r="Q347" s="99"/>
      <c r="R347" s="99"/>
      <c r="S347" s="127"/>
      <c r="T347" s="99"/>
      <c r="U347" s="99"/>
      <c r="V347" s="99"/>
      <c r="W347" s="99"/>
      <c r="X347" s="99"/>
      <c r="Y347" s="99"/>
      <c r="Z347" s="99"/>
      <c r="AD347" s="94"/>
      <c r="AE347" s="94"/>
      <c r="AF347" s="94"/>
      <c r="AG347" s="94"/>
      <c r="AH347" s="94"/>
    </row>
    <row r="348" spans="4:34" s="100" customFormat="1" x14ac:dyDescent="0.25">
      <c r="D348" s="101"/>
      <c r="E348" s="101"/>
      <c r="F348" s="99"/>
      <c r="G348" s="99"/>
      <c r="H348" s="99"/>
      <c r="I348" s="99"/>
      <c r="J348" s="99"/>
      <c r="K348" s="99"/>
      <c r="L348" s="99"/>
      <c r="M348" s="99"/>
      <c r="N348" s="99"/>
      <c r="O348" s="98"/>
      <c r="P348" s="99"/>
      <c r="Q348" s="99"/>
      <c r="R348" s="99"/>
      <c r="S348" s="127"/>
      <c r="T348" s="99"/>
      <c r="U348" s="99"/>
      <c r="V348" s="99"/>
      <c r="W348" s="99"/>
      <c r="X348" s="99"/>
      <c r="Y348" s="99"/>
      <c r="Z348" s="99"/>
      <c r="AD348" s="94"/>
      <c r="AE348" s="94"/>
      <c r="AF348" s="94"/>
      <c r="AG348" s="94"/>
      <c r="AH348" s="94"/>
    </row>
    <row r="349" spans="4:34" s="100" customFormat="1" x14ac:dyDescent="0.25">
      <c r="D349" s="101"/>
      <c r="E349" s="101"/>
      <c r="F349" s="99"/>
      <c r="G349" s="99"/>
      <c r="H349" s="99"/>
      <c r="I349" s="99"/>
      <c r="J349" s="99"/>
      <c r="K349" s="99"/>
      <c r="L349" s="99"/>
      <c r="M349" s="99"/>
      <c r="N349" s="99"/>
      <c r="O349" s="98"/>
      <c r="P349" s="99"/>
      <c r="Q349" s="99"/>
      <c r="R349" s="99"/>
      <c r="S349" s="127"/>
      <c r="T349" s="99"/>
      <c r="U349" s="99"/>
      <c r="V349" s="99"/>
      <c r="W349" s="99"/>
      <c r="X349" s="99"/>
      <c r="Y349" s="99"/>
      <c r="Z349" s="99"/>
      <c r="AD349" s="94"/>
      <c r="AE349" s="94"/>
      <c r="AF349" s="94"/>
      <c r="AG349" s="94"/>
      <c r="AH349" s="94"/>
    </row>
    <row r="350" spans="4:34" s="100" customFormat="1" x14ac:dyDescent="0.25">
      <c r="D350" s="101"/>
      <c r="E350" s="101"/>
      <c r="F350" s="99"/>
      <c r="G350" s="99"/>
      <c r="H350" s="99"/>
      <c r="I350" s="99"/>
      <c r="J350" s="99"/>
      <c r="K350" s="99"/>
      <c r="L350" s="99"/>
      <c r="M350" s="99"/>
      <c r="N350" s="99"/>
      <c r="O350" s="98"/>
      <c r="P350" s="99"/>
      <c r="Q350" s="99"/>
      <c r="R350" s="99"/>
      <c r="S350" s="127"/>
      <c r="T350" s="99"/>
      <c r="U350" s="99"/>
      <c r="V350" s="99"/>
      <c r="W350" s="99"/>
      <c r="X350" s="99"/>
      <c r="Y350" s="99"/>
      <c r="Z350" s="99"/>
      <c r="AD350" s="94"/>
      <c r="AE350" s="94"/>
      <c r="AF350" s="94"/>
      <c r="AG350" s="94"/>
      <c r="AH350" s="94"/>
    </row>
    <row r="351" spans="4:34" s="100" customFormat="1" x14ac:dyDescent="0.25">
      <c r="D351" s="101"/>
      <c r="E351" s="101"/>
      <c r="F351" s="99"/>
      <c r="G351" s="99"/>
      <c r="H351" s="99"/>
      <c r="I351" s="99"/>
      <c r="J351" s="99"/>
      <c r="K351" s="99"/>
      <c r="L351" s="99"/>
      <c r="M351" s="99"/>
      <c r="N351" s="99"/>
      <c r="O351" s="98"/>
      <c r="P351" s="99"/>
      <c r="Q351" s="99"/>
      <c r="R351" s="99"/>
      <c r="S351" s="127"/>
      <c r="T351" s="99"/>
      <c r="U351" s="99"/>
      <c r="V351" s="99"/>
      <c r="W351" s="99"/>
      <c r="X351" s="99"/>
      <c r="Y351" s="99"/>
      <c r="Z351" s="99"/>
      <c r="AD351" s="94"/>
      <c r="AE351" s="94"/>
      <c r="AF351" s="94"/>
      <c r="AG351" s="94"/>
      <c r="AH351" s="94"/>
    </row>
    <row r="352" spans="4:34" s="100" customFormat="1" x14ac:dyDescent="0.25">
      <c r="D352" s="101"/>
      <c r="E352" s="101"/>
      <c r="F352" s="99"/>
      <c r="G352" s="99"/>
      <c r="H352" s="99"/>
      <c r="I352" s="99"/>
      <c r="J352" s="99"/>
      <c r="K352" s="99"/>
      <c r="L352" s="99"/>
      <c r="M352" s="99"/>
      <c r="N352" s="99"/>
      <c r="O352" s="98"/>
      <c r="P352" s="99"/>
      <c r="Q352" s="99"/>
      <c r="R352" s="99"/>
      <c r="S352" s="127"/>
      <c r="T352" s="99"/>
      <c r="U352" s="99"/>
      <c r="V352" s="99"/>
      <c r="W352" s="99"/>
      <c r="X352" s="99"/>
      <c r="Y352" s="99"/>
      <c r="Z352" s="99"/>
      <c r="AD352" s="94"/>
      <c r="AE352" s="94"/>
      <c r="AF352" s="94"/>
      <c r="AG352" s="94"/>
      <c r="AH352" s="94"/>
    </row>
    <row r="353" spans="4:34" s="100" customFormat="1" x14ac:dyDescent="0.25">
      <c r="D353" s="101"/>
      <c r="E353" s="101"/>
      <c r="F353" s="99"/>
      <c r="G353" s="99"/>
      <c r="H353" s="99"/>
      <c r="I353" s="99"/>
      <c r="J353" s="99"/>
      <c r="K353" s="99"/>
      <c r="L353" s="99"/>
      <c r="M353" s="99"/>
      <c r="N353" s="99"/>
      <c r="O353" s="98"/>
      <c r="P353" s="99"/>
      <c r="Q353" s="99"/>
      <c r="R353" s="99"/>
      <c r="S353" s="127"/>
      <c r="T353" s="99"/>
      <c r="U353" s="99"/>
      <c r="V353" s="99"/>
      <c r="W353" s="99"/>
      <c r="X353" s="99"/>
      <c r="Y353" s="99"/>
      <c r="Z353" s="99"/>
      <c r="AD353" s="94"/>
      <c r="AE353" s="94"/>
      <c r="AF353" s="94"/>
      <c r="AG353" s="94"/>
      <c r="AH353" s="94"/>
    </row>
    <row r="354" spans="4:34" s="100" customFormat="1" x14ac:dyDescent="0.25">
      <c r="D354" s="101"/>
      <c r="E354" s="101"/>
      <c r="F354" s="99"/>
      <c r="G354" s="99"/>
      <c r="H354" s="99"/>
      <c r="I354" s="99"/>
      <c r="J354" s="99"/>
      <c r="K354" s="99"/>
      <c r="L354" s="99"/>
      <c r="M354" s="99"/>
      <c r="N354" s="99"/>
      <c r="O354" s="98"/>
      <c r="P354" s="99"/>
      <c r="Q354" s="99"/>
      <c r="R354" s="99"/>
      <c r="S354" s="127"/>
      <c r="T354" s="99"/>
      <c r="U354" s="99"/>
      <c r="V354" s="99"/>
      <c r="W354" s="99"/>
      <c r="X354" s="99"/>
      <c r="Y354" s="99"/>
      <c r="Z354" s="99"/>
      <c r="AD354" s="94"/>
      <c r="AE354" s="94"/>
      <c r="AF354" s="94"/>
      <c r="AG354" s="94"/>
      <c r="AH354" s="94"/>
    </row>
    <row r="355" spans="4:34" s="100" customFormat="1" x14ac:dyDescent="0.25">
      <c r="D355" s="101"/>
      <c r="E355" s="101"/>
      <c r="F355" s="99"/>
      <c r="G355" s="99"/>
      <c r="H355" s="99"/>
      <c r="I355" s="99"/>
      <c r="J355" s="99"/>
      <c r="K355" s="99"/>
      <c r="L355" s="99"/>
      <c r="M355" s="99"/>
      <c r="N355" s="99"/>
      <c r="O355" s="98"/>
      <c r="P355" s="99"/>
      <c r="Q355" s="99"/>
      <c r="R355" s="99"/>
      <c r="S355" s="127"/>
      <c r="T355" s="99"/>
      <c r="U355" s="99"/>
      <c r="V355" s="99"/>
      <c r="W355" s="99"/>
      <c r="X355" s="99"/>
      <c r="Y355" s="99"/>
      <c r="Z355" s="99"/>
      <c r="AD355" s="94"/>
      <c r="AE355" s="94"/>
      <c r="AF355" s="94"/>
      <c r="AG355" s="94"/>
      <c r="AH355" s="94"/>
    </row>
    <row r="356" spans="4:34" s="100" customFormat="1" x14ac:dyDescent="0.25">
      <c r="D356" s="101"/>
      <c r="E356" s="101"/>
      <c r="F356" s="99"/>
      <c r="G356" s="99"/>
      <c r="H356" s="99"/>
      <c r="I356" s="99"/>
      <c r="J356" s="99"/>
      <c r="K356" s="99"/>
      <c r="L356" s="99"/>
      <c r="M356" s="99"/>
      <c r="N356" s="99"/>
      <c r="O356" s="98"/>
      <c r="P356" s="99"/>
      <c r="Q356" s="99"/>
      <c r="R356" s="99"/>
      <c r="S356" s="127"/>
      <c r="T356" s="99"/>
      <c r="U356" s="99"/>
      <c r="V356" s="99"/>
      <c r="W356" s="99"/>
      <c r="X356" s="99"/>
      <c r="Y356" s="99"/>
      <c r="Z356" s="99"/>
      <c r="AD356" s="94"/>
      <c r="AE356" s="94"/>
      <c r="AF356" s="94"/>
      <c r="AG356" s="94"/>
      <c r="AH356" s="94"/>
    </row>
    <row r="357" spans="4:34" s="100" customFormat="1" x14ac:dyDescent="0.25">
      <c r="D357" s="101"/>
      <c r="E357" s="101"/>
      <c r="F357" s="99"/>
      <c r="G357" s="99"/>
      <c r="H357" s="99"/>
      <c r="I357" s="99"/>
      <c r="J357" s="99"/>
      <c r="K357" s="99"/>
      <c r="L357" s="99"/>
      <c r="M357" s="99"/>
      <c r="N357" s="99"/>
      <c r="O357" s="98"/>
      <c r="P357" s="99"/>
      <c r="Q357" s="99"/>
      <c r="R357" s="99"/>
      <c r="S357" s="127"/>
      <c r="T357" s="99"/>
      <c r="U357" s="99"/>
      <c r="V357" s="99"/>
      <c r="W357" s="99"/>
      <c r="X357" s="99"/>
      <c r="Y357" s="99"/>
      <c r="Z357" s="99"/>
      <c r="AD357" s="94"/>
      <c r="AE357" s="94"/>
      <c r="AF357" s="94"/>
      <c r="AG357" s="94"/>
      <c r="AH357" s="94"/>
    </row>
    <row r="358" spans="4:34" s="100" customFormat="1" x14ac:dyDescent="0.25">
      <c r="D358" s="101"/>
      <c r="E358" s="101"/>
      <c r="F358" s="99"/>
      <c r="G358" s="99"/>
      <c r="H358" s="99"/>
      <c r="I358" s="99"/>
      <c r="J358" s="99"/>
      <c r="K358" s="99"/>
      <c r="L358" s="99"/>
      <c r="M358" s="99"/>
      <c r="N358" s="99"/>
      <c r="O358" s="98"/>
      <c r="P358" s="99"/>
      <c r="Q358" s="99"/>
      <c r="R358" s="99"/>
      <c r="S358" s="127"/>
      <c r="T358" s="99"/>
      <c r="U358" s="99"/>
      <c r="V358" s="99"/>
      <c r="W358" s="99"/>
      <c r="X358" s="99"/>
      <c r="Y358" s="99"/>
      <c r="Z358" s="99"/>
      <c r="AD358" s="94"/>
      <c r="AE358" s="94"/>
      <c r="AF358" s="94"/>
      <c r="AG358" s="94"/>
      <c r="AH358" s="94"/>
    </row>
    <row r="359" spans="4:34" s="100" customFormat="1" x14ac:dyDescent="0.25">
      <c r="D359" s="101"/>
      <c r="E359" s="101"/>
      <c r="F359" s="99"/>
      <c r="G359" s="99"/>
      <c r="H359" s="99"/>
      <c r="I359" s="99"/>
      <c r="J359" s="99"/>
      <c r="K359" s="99"/>
      <c r="L359" s="99"/>
      <c r="M359" s="99"/>
      <c r="N359" s="99"/>
      <c r="O359" s="98"/>
      <c r="P359" s="99"/>
      <c r="Q359" s="99"/>
      <c r="R359" s="99"/>
      <c r="S359" s="127"/>
      <c r="T359" s="99"/>
      <c r="U359" s="99"/>
      <c r="V359" s="99"/>
      <c r="W359" s="99"/>
      <c r="X359" s="99"/>
      <c r="Y359" s="99"/>
      <c r="Z359" s="99"/>
      <c r="AD359" s="94"/>
      <c r="AE359" s="94"/>
      <c r="AF359" s="94"/>
      <c r="AG359" s="94"/>
      <c r="AH359" s="94"/>
    </row>
    <row r="360" spans="4:34" s="100" customFormat="1" x14ac:dyDescent="0.25">
      <c r="D360" s="101"/>
      <c r="E360" s="101"/>
      <c r="F360" s="99"/>
      <c r="G360" s="99"/>
      <c r="H360" s="99"/>
      <c r="I360" s="99"/>
      <c r="J360" s="99"/>
      <c r="K360" s="99"/>
      <c r="L360" s="99"/>
      <c r="M360" s="99"/>
      <c r="N360" s="99"/>
      <c r="O360" s="98"/>
      <c r="P360" s="99"/>
      <c r="Q360" s="99"/>
      <c r="R360" s="99"/>
      <c r="S360" s="127"/>
      <c r="T360" s="99"/>
      <c r="U360" s="99"/>
      <c r="V360" s="99"/>
      <c r="W360" s="99"/>
      <c r="X360" s="99"/>
      <c r="Y360" s="99"/>
      <c r="Z360" s="99"/>
      <c r="AD360" s="94"/>
      <c r="AE360" s="94"/>
      <c r="AF360" s="94"/>
      <c r="AG360" s="94"/>
      <c r="AH360" s="94"/>
    </row>
    <row r="361" spans="4:34" s="100" customFormat="1" x14ac:dyDescent="0.25">
      <c r="D361" s="101"/>
      <c r="E361" s="101"/>
      <c r="F361" s="99"/>
      <c r="G361" s="99"/>
      <c r="H361" s="99"/>
      <c r="I361" s="99"/>
      <c r="J361" s="99"/>
      <c r="K361" s="99"/>
      <c r="L361" s="99"/>
      <c r="M361" s="99"/>
      <c r="N361" s="99"/>
      <c r="O361" s="98"/>
      <c r="P361" s="99"/>
      <c r="Q361" s="99"/>
      <c r="R361" s="99"/>
      <c r="S361" s="127"/>
      <c r="T361" s="99"/>
      <c r="U361" s="99"/>
      <c r="V361" s="99"/>
      <c r="W361" s="99"/>
      <c r="X361" s="99"/>
      <c r="Y361" s="99"/>
      <c r="Z361" s="99"/>
      <c r="AD361" s="94"/>
      <c r="AE361" s="94"/>
      <c r="AF361" s="94"/>
      <c r="AG361" s="94"/>
      <c r="AH361" s="94"/>
    </row>
    <row r="362" spans="4:34" s="100" customFormat="1" x14ac:dyDescent="0.25">
      <c r="D362" s="101"/>
      <c r="E362" s="101"/>
      <c r="F362" s="99"/>
      <c r="G362" s="99"/>
      <c r="H362" s="99"/>
      <c r="I362" s="99"/>
      <c r="J362" s="99"/>
      <c r="K362" s="99"/>
      <c r="L362" s="99"/>
      <c r="M362" s="99"/>
      <c r="N362" s="99"/>
      <c r="O362" s="98"/>
      <c r="P362" s="99"/>
      <c r="Q362" s="99"/>
      <c r="R362" s="99"/>
      <c r="S362" s="127"/>
      <c r="T362" s="99"/>
      <c r="U362" s="99"/>
      <c r="V362" s="99"/>
      <c r="W362" s="99"/>
      <c r="X362" s="99"/>
      <c r="Y362" s="99"/>
      <c r="Z362" s="99"/>
      <c r="AD362" s="94"/>
      <c r="AE362" s="94"/>
      <c r="AF362" s="94"/>
      <c r="AG362" s="94"/>
      <c r="AH362" s="94"/>
    </row>
    <row r="363" spans="4:34" s="100" customFormat="1" x14ac:dyDescent="0.25">
      <c r="D363" s="101"/>
      <c r="E363" s="101"/>
      <c r="F363" s="99"/>
      <c r="G363" s="99"/>
      <c r="H363" s="99"/>
      <c r="I363" s="99"/>
      <c r="J363" s="99"/>
      <c r="K363" s="99"/>
      <c r="L363" s="99"/>
      <c r="M363" s="99"/>
      <c r="N363" s="99"/>
      <c r="O363" s="98"/>
      <c r="P363" s="99"/>
      <c r="Q363" s="99"/>
      <c r="R363" s="99"/>
      <c r="S363" s="127"/>
      <c r="T363" s="99"/>
      <c r="U363" s="99"/>
      <c r="V363" s="99"/>
      <c r="W363" s="99"/>
      <c r="X363" s="99"/>
      <c r="Y363" s="99"/>
      <c r="Z363" s="99"/>
      <c r="AD363" s="94"/>
      <c r="AE363" s="94"/>
      <c r="AF363" s="94"/>
      <c r="AG363" s="94"/>
      <c r="AH363" s="94"/>
    </row>
    <row r="364" spans="4:34" s="100" customFormat="1" x14ac:dyDescent="0.25">
      <c r="D364" s="101"/>
      <c r="E364" s="101"/>
      <c r="F364" s="99"/>
      <c r="G364" s="99"/>
      <c r="H364" s="99"/>
      <c r="I364" s="99"/>
      <c r="J364" s="99"/>
      <c r="K364" s="99"/>
      <c r="L364" s="99"/>
      <c r="M364" s="99"/>
      <c r="N364" s="99"/>
      <c r="O364" s="98"/>
      <c r="P364" s="99"/>
      <c r="Q364" s="99"/>
      <c r="R364" s="99"/>
      <c r="S364" s="127"/>
      <c r="T364" s="99"/>
      <c r="U364" s="99"/>
      <c r="V364" s="99"/>
      <c r="W364" s="99"/>
      <c r="X364" s="99"/>
      <c r="Y364" s="99"/>
      <c r="Z364" s="99"/>
      <c r="AD364" s="94"/>
      <c r="AE364" s="94"/>
      <c r="AF364" s="94"/>
      <c r="AG364" s="94"/>
      <c r="AH364" s="94"/>
    </row>
    <row r="365" spans="4:34" s="100" customFormat="1" x14ac:dyDescent="0.25">
      <c r="D365" s="101"/>
      <c r="E365" s="101"/>
      <c r="F365" s="99"/>
      <c r="G365" s="99"/>
      <c r="H365" s="99"/>
      <c r="I365" s="99"/>
      <c r="J365" s="99"/>
      <c r="K365" s="99"/>
      <c r="L365" s="99"/>
      <c r="M365" s="99"/>
      <c r="N365" s="99"/>
      <c r="O365" s="98"/>
      <c r="P365" s="99"/>
      <c r="Q365" s="99"/>
      <c r="R365" s="99"/>
      <c r="S365" s="127"/>
      <c r="T365" s="99"/>
      <c r="U365" s="99"/>
      <c r="V365" s="99"/>
      <c r="W365" s="99"/>
      <c r="X365" s="99"/>
      <c r="Y365" s="99"/>
      <c r="Z365" s="99"/>
      <c r="AD365" s="94"/>
      <c r="AE365" s="94"/>
      <c r="AF365" s="94"/>
      <c r="AG365" s="94"/>
      <c r="AH365" s="94"/>
    </row>
    <row r="366" spans="4:34" s="100" customFormat="1" x14ac:dyDescent="0.25">
      <c r="D366" s="101"/>
      <c r="E366" s="101"/>
      <c r="F366" s="99"/>
      <c r="G366" s="99"/>
      <c r="H366" s="99"/>
      <c r="I366" s="99"/>
      <c r="J366" s="99"/>
      <c r="K366" s="99"/>
      <c r="L366" s="99"/>
      <c r="M366" s="99"/>
      <c r="N366" s="99"/>
      <c r="O366" s="98"/>
      <c r="P366" s="99"/>
      <c r="Q366" s="99"/>
      <c r="R366" s="99"/>
      <c r="S366" s="127"/>
      <c r="T366" s="99"/>
      <c r="U366" s="99"/>
      <c r="V366" s="99"/>
      <c r="W366" s="99"/>
      <c r="X366" s="99"/>
      <c r="Y366" s="99"/>
      <c r="Z366" s="99"/>
      <c r="AD366" s="94"/>
      <c r="AE366" s="94"/>
      <c r="AF366" s="94"/>
      <c r="AG366" s="94"/>
      <c r="AH366" s="94"/>
    </row>
    <row r="367" spans="4:34" s="100" customFormat="1" x14ac:dyDescent="0.25">
      <c r="D367" s="101"/>
      <c r="E367" s="101"/>
      <c r="F367" s="99"/>
      <c r="G367" s="99"/>
      <c r="H367" s="99"/>
      <c r="I367" s="99"/>
      <c r="J367" s="99"/>
      <c r="K367" s="99"/>
      <c r="L367" s="99"/>
      <c r="M367" s="99"/>
      <c r="N367" s="99"/>
      <c r="O367" s="98"/>
      <c r="P367" s="99"/>
      <c r="Q367" s="99"/>
      <c r="R367" s="99"/>
      <c r="S367" s="127"/>
      <c r="T367" s="99"/>
      <c r="U367" s="99"/>
      <c r="V367" s="99"/>
      <c r="W367" s="99"/>
      <c r="X367" s="99"/>
      <c r="Y367" s="99"/>
      <c r="Z367" s="99"/>
      <c r="AD367" s="94"/>
      <c r="AE367" s="94"/>
      <c r="AF367" s="94"/>
      <c r="AG367" s="94"/>
      <c r="AH367" s="94"/>
    </row>
    <row r="368" spans="4:34" s="100" customFormat="1" x14ac:dyDescent="0.25">
      <c r="D368" s="101"/>
      <c r="E368" s="101"/>
      <c r="F368" s="99"/>
      <c r="G368" s="99"/>
      <c r="H368" s="99"/>
      <c r="I368" s="99"/>
      <c r="J368" s="99"/>
      <c r="K368" s="99"/>
      <c r="L368" s="99"/>
      <c r="M368" s="99"/>
      <c r="N368" s="99"/>
      <c r="O368" s="98"/>
      <c r="P368" s="99"/>
      <c r="Q368" s="99"/>
      <c r="R368" s="99"/>
      <c r="S368" s="127"/>
      <c r="T368" s="99"/>
      <c r="U368" s="99"/>
      <c r="V368" s="99"/>
      <c r="W368" s="99"/>
      <c r="X368" s="99"/>
      <c r="Y368" s="99"/>
      <c r="Z368" s="99"/>
      <c r="AD368" s="94"/>
      <c r="AE368" s="94"/>
      <c r="AF368" s="94"/>
      <c r="AG368" s="94"/>
      <c r="AH368" s="94"/>
    </row>
    <row r="369" spans="4:34" s="100" customFormat="1" x14ac:dyDescent="0.25">
      <c r="D369" s="101"/>
      <c r="E369" s="101"/>
      <c r="F369" s="99"/>
      <c r="G369" s="99"/>
      <c r="H369" s="99"/>
      <c r="I369" s="99"/>
      <c r="J369" s="99"/>
      <c r="K369" s="99"/>
      <c r="L369" s="99"/>
      <c r="M369" s="99"/>
      <c r="N369" s="99"/>
      <c r="O369" s="98"/>
      <c r="P369" s="99"/>
      <c r="Q369" s="99"/>
      <c r="R369" s="99"/>
      <c r="S369" s="127"/>
      <c r="T369" s="99"/>
      <c r="U369" s="99"/>
      <c r="V369" s="99"/>
      <c r="W369" s="99"/>
      <c r="X369" s="99"/>
      <c r="Y369" s="99"/>
      <c r="Z369" s="99"/>
      <c r="AD369" s="94"/>
      <c r="AE369" s="94"/>
      <c r="AF369" s="94"/>
      <c r="AG369" s="94"/>
      <c r="AH369" s="94"/>
    </row>
    <row r="370" spans="4:34" s="100" customFormat="1" x14ac:dyDescent="0.25">
      <c r="D370" s="101"/>
      <c r="E370" s="101"/>
      <c r="F370" s="99"/>
      <c r="G370" s="99"/>
      <c r="H370" s="99"/>
      <c r="I370" s="99"/>
      <c r="J370" s="99"/>
      <c r="K370" s="99"/>
      <c r="L370" s="99"/>
      <c r="M370" s="99"/>
      <c r="N370" s="99"/>
      <c r="O370" s="98"/>
      <c r="P370" s="99"/>
      <c r="Q370" s="99"/>
      <c r="R370" s="99"/>
      <c r="S370" s="127"/>
      <c r="T370" s="99"/>
      <c r="U370" s="99"/>
      <c r="V370" s="99"/>
      <c r="W370" s="99"/>
      <c r="X370" s="99"/>
      <c r="Y370" s="99"/>
      <c r="Z370" s="99"/>
      <c r="AD370" s="94"/>
      <c r="AE370" s="94"/>
      <c r="AF370" s="94"/>
      <c r="AG370" s="94"/>
      <c r="AH370" s="94"/>
    </row>
    <row r="371" spans="4:34" s="100" customFormat="1" x14ac:dyDescent="0.25">
      <c r="D371" s="101"/>
      <c r="E371" s="101"/>
      <c r="F371" s="99"/>
      <c r="G371" s="99"/>
      <c r="H371" s="99"/>
      <c r="I371" s="99"/>
      <c r="J371" s="99"/>
      <c r="K371" s="99"/>
      <c r="L371" s="99"/>
      <c r="M371" s="99"/>
      <c r="N371" s="99"/>
      <c r="O371" s="98"/>
      <c r="P371" s="99"/>
      <c r="Q371" s="99"/>
      <c r="R371" s="99"/>
      <c r="S371" s="127"/>
      <c r="T371" s="99"/>
      <c r="U371" s="99"/>
      <c r="V371" s="99"/>
      <c r="W371" s="99"/>
      <c r="X371" s="99"/>
      <c r="Y371" s="99"/>
      <c r="Z371" s="99"/>
      <c r="AD371" s="94"/>
      <c r="AE371" s="94"/>
      <c r="AF371" s="94"/>
      <c r="AG371" s="94"/>
      <c r="AH371" s="94"/>
    </row>
    <row r="372" spans="4:34" s="100" customFormat="1" x14ac:dyDescent="0.25">
      <c r="D372" s="101"/>
      <c r="E372" s="101"/>
      <c r="F372" s="99"/>
      <c r="G372" s="99"/>
      <c r="H372" s="99"/>
      <c r="I372" s="99"/>
      <c r="J372" s="99"/>
      <c r="K372" s="99"/>
      <c r="L372" s="99"/>
      <c r="M372" s="99"/>
      <c r="N372" s="99"/>
      <c r="O372" s="98"/>
      <c r="P372" s="99"/>
      <c r="Q372" s="99"/>
      <c r="R372" s="99"/>
      <c r="S372" s="127"/>
      <c r="T372" s="99"/>
      <c r="U372" s="99"/>
      <c r="V372" s="99"/>
      <c r="W372" s="99"/>
      <c r="X372" s="99"/>
      <c r="Y372" s="99"/>
      <c r="Z372" s="99"/>
      <c r="AD372" s="94"/>
      <c r="AE372" s="94"/>
      <c r="AF372" s="94"/>
      <c r="AG372" s="94"/>
      <c r="AH372" s="94"/>
    </row>
    <row r="373" spans="4:34" s="100" customFormat="1" x14ac:dyDescent="0.25">
      <c r="D373" s="101"/>
      <c r="E373" s="101"/>
      <c r="F373" s="99"/>
      <c r="G373" s="99"/>
      <c r="H373" s="99"/>
      <c r="I373" s="99"/>
      <c r="J373" s="99"/>
      <c r="K373" s="99"/>
      <c r="L373" s="99"/>
      <c r="M373" s="99"/>
      <c r="N373" s="99"/>
      <c r="O373" s="98"/>
      <c r="P373" s="99"/>
      <c r="Q373" s="99"/>
      <c r="R373" s="99"/>
      <c r="S373" s="127"/>
      <c r="T373" s="99"/>
      <c r="U373" s="99"/>
      <c r="V373" s="99"/>
      <c r="W373" s="99"/>
      <c r="X373" s="99"/>
      <c r="Y373" s="99"/>
      <c r="Z373" s="99"/>
      <c r="AD373" s="94"/>
      <c r="AE373" s="94"/>
      <c r="AF373" s="94"/>
      <c r="AG373" s="94"/>
      <c r="AH373" s="94"/>
    </row>
    <row r="374" spans="4:34" s="100" customFormat="1" x14ac:dyDescent="0.25">
      <c r="D374" s="101"/>
      <c r="E374" s="101"/>
      <c r="F374" s="99"/>
      <c r="G374" s="99"/>
      <c r="H374" s="99"/>
      <c r="I374" s="99"/>
      <c r="J374" s="99"/>
      <c r="K374" s="99"/>
      <c r="L374" s="99"/>
      <c r="M374" s="99"/>
      <c r="N374" s="99"/>
      <c r="O374" s="98"/>
      <c r="P374" s="99"/>
      <c r="Q374" s="99"/>
      <c r="R374" s="99"/>
      <c r="S374" s="127"/>
      <c r="T374" s="99"/>
      <c r="U374" s="99"/>
      <c r="V374" s="99"/>
      <c r="W374" s="99"/>
      <c r="X374" s="99"/>
      <c r="Y374" s="99"/>
      <c r="Z374" s="99"/>
      <c r="AD374" s="94"/>
      <c r="AE374" s="94"/>
      <c r="AF374" s="94"/>
      <c r="AG374" s="94"/>
      <c r="AH374" s="94"/>
    </row>
    <row r="375" spans="4:34" s="100" customFormat="1" x14ac:dyDescent="0.25">
      <c r="D375" s="101"/>
      <c r="E375" s="101"/>
      <c r="F375" s="99"/>
      <c r="G375" s="99"/>
      <c r="H375" s="99"/>
      <c r="I375" s="99"/>
      <c r="J375" s="99"/>
      <c r="K375" s="99"/>
      <c r="L375" s="99"/>
      <c r="M375" s="99"/>
      <c r="N375" s="99"/>
      <c r="O375" s="98"/>
      <c r="P375" s="99"/>
      <c r="Q375" s="99"/>
      <c r="R375" s="99"/>
      <c r="S375" s="127"/>
      <c r="T375" s="99"/>
      <c r="U375" s="99"/>
      <c r="V375" s="99"/>
      <c r="W375" s="99"/>
      <c r="X375" s="99"/>
      <c r="Y375" s="99"/>
      <c r="Z375" s="99"/>
      <c r="AD375" s="94"/>
      <c r="AE375" s="94"/>
      <c r="AF375" s="94"/>
      <c r="AG375" s="94"/>
      <c r="AH375" s="94"/>
    </row>
    <row r="376" spans="4:34" s="100" customFormat="1" x14ac:dyDescent="0.25">
      <c r="D376" s="101"/>
      <c r="E376" s="101"/>
      <c r="F376" s="99"/>
      <c r="G376" s="99"/>
      <c r="H376" s="99"/>
      <c r="I376" s="99"/>
      <c r="J376" s="99"/>
      <c r="K376" s="99"/>
      <c r="L376" s="99"/>
      <c r="M376" s="99"/>
      <c r="N376" s="99"/>
      <c r="O376" s="98"/>
      <c r="P376" s="99"/>
      <c r="Q376" s="99"/>
      <c r="R376" s="99"/>
      <c r="S376" s="127"/>
      <c r="T376" s="99"/>
      <c r="U376" s="99"/>
      <c r="V376" s="99"/>
      <c r="W376" s="99"/>
      <c r="X376" s="99"/>
      <c r="Y376" s="99"/>
      <c r="Z376" s="99"/>
      <c r="AD376" s="94"/>
      <c r="AE376" s="94"/>
      <c r="AF376" s="94"/>
      <c r="AG376" s="94"/>
      <c r="AH376" s="94"/>
    </row>
    <row r="377" spans="4:34" s="100" customFormat="1" x14ac:dyDescent="0.25">
      <c r="D377" s="101"/>
      <c r="E377" s="101"/>
      <c r="F377" s="99"/>
      <c r="G377" s="99"/>
      <c r="H377" s="99"/>
      <c r="I377" s="99"/>
      <c r="J377" s="99"/>
      <c r="K377" s="99"/>
      <c r="L377" s="99"/>
      <c r="M377" s="99"/>
      <c r="N377" s="99"/>
      <c r="O377" s="98"/>
      <c r="P377" s="99"/>
      <c r="Q377" s="99"/>
      <c r="R377" s="99"/>
      <c r="S377" s="127"/>
      <c r="T377" s="99"/>
      <c r="U377" s="99"/>
      <c r="V377" s="99"/>
      <c r="W377" s="99"/>
      <c r="X377" s="99"/>
      <c r="Y377" s="99"/>
      <c r="Z377" s="99"/>
      <c r="AD377" s="94"/>
      <c r="AE377" s="94"/>
      <c r="AF377" s="94"/>
      <c r="AG377" s="94"/>
      <c r="AH377" s="94"/>
    </row>
    <row r="378" spans="4:34" s="100" customFormat="1" x14ac:dyDescent="0.25">
      <c r="D378" s="101"/>
      <c r="E378" s="101"/>
      <c r="F378" s="99"/>
      <c r="G378" s="99"/>
      <c r="H378" s="99"/>
      <c r="I378" s="99"/>
      <c r="J378" s="99"/>
      <c r="K378" s="99"/>
      <c r="L378" s="99"/>
      <c r="M378" s="99"/>
      <c r="N378" s="99"/>
      <c r="O378" s="98"/>
      <c r="P378" s="99"/>
      <c r="Q378" s="99"/>
      <c r="R378" s="99"/>
      <c r="S378" s="127"/>
      <c r="T378" s="99"/>
      <c r="U378" s="99"/>
      <c r="V378" s="99"/>
      <c r="W378" s="99"/>
      <c r="X378" s="99"/>
      <c r="Y378" s="99"/>
      <c r="Z378" s="99"/>
      <c r="AD378" s="94"/>
      <c r="AE378" s="94"/>
      <c r="AF378" s="94"/>
      <c r="AG378" s="94"/>
      <c r="AH378" s="94"/>
    </row>
    <row r="379" spans="4:34" s="100" customFormat="1" x14ac:dyDescent="0.25">
      <c r="D379" s="101"/>
      <c r="E379" s="101"/>
      <c r="F379" s="99"/>
      <c r="G379" s="99"/>
      <c r="H379" s="99"/>
      <c r="I379" s="99"/>
      <c r="J379" s="99"/>
      <c r="K379" s="99"/>
      <c r="L379" s="99"/>
      <c r="M379" s="99"/>
      <c r="N379" s="99"/>
      <c r="O379" s="98"/>
      <c r="P379" s="99"/>
      <c r="Q379" s="99"/>
      <c r="R379" s="99"/>
      <c r="S379" s="127"/>
      <c r="T379" s="99"/>
      <c r="U379" s="99"/>
      <c r="V379" s="99"/>
      <c r="W379" s="99"/>
      <c r="X379" s="99"/>
      <c r="Y379" s="99"/>
      <c r="Z379" s="99"/>
      <c r="AD379" s="94"/>
      <c r="AE379" s="94"/>
      <c r="AF379" s="94"/>
      <c r="AG379" s="94"/>
      <c r="AH379" s="94"/>
    </row>
    <row r="380" spans="4:34" s="100" customFormat="1" x14ac:dyDescent="0.25">
      <c r="D380" s="101"/>
      <c r="E380" s="101"/>
      <c r="F380" s="99"/>
      <c r="G380" s="99"/>
      <c r="H380" s="99"/>
      <c r="I380" s="99"/>
      <c r="J380" s="99"/>
      <c r="K380" s="99"/>
      <c r="L380" s="99"/>
      <c r="M380" s="99"/>
      <c r="N380" s="99"/>
      <c r="O380" s="98"/>
      <c r="P380" s="99"/>
      <c r="Q380" s="99"/>
      <c r="R380" s="99"/>
      <c r="S380" s="127"/>
      <c r="T380" s="99"/>
      <c r="U380" s="99"/>
      <c r="V380" s="99"/>
      <c r="W380" s="99"/>
      <c r="X380" s="99"/>
      <c r="Y380" s="99"/>
      <c r="Z380" s="99"/>
      <c r="AD380" s="94"/>
      <c r="AE380" s="94"/>
      <c r="AF380" s="94"/>
      <c r="AG380" s="94"/>
      <c r="AH380" s="94"/>
    </row>
    <row r="381" spans="4:34" s="100" customFormat="1" x14ac:dyDescent="0.25">
      <c r="D381" s="101"/>
      <c r="E381" s="101"/>
      <c r="F381" s="99"/>
      <c r="G381" s="99"/>
      <c r="H381" s="99"/>
      <c r="I381" s="99"/>
      <c r="J381" s="99"/>
      <c r="K381" s="99"/>
      <c r="L381" s="99"/>
      <c r="M381" s="99"/>
      <c r="N381" s="99"/>
      <c r="O381" s="98"/>
      <c r="P381" s="99"/>
      <c r="Q381" s="99"/>
      <c r="R381" s="99"/>
      <c r="S381" s="127"/>
      <c r="T381" s="99"/>
      <c r="U381" s="99"/>
      <c r="V381" s="99"/>
      <c r="W381" s="99"/>
      <c r="X381" s="99"/>
      <c r="Y381" s="99"/>
      <c r="Z381" s="99"/>
      <c r="AD381" s="94"/>
      <c r="AE381" s="94"/>
      <c r="AF381" s="94"/>
      <c r="AG381" s="94"/>
      <c r="AH381" s="94"/>
    </row>
    <row r="382" spans="4:34" s="100" customFormat="1" x14ac:dyDescent="0.25">
      <c r="D382" s="101"/>
      <c r="E382" s="101"/>
      <c r="F382" s="99"/>
      <c r="G382" s="99"/>
      <c r="H382" s="99"/>
      <c r="I382" s="99"/>
      <c r="J382" s="99"/>
      <c r="K382" s="99"/>
      <c r="L382" s="99"/>
      <c r="M382" s="99"/>
      <c r="N382" s="99"/>
      <c r="O382" s="98"/>
      <c r="P382" s="99"/>
      <c r="Q382" s="99"/>
      <c r="R382" s="99"/>
      <c r="S382" s="127"/>
      <c r="T382" s="99"/>
      <c r="U382" s="99"/>
      <c r="V382" s="99"/>
      <c r="W382" s="99"/>
      <c r="X382" s="99"/>
      <c r="Y382" s="99"/>
      <c r="Z382" s="99"/>
      <c r="AD382" s="94"/>
      <c r="AE382" s="94"/>
      <c r="AF382" s="94"/>
      <c r="AG382" s="94"/>
      <c r="AH382" s="94"/>
    </row>
    <row r="383" spans="4:34" s="100" customFormat="1" x14ac:dyDescent="0.25">
      <c r="D383" s="101"/>
      <c r="E383" s="101"/>
      <c r="F383" s="99"/>
      <c r="G383" s="99"/>
      <c r="H383" s="99"/>
      <c r="I383" s="99"/>
      <c r="J383" s="99"/>
      <c r="K383" s="99"/>
      <c r="L383" s="99"/>
      <c r="M383" s="99"/>
      <c r="N383" s="99"/>
      <c r="O383" s="98"/>
      <c r="P383" s="99"/>
      <c r="Q383" s="99"/>
      <c r="R383" s="99"/>
      <c r="S383" s="127"/>
      <c r="T383" s="99"/>
      <c r="U383" s="99"/>
      <c r="V383" s="99"/>
      <c r="W383" s="99"/>
      <c r="X383" s="99"/>
      <c r="Y383" s="99"/>
      <c r="Z383" s="99"/>
      <c r="AD383" s="94"/>
      <c r="AE383" s="94"/>
      <c r="AF383" s="94"/>
      <c r="AG383" s="94"/>
      <c r="AH383" s="94"/>
    </row>
    <row r="384" spans="4:34" s="100" customFormat="1" x14ac:dyDescent="0.25">
      <c r="D384" s="101"/>
      <c r="E384" s="101"/>
      <c r="F384" s="99"/>
      <c r="G384" s="99"/>
      <c r="H384" s="99"/>
      <c r="I384" s="99"/>
      <c r="J384" s="99"/>
      <c r="K384" s="99"/>
      <c r="L384" s="99"/>
      <c r="M384" s="99"/>
      <c r="N384" s="99"/>
      <c r="O384" s="98"/>
      <c r="P384" s="99"/>
      <c r="Q384" s="99"/>
      <c r="R384" s="99"/>
      <c r="S384" s="127"/>
      <c r="T384" s="99"/>
      <c r="U384" s="99"/>
      <c r="V384" s="99"/>
      <c r="W384" s="99"/>
      <c r="X384" s="99"/>
      <c r="Y384" s="99"/>
      <c r="Z384" s="99"/>
      <c r="AD384" s="94"/>
      <c r="AE384" s="94"/>
      <c r="AF384" s="94"/>
      <c r="AG384" s="94"/>
      <c r="AH384" s="94"/>
    </row>
    <row r="385" spans="4:34" s="100" customFormat="1" x14ac:dyDescent="0.25">
      <c r="D385" s="101"/>
      <c r="E385" s="101"/>
      <c r="F385" s="99"/>
      <c r="G385" s="99"/>
      <c r="H385" s="99"/>
      <c r="I385" s="99"/>
      <c r="J385" s="99"/>
      <c r="K385" s="99"/>
      <c r="L385" s="99"/>
      <c r="M385" s="99"/>
      <c r="N385" s="99"/>
      <c r="O385" s="98"/>
      <c r="P385" s="99"/>
      <c r="Q385" s="99"/>
      <c r="R385" s="99"/>
      <c r="S385" s="127"/>
      <c r="T385" s="99"/>
      <c r="U385" s="99"/>
      <c r="V385" s="99"/>
      <c r="W385" s="99"/>
      <c r="X385" s="99"/>
      <c r="Y385" s="99"/>
      <c r="Z385" s="99"/>
      <c r="AD385" s="94"/>
      <c r="AE385" s="94"/>
      <c r="AF385" s="94"/>
      <c r="AG385" s="94"/>
      <c r="AH385" s="94"/>
    </row>
    <row r="386" spans="4:34" s="100" customFormat="1" x14ac:dyDescent="0.25">
      <c r="D386" s="101"/>
      <c r="E386" s="101"/>
      <c r="F386" s="99"/>
      <c r="G386" s="99"/>
      <c r="H386" s="99"/>
      <c r="I386" s="99"/>
      <c r="J386" s="99"/>
      <c r="K386" s="99"/>
      <c r="L386" s="99"/>
      <c r="M386" s="99"/>
      <c r="N386" s="99"/>
      <c r="O386" s="98"/>
      <c r="P386" s="99"/>
      <c r="Q386" s="99"/>
      <c r="R386" s="99"/>
      <c r="S386" s="127"/>
      <c r="T386" s="99"/>
      <c r="U386" s="99"/>
      <c r="V386" s="99"/>
      <c r="W386" s="99"/>
      <c r="X386" s="99"/>
      <c r="Y386" s="99"/>
      <c r="Z386" s="99"/>
      <c r="AD386" s="94"/>
      <c r="AE386" s="94"/>
      <c r="AF386" s="94"/>
      <c r="AG386" s="94"/>
      <c r="AH386" s="94"/>
    </row>
    <row r="387" spans="4:34" s="100" customFormat="1" x14ac:dyDescent="0.25">
      <c r="D387" s="101"/>
      <c r="E387" s="101"/>
      <c r="F387" s="99"/>
      <c r="G387" s="99"/>
      <c r="H387" s="99"/>
      <c r="I387" s="99"/>
      <c r="J387" s="99"/>
      <c r="K387" s="99"/>
      <c r="L387" s="99"/>
      <c r="M387" s="99"/>
      <c r="N387" s="99"/>
      <c r="O387" s="98"/>
      <c r="P387" s="99"/>
      <c r="Q387" s="99"/>
      <c r="R387" s="99"/>
      <c r="S387" s="127"/>
      <c r="T387" s="99"/>
      <c r="U387" s="99"/>
      <c r="V387" s="99"/>
      <c r="W387" s="99"/>
      <c r="X387" s="99"/>
      <c r="Y387" s="99"/>
      <c r="Z387" s="99"/>
      <c r="AD387" s="94"/>
      <c r="AE387" s="94"/>
      <c r="AF387" s="94"/>
      <c r="AG387" s="94"/>
      <c r="AH387" s="94"/>
    </row>
    <row r="388" spans="4:34" s="100" customFormat="1" x14ac:dyDescent="0.25">
      <c r="D388" s="101"/>
      <c r="E388" s="101"/>
      <c r="F388" s="99"/>
      <c r="G388" s="99"/>
      <c r="H388" s="99"/>
      <c r="I388" s="99"/>
      <c r="J388" s="99"/>
      <c r="K388" s="99"/>
      <c r="L388" s="99"/>
      <c r="M388" s="99"/>
      <c r="N388" s="99"/>
      <c r="O388" s="98"/>
      <c r="P388" s="99"/>
      <c r="Q388" s="99"/>
      <c r="R388" s="99"/>
      <c r="S388" s="127"/>
      <c r="T388" s="99"/>
      <c r="U388" s="99"/>
      <c r="V388" s="99"/>
      <c r="W388" s="99"/>
      <c r="X388" s="99"/>
      <c r="Y388" s="99"/>
      <c r="Z388" s="99"/>
      <c r="AD388" s="94"/>
      <c r="AE388" s="94"/>
      <c r="AF388" s="94"/>
      <c r="AG388" s="94"/>
      <c r="AH388" s="94"/>
    </row>
    <row r="389" spans="4:34" s="100" customFormat="1" x14ac:dyDescent="0.25">
      <c r="D389" s="101"/>
      <c r="E389" s="101"/>
      <c r="F389" s="99"/>
      <c r="G389" s="99"/>
      <c r="H389" s="99"/>
      <c r="I389" s="99"/>
      <c r="J389" s="99"/>
      <c r="K389" s="99"/>
      <c r="L389" s="99"/>
      <c r="M389" s="99"/>
      <c r="N389" s="99"/>
      <c r="O389" s="98"/>
      <c r="P389" s="99"/>
      <c r="Q389" s="99"/>
      <c r="R389" s="99"/>
      <c r="S389" s="127"/>
      <c r="T389" s="99"/>
      <c r="U389" s="99"/>
      <c r="V389" s="99"/>
      <c r="W389" s="99"/>
      <c r="X389" s="99"/>
      <c r="Y389" s="99"/>
      <c r="Z389" s="99"/>
      <c r="AD389" s="94"/>
      <c r="AE389" s="94"/>
      <c r="AF389" s="94"/>
      <c r="AG389" s="94"/>
      <c r="AH389" s="94"/>
    </row>
    <row r="390" spans="4:34" s="100" customFormat="1" x14ac:dyDescent="0.25">
      <c r="D390" s="101"/>
      <c r="E390" s="101"/>
      <c r="F390" s="99"/>
      <c r="G390" s="99"/>
      <c r="H390" s="99"/>
      <c r="I390" s="99"/>
      <c r="J390" s="99"/>
      <c r="K390" s="99"/>
      <c r="L390" s="99"/>
      <c r="M390" s="99"/>
      <c r="N390" s="99"/>
      <c r="O390" s="98"/>
      <c r="P390" s="99"/>
      <c r="Q390" s="99"/>
      <c r="R390" s="99"/>
      <c r="S390" s="127"/>
      <c r="T390" s="99"/>
      <c r="U390" s="99"/>
      <c r="V390" s="99"/>
      <c r="W390" s="99"/>
      <c r="X390" s="99"/>
      <c r="Y390" s="99"/>
      <c r="Z390" s="99"/>
      <c r="AD390" s="94"/>
      <c r="AE390" s="94"/>
      <c r="AF390" s="94"/>
      <c r="AG390" s="94"/>
      <c r="AH390" s="94"/>
    </row>
    <row r="391" spans="4:34" s="100" customFormat="1" x14ac:dyDescent="0.25">
      <c r="D391" s="101"/>
      <c r="E391" s="101"/>
      <c r="F391" s="99"/>
      <c r="G391" s="99"/>
      <c r="H391" s="99"/>
      <c r="I391" s="99"/>
      <c r="J391" s="99"/>
      <c r="K391" s="99"/>
      <c r="L391" s="99"/>
      <c r="M391" s="99"/>
      <c r="N391" s="99"/>
      <c r="O391" s="98"/>
      <c r="P391" s="99"/>
      <c r="Q391" s="99"/>
      <c r="R391" s="99"/>
      <c r="S391" s="127"/>
      <c r="T391" s="99"/>
      <c r="U391" s="99"/>
      <c r="V391" s="99"/>
      <c r="W391" s="99"/>
      <c r="X391" s="99"/>
      <c r="Y391" s="99"/>
      <c r="Z391" s="99"/>
      <c r="AD391" s="94"/>
      <c r="AE391" s="94"/>
      <c r="AF391" s="94"/>
      <c r="AG391" s="94"/>
      <c r="AH391" s="94"/>
    </row>
    <row r="392" spans="4:34" s="100" customFormat="1" x14ac:dyDescent="0.25">
      <c r="D392" s="101"/>
      <c r="E392" s="101"/>
      <c r="F392" s="99"/>
      <c r="G392" s="99"/>
      <c r="H392" s="99"/>
      <c r="I392" s="99"/>
      <c r="J392" s="99"/>
      <c r="K392" s="99"/>
      <c r="L392" s="99"/>
      <c r="M392" s="99"/>
      <c r="N392" s="99"/>
      <c r="O392" s="98"/>
      <c r="P392" s="99"/>
      <c r="Q392" s="99"/>
      <c r="R392" s="99"/>
      <c r="S392" s="127"/>
      <c r="T392" s="99"/>
      <c r="U392" s="99"/>
      <c r="V392" s="99"/>
      <c r="W392" s="99"/>
      <c r="X392" s="99"/>
      <c r="Y392" s="99"/>
      <c r="Z392" s="99"/>
      <c r="AD392" s="94"/>
      <c r="AE392" s="94"/>
      <c r="AF392" s="94"/>
      <c r="AG392" s="94"/>
      <c r="AH392" s="94"/>
    </row>
    <row r="393" spans="4:34" s="100" customFormat="1" x14ac:dyDescent="0.25">
      <c r="D393" s="101"/>
      <c r="E393" s="101"/>
      <c r="F393" s="99"/>
      <c r="G393" s="99"/>
      <c r="H393" s="99"/>
      <c r="I393" s="99"/>
      <c r="J393" s="99"/>
      <c r="K393" s="99"/>
      <c r="L393" s="99"/>
      <c r="M393" s="99"/>
      <c r="N393" s="99"/>
      <c r="O393" s="98"/>
      <c r="P393" s="99"/>
      <c r="Q393" s="99"/>
      <c r="R393" s="99"/>
      <c r="S393" s="127"/>
      <c r="T393" s="99"/>
      <c r="U393" s="99"/>
      <c r="V393" s="99"/>
      <c r="W393" s="99"/>
      <c r="X393" s="99"/>
      <c r="Y393" s="99"/>
      <c r="Z393" s="99"/>
      <c r="AD393" s="94"/>
      <c r="AE393" s="94"/>
      <c r="AF393" s="94"/>
      <c r="AG393" s="94"/>
      <c r="AH393" s="94"/>
    </row>
    <row r="394" spans="4:34" s="100" customFormat="1" x14ac:dyDescent="0.25">
      <c r="D394" s="101"/>
      <c r="E394" s="101"/>
      <c r="F394" s="99"/>
      <c r="G394" s="99"/>
      <c r="H394" s="99"/>
      <c r="I394" s="99"/>
      <c r="J394" s="99"/>
      <c r="K394" s="99"/>
      <c r="L394" s="99"/>
      <c r="M394" s="99"/>
      <c r="N394" s="99"/>
      <c r="O394" s="98"/>
      <c r="P394" s="99"/>
      <c r="Q394" s="99"/>
      <c r="R394" s="99"/>
      <c r="S394" s="127"/>
      <c r="T394" s="99"/>
      <c r="U394" s="99"/>
      <c r="V394" s="99"/>
      <c r="W394" s="99"/>
      <c r="X394" s="99"/>
      <c r="Y394" s="99"/>
      <c r="Z394" s="99"/>
      <c r="AD394" s="94"/>
      <c r="AE394" s="94"/>
      <c r="AF394" s="94"/>
      <c r="AG394" s="94"/>
      <c r="AH394" s="94"/>
    </row>
    <row r="395" spans="4:34" s="100" customFormat="1" x14ac:dyDescent="0.25">
      <c r="D395" s="101"/>
      <c r="E395" s="101"/>
      <c r="F395" s="99"/>
      <c r="G395" s="99"/>
      <c r="H395" s="99"/>
      <c r="I395" s="99"/>
      <c r="J395" s="99"/>
      <c r="K395" s="99"/>
      <c r="L395" s="99"/>
      <c r="M395" s="99"/>
      <c r="N395" s="99"/>
      <c r="O395" s="98"/>
      <c r="P395" s="99"/>
      <c r="Q395" s="99"/>
      <c r="R395" s="99"/>
      <c r="S395" s="127"/>
      <c r="T395" s="99"/>
      <c r="U395" s="99"/>
      <c r="V395" s="99"/>
      <c r="W395" s="99"/>
      <c r="X395" s="99"/>
      <c r="Y395" s="99"/>
      <c r="Z395" s="99"/>
      <c r="AD395" s="94"/>
      <c r="AE395" s="94"/>
      <c r="AF395" s="94"/>
      <c r="AG395" s="94"/>
      <c r="AH395" s="94"/>
    </row>
    <row r="396" spans="4:34" s="100" customFormat="1" x14ac:dyDescent="0.25">
      <c r="D396" s="101"/>
      <c r="E396" s="101"/>
      <c r="F396" s="99"/>
      <c r="G396" s="99"/>
      <c r="H396" s="99"/>
      <c r="I396" s="99"/>
      <c r="J396" s="99"/>
      <c r="K396" s="99"/>
      <c r="L396" s="99"/>
      <c r="M396" s="99"/>
      <c r="N396" s="99"/>
      <c r="O396" s="98"/>
      <c r="P396" s="99"/>
      <c r="Q396" s="99"/>
      <c r="R396" s="99"/>
      <c r="S396" s="127"/>
      <c r="T396" s="99"/>
      <c r="U396" s="99"/>
      <c r="V396" s="99"/>
      <c r="W396" s="99"/>
      <c r="X396" s="99"/>
      <c r="Y396" s="99"/>
      <c r="Z396" s="99"/>
      <c r="AD396" s="94"/>
      <c r="AE396" s="94"/>
      <c r="AF396" s="94"/>
      <c r="AG396" s="94"/>
      <c r="AH396" s="94"/>
    </row>
    <row r="397" spans="4:34" s="100" customFormat="1" x14ac:dyDescent="0.25">
      <c r="D397" s="101"/>
      <c r="E397" s="101"/>
      <c r="F397" s="99"/>
      <c r="G397" s="99"/>
      <c r="H397" s="99"/>
      <c r="I397" s="99"/>
      <c r="J397" s="99"/>
      <c r="K397" s="99"/>
      <c r="L397" s="99"/>
      <c r="M397" s="99"/>
      <c r="N397" s="99"/>
      <c r="O397" s="98"/>
      <c r="P397" s="99"/>
      <c r="Q397" s="99"/>
      <c r="R397" s="99"/>
      <c r="S397" s="127"/>
      <c r="T397" s="99"/>
      <c r="U397" s="99"/>
      <c r="V397" s="99"/>
      <c r="W397" s="99"/>
      <c r="X397" s="99"/>
      <c r="Y397" s="99"/>
      <c r="Z397" s="99"/>
      <c r="AD397" s="94"/>
      <c r="AE397" s="94"/>
      <c r="AF397" s="94"/>
      <c r="AG397" s="94"/>
      <c r="AH397" s="94"/>
    </row>
    <row r="398" spans="4:34" s="100" customFormat="1" x14ac:dyDescent="0.25">
      <c r="D398" s="101"/>
      <c r="E398" s="101"/>
      <c r="F398" s="99"/>
      <c r="G398" s="99"/>
      <c r="H398" s="99"/>
      <c r="I398" s="99"/>
      <c r="J398" s="99"/>
      <c r="K398" s="99"/>
      <c r="L398" s="99"/>
      <c r="M398" s="99"/>
      <c r="N398" s="99"/>
      <c r="O398" s="98"/>
      <c r="P398" s="99"/>
      <c r="Q398" s="99"/>
      <c r="R398" s="99"/>
      <c r="S398" s="127"/>
      <c r="T398" s="99"/>
      <c r="U398" s="99"/>
      <c r="V398" s="99"/>
      <c r="W398" s="99"/>
      <c r="X398" s="99"/>
      <c r="Y398" s="99"/>
      <c r="Z398" s="99"/>
      <c r="AD398" s="94"/>
      <c r="AE398" s="94"/>
      <c r="AF398" s="94"/>
      <c r="AG398" s="94"/>
      <c r="AH398" s="94"/>
    </row>
    <row r="399" spans="4:34" s="100" customFormat="1" x14ac:dyDescent="0.25">
      <c r="D399" s="101"/>
      <c r="E399" s="101"/>
      <c r="F399" s="99"/>
      <c r="G399" s="99"/>
      <c r="H399" s="99"/>
      <c r="I399" s="99"/>
      <c r="J399" s="99"/>
      <c r="K399" s="99"/>
      <c r="L399" s="99"/>
      <c r="M399" s="99"/>
      <c r="N399" s="99"/>
      <c r="O399" s="98"/>
      <c r="P399" s="99"/>
      <c r="Q399" s="99"/>
      <c r="R399" s="99"/>
      <c r="S399" s="127"/>
      <c r="T399" s="99"/>
      <c r="U399" s="99"/>
      <c r="V399" s="99"/>
      <c r="W399" s="99"/>
      <c r="X399" s="99"/>
      <c r="Y399" s="99"/>
      <c r="Z399" s="99"/>
      <c r="AD399" s="94"/>
      <c r="AE399" s="94"/>
      <c r="AF399" s="94"/>
      <c r="AG399" s="94"/>
      <c r="AH399" s="94"/>
    </row>
    <row r="400" spans="4:34" s="100" customFormat="1" x14ac:dyDescent="0.25">
      <c r="D400" s="101"/>
      <c r="E400" s="101"/>
      <c r="F400" s="99"/>
      <c r="G400" s="99"/>
      <c r="H400" s="99"/>
      <c r="I400" s="99"/>
      <c r="J400" s="99"/>
      <c r="K400" s="99"/>
      <c r="L400" s="99"/>
      <c r="M400" s="99"/>
      <c r="N400" s="99"/>
      <c r="O400" s="98"/>
      <c r="P400" s="99"/>
      <c r="Q400" s="99"/>
      <c r="R400" s="99"/>
      <c r="S400" s="127"/>
      <c r="T400" s="99"/>
      <c r="U400" s="99"/>
      <c r="V400" s="99"/>
      <c r="W400" s="99"/>
      <c r="X400" s="99"/>
      <c r="Y400" s="99"/>
      <c r="Z400" s="99"/>
      <c r="AD400" s="94"/>
      <c r="AE400" s="94"/>
      <c r="AF400" s="94"/>
      <c r="AG400" s="94"/>
      <c r="AH400" s="94"/>
    </row>
    <row r="401" spans="4:34" s="100" customFormat="1" x14ac:dyDescent="0.25">
      <c r="D401" s="101"/>
      <c r="E401" s="101"/>
      <c r="F401" s="99"/>
      <c r="G401" s="99"/>
      <c r="H401" s="99"/>
      <c r="I401" s="99"/>
      <c r="J401" s="99"/>
      <c r="K401" s="99"/>
      <c r="L401" s="99"/>
      <c r="M401" s="99"/>
      <c r="N401" s="99"/>
      <c r="O401" s="98"/>
      <c r="P401" s="99"/>
      <c r="Q401" s="99"/>
      <c r="R401" s="99"/>
      <c r="S401" s="127"/>
      <c r="T401" s="99"/>
      <c r="U401" s="99"/>
      <c r="V401" s="99"/>
      <c r="W401" s="99"/>
      <c r="X401" s="99"/>
      <c r="Y401" s="99"/>
      <c r="Z401" s="99"/>
      <c r="AD401" s="94"/>
      <c r="AE401" s="94"/>
      <c r="AF401" s="94"/>
      <c r="AG401" s="94"/>
      <c r="AH401" s="94"/>
    </row>
    <row r="402" spans="4:34" s="100" customFormat="1" x14ac:dyDescent="0.25">
      <c r="D402" s="101"/>
      <c r="E402" s="101"/>
      <c r="F402" s="99"/>
      <c r="G402" s="99"/>
      <c r="H402" s="99"/>
      <c r="I402" s="99"/>
      <c r="J402" s="99"/>
      <c r="K402" s="99"/>
      <c r="L402" s="99"/>
      <c r="M402" s="99"/>
      <c r="N402" s="99"/>
      <c r="O402" s="98"/>
      <c r="P402" s="99"/>
      <c r="Q402" s="99"/>
      <c r="R402" s="99"/>
      <c r="S402" s="127"/>
      <c r="T402" s="99"/>
      <c r="U402" s="99"/>
      <c r="V402" s="99"/>
      <c r="W402" s="99"/>
      <c r="X402" s="99"/>
      <c r="Y402" s="99"/>
      <c r="Z402" s="99"/>
      <c r="AD402" s="94"/>
      <c r="AE402" s="94"/>
      <c r="AF402" s="94"/>
      <c r="AG402" s="94"/>
      <c r="AH402" s="94"/>
    </row>
    <row r="403" spans="4:34" s="100" customFormat="1" x14ac:dyDescent="0.25">
      <c r="D403" s="101"/>
      <c r="E403" s="101"/>
      <c r="F403" s="99"/>
      <c r="G403" s="99"/>
      <c r="H403" s="99"/>
      <c r="I403" s="99"/>
      <c r="J403" s="99"/>
      <c r="K403" s="99"/>
      <c r="L403" s="99"/>
      <c r="M403" s="99"/>
      <c r="N403" s="99"/>
      <c r="O403" s="98"/>
      <c r="P403" s="99"/>
      <c r="Q403" s="99"/>
      <c r="R403" s="99"/>
      <c r="S403" s="127"/>
      <c r="T403" s="99"/>
      <c r="U403" s="99"/>
      <c r="V403" s="99"/>
      <c r="W403" s="99"/>
      <c r="X403" s="99"/>
      <c r="Y403" s="99"/>
      <c r="Z403" s="99"/>
      <c r="AD403" s="94"/>
      <c r="AE403" s="94"/>
      <c r="AF403" s="94"/>
      <c r="AG403" s="94"/>
      <c r="AH403" s="94"/>
    </row>
    <row r="404" spans="4:34" s="100" customFormat="1" x14ac:dyDescent="0.25">
      <c r="D404" s="101"/>
      <c r="E404" s="101"/>
      <c r="F404" s="99"/>
      <c r="G404" s="99"/>
      <c r="H404" s="99"/>
      <c r="I404" s="99"/>
      <c r="J404" s="99"/>
      <c r="K404" s="99"/>
      <c r="L404" s="99"/>
      <c r="M404" s="99"/>
      <c r="N404" s="99"/>
      <c r="O404" s="98"/>
      <c r="P404" s="99"/>
      <c r="Q404" s="99"/>
      <c r="R404" s="99"/>
      <c r="S404" s="127"/>
      <c r="T404" s="99"/>
      <c r="U404" s="99"/>
      <c r="V404" s="99"/>
      <c r="W404" s="99"/>
      <c r="X404" s="99"/>
      <c r="Y404" s="99"/>
      <c r="Z404" s="99"/>
      <c r="AD404" s="94"/>
      <c r="AE404" s="94"/>
      <c r="AF404" s="94"/>
      <c r="AG404" s="94"/>
      <c r="AH404" s="94"/>
    </row>
    <row r="405" spans="4:34" s="100" customFormat="1" x14ac:dyDescent="0.25">
      <c r="D405" s="101"/>
      <c r="E405" s="101"/>
      <c r="F405" s="99"/>
      <c r="G405" s="99"/>
      <c r="H405" s="99"/>
      <c r="I405" s="99"/>
      <c r="J405" s="99"/>
      <c r="K405" s="99"/>
      <c r="L405" s="99"/>
      <c r="M405" s="99"/>
      <c r="N405" s="99"/>
      <c r="O405" s="98"/>
      <c r="P405" s="99"/>
      <c r="Q405" s="99"/>
      <c r="R405" s="99"/>
      <c r="S405" s="127"/>
      <c r="T405" s="99"/>
      <c r="U405" s="99"/>
      <c r="V405" s="99"/>
      <c r="W405" s="99"/>
      <c r="X405" s="99"/>
      <c r="Y405" s="99"/>
      <c r="Z405" s="99"/>
      <c r="AD405" s="94"/>
      <c r="AE405" s="94"/>
      <c r="AF405" s="94"/>
      <c r="AG405" s="94"/>
      <c r="AH405" s="94"/>
    </row>
    <row r="406" spans="4:34" s="100" customFormat="1" x14ac:dyDescent="0.25">
      <c r="D406" s="101"/>
      <c r="E406" s="101"/>
      <c r="F406" s="99"/>
      <c r="G406" s="99"/>
      <c r="H406" s="99"/>
      <c r="I406" s="99"/>
      <c r="J406" s="99"/>
      <c r="K406" s="99"/>
      <c r="L406" s="99"/>
      <c r="M406" s="99"/>
      <c r="N406" s="99"/>
      <c r="O406" s="98"/>
      <c r="P406" s="99"/>
      <c r="Q406" s="99"/>
      <c r="R406" s="99"/>
      <c r="S406" s="127"/>
      <c r="T406" s="99"/>
      <c r="U406" s="99"/>
      <c r="V406" s="99"/>
      <c r="W406" s="99"/>
      <c r="X406" s="99"/>
      <c r="Y406" s="99"/>
      <c r="Z406" s="99"/>
      <c r="AD406" s="94"/>
      <c r="AE406" s="94"/>
      <c r="AF406" s="94"/>
      <c r="AG406" s="94"/>
      <c r="AH406" s="94"/>
    </row>
    <row r="407" spans="4:34" s="100" customFormat="1" x14ac:dyDescent="0.25">
      <c r="D407" s="101"/>
      <c r="E407" s="101"/>
      <c r="F407" s="99"/>
      <c r="G407" s="99"/>
      <c r="H407" s="99"/>
      <c r="I407" s="99"/>
      <c r="J407" s="99"/>
      <c r="K407" s="99"/>
      <c r="L407" s="99"/>
      <c r="M407" s="99"/>
      <c r="N407" s="99"/>
      <c r="O407" s="98"/>
      <c r="P407" s="99"/>
      <c r="Q407" s="99"/>
      <c r="R407" s="99"/>
      <c r="S407" s="127"/>
      <c r="T407" s="99"/>
      <c r="U407" s="99"/>
      <c r="V407" s="99"/>
      <c r="W407" s="99"/>
      <c r="X407" s="99"/>
      <c r="Y407" s="99"/>
      <c r="Z407" s="99"/>
      <c r="AD407" s="94"/>
      <c r="AE407" s="94"/>
      <c r="AF407" s="94"/>
      <c r="AG407" s="94"/>
      <c r="AH407" s="94"/>
    </row>
    <row r="408" spans="4:34" s="100" customFormat="1" x14ac:dyDescent="0.25">
      <c r="D408" s="101"/>
      <c r="E408" s="101"/>
      <c r="F408" s="99"/>
      <c r="G408" s="99"/>
      <c r="H408" s="99"/>
      <c r="I408" s="99"/>
      <c r="J408" s="99"/>
      <c r="K408" s="99"/>
      <c r="L408" s="99"/>
      <c r="M408" s="99"/>
      <c r="N408" s="99"/>
      <c r="O408" s="98"/>
      <c r="P408" s="99"/>
      <c r="Q408" s="99"/>
      <c r="R408" s="99"/>
      <c r="S408" s="127"/>
      <c r="T408" s="99"/>
      <c r="U408" s="99"/>
      <c r="V408" s="99"/>
      <c r="W408" s="99"/>
      <c r="X408" s="99"/>
      <c r="Y408" s="99"/>
      <c r="Z408" s="99"/>
      <c r="AD408" s="94"/>
      <c r="AE408" s="94"/>
      <c r="AF408" s="94"/>
      <c r="AG408" s="94"/>
      <c r="AH408" s="94"/>
    </row>
    <row r="409" spans="4:34" s="100" customFormat="1" x14ac:dyDescent="0.25">
      <c r="D409" s="101"/>
      <c r="E409" s="101"/>
      <c r="F409" s="99"/>
      <c r="G409" s="99"/>
      <c r="H409" s="99"/>
      <c r="I409" s="99"/>
      <c r="J409" s="99"/>
      <c r="K409" s="99"/>
      <c r="L409" s="99"/>
      <c r="M409" s="99"/>
      <c r="N409" s="99"/>
      <c r="O409" s="98"/>
      <c r="P409" s="99"/>
      <c r="Q409" s="99"/>
      <c r="R409" s="99"/>
      <c r="S409" s="127"/>
      <c r="T409" s="99"/>
      <c r="U409" s="99"/>
      <c r="V409" s="99"/>
      <c r="W409" s="99"/>
      <c r="X409" s="99"/>
      <c r="Y409" s="99"/>
      <c r="Z409" s="99"/>
      <c r="AD409" s="94"/>
      <c r="AE409" s="94"/>
      <c r="AF409" s="94"/>
      <c r="AG409" s="94"/>
      <c r="AH409" s="94"/>
    </row>
    <row r="410" spans="4:34" s="100" customFormat="1" x14ac:dyDescent="0.25">
      <c r="D410" s="101"/>
      <c r="E410" s="101"/>
      <c r="F410" s="99"/>
      <c r="G410" s="99"/>
      <c r="H410" s="99"/>
      <c r="I410" s="99"/>
      <c r="J410" s="99"/>
      <c r="K410" s="99"/>
      <c r="L410" s="99"/>
      <c r="M410" s="99"/>
      <c r="N410" s="99"/>
      <c r="O410" s="98"/>
      <c r="P410" s="99"/>
      <c r="Q410" s="99"/>
      <c r="R410" s="99"/>
      <c r="S410" s="127"/>
      <c r="T410" s="99"/>
      <c r="U410" s="99"/>
      <c r="V410" s="99"/>
      <c r="W410" s="99"/>
      <c r="X410" s="99"/>
      <c r="Y410" s="99"/>
      <c r="Z410" s="99"/>
      <c r="AD410" s="94"/>
      <c r="AE410" s="94"/>
      <c r="AF410" s="94"/>
      <c r="AG410" s="94"/>
      <c r="AH410" s="94"/>
    </row>
    <row r="411" spans="4:34" s="100" customFormat="1" x14ac:dyDescent="0.25">
      <c r="D411" s="101"/>
      <c r="E411" s="101"/>
      <c r="F411" s="99"/>
      <c r="G411" s="99"/>
      <c r="H411" s="99"/>
      <c r="I411" s="99"/>
      <c r="J411" s="99"/>
      <c r="K411" s="99"/>
      <c r="L411" s="99"/>
      <c r="M411" s="99"/>
      <c r="N411" s="99"/>
      <c r="O411" s="98"/>
      <c r="P411" s="99"/>
      <c r="Q411" s="99"/>
      <c r="R411" s="99"/>
      <c r="S411" s="127"/>
      <c r="T411" s="99"/>
      <c r="U411" s="99"/>
      <c r="V411" s="99"/>
      <c r="W411" s="99"/>
      <c r="X411" s="99"/>
      <c r="Y411" s="99"/>
      <c r="Z411" s="99"/>
      <c r="AD411" s="94"/>
      <c r="AE411" s="94"/>
      <c r="AF411" s="94"/>
      <c r="AG411" s="94"/>
      <c r="AH411" s="94"/>
    </row>
    <row r="412" spans="4:34" s="100" customFormat="1" x14ac:dyDescent="0.25">
      <c r="D412" s="101"/>
      <c r="E412" s="101"/>
      <c r="F412" s="99"/>
      <c r="G412" s="99"/>
      <c r="H412" s="99"/>
      <c r="I412" s="99"/>
      <c r="J412" s="99"/>
      <c r="K412" s="99"/>
      <c r="L412" s="99"/>
      <c r="M412" s="99"/>
      <c r="N412" s="99"/>
      <c r="O412" s="98"/>
      <c r="P412" s="99"/>
      <c r="Q412" s="99"/>
      <c r="R412" s="99"/>
      <c r="S412" s="127"/>
      <c r="T412" s="99"/>
      <c r="U412" s="99"/>
      <c r="V412" s="99"/>
      <c r="W412" s="99"/>
      <c r="X412" s="99"/>
      <c r="Y412" s="99"/>
      <c r="Z412" s="99"/>
      <c r="AD412" s="94"/>
      <c r="AE412" s="94"/>
      <c r="AF412" s="94"/>
      <c r="AG412" s="94"/>
      <c r="AH412" s="94"/>
    </row>
    <row r="413" spans="4:34" s="100" customFormat="1" x14ac:dyDescent="0.25">
      <c r="D413" s="101"/>
      <c r="E413" s="101"/>
      <c r="F413" s="99"/>
      <c r="G413" s="99"/>
      <c r="H413" s="99"/>
      <c r="I413" s="99"/>
      <c r="J413" s="99"/>
      <c r="K413" s="99"/>
      <c r="L413" s="99"/>
      <c r="M413" s="99"/>
      <c r="N413" s="99"/>
      <c r="O413" s="98"/>
      <c r="P413" s="99"/>
      <c r="Q413" s="99"/>
      <c r="R413" s="99"/>
      <c r="S413" s="127"/>
      <c r="T413" s="99"/>
      <c r="U413" s="99"/>
      <c r="V413" s="99"/>
      <c r="W413" s="99"/>
      <c r="X413" s="99"/>
      <c r="Y413" s="99"/>
      <c r="Z413" s="99"/>
      <c r="AD413" s="94"/>
      <c r="AE413" s="94"/>
      <c r="AF413" s="94"/>
      <c r="AG413" s="94"/>
      <c r="AH413" s="94"/>
    </row>
    <row r="414" spans="4:34" s="100" customFormat="1" x14ac:dyDescent="0.25">
      <c r="D414" s="101"/>
      <c r="E414" s="101"/>
      <c r="F414" s="99"/>
      <c r="G414" s="99"/>
      <c r="H414" s="99"/>
      <c r="I414" s="99"/>
      <c r="J414" s="99"/>
      <c r="K414" s="99"/>
      <c r="L414" s="99"/>
      <c r="M414" s="99"/>
      <c r="N414" s="99"/>
      <c r="O414" s="98"/>
      <c r="P414" s="99"/>
      <c r="Q414" s="99"/>
      <c r="R414" s="99"/>
      <c r="S414" s="127"/>
      <c r="T414" s="99"/>
      <c r="U414" s="99"/>
      <c r="V414" s="99"/>
      <c r="W414" s="99"/>
      <c r="X414" s="99"/>
      <c r="Y414" s="99"/>
      <c r="Z414" s="99"/>
      <c r="AD414" s="94"/>
      <c r="AE414" s="94"/>
      <c r="AF414" s="94"/>
      <c r="AG414" s="94"/>
      <c r="AH414" s="94"/>
    </row>
    <row r="415" spans="4:34" s="100" customFormat="1" x14ac:dyDescent="0.25">
      <c r="D415" s="101"/>
      <c r="E415" s="101"/>
      <c r="F415" s="99"/>
      <c r="G415" s="99"/>
      <c r="H415" s="99"/>
      <c r="I415" s="99"/>
      <c r="J415" s="99"/>
      <c r="K415" s="99"/>
      <c r="L415" s="99"/>
      <c r="M415" s="99"/>
      <c r="N415" s="99"/>
      <c r="O415" s="98"/>
      <c r="P415" s="99"/>
      <c r="Q415" s="99"/>
      <c r="R415" s="99"/>
      <c r="S415" s="127"/>
      <c r="T415" s="99"/>
      <c r="U415" s="99"/>
      <c r="V415" s="99"/>
      <c r="W415" s="99"/>
      <c r="X415" s="99"/>
      <c r="Y415" s="99"/>
      <c r="Z415" s="99"/>
      <c r="AD415" s="94"/>
      <c r="AE415" s="94"/>
      <c r="AF415" s="94"/>
      <c r="AG415" s="94"/>
      <c r="AH415" s="94"/>
    </row>
    <row r="416" spans="4:34" s="100" customFormat="1" x14ac:dyDescent="0.25">
      <c r="D416" s="101"/>
      <c r="E416" s="101"/>
      <c r="F416" s="99"/>
      <c r="G416" s="99"/>
      <c r="H416" s="99"/>
      <c r="I416" s="99"/>
      <c r="J416" s="99"/>
      <c r="K416" s="99"/>
      <c r="L416" s="99"/>
      <c r="M416" s="99"/>
      <c r="N416" s="99"/>
      <c r="O416" s="98"/>
      <c r="P416" s="99"/>
      <c r="Q416" s="99"/>
      <c r="R416" s="99"/>
      <c r="S416" s="127"/>
      <c r="T416" s="99"/>
      <c r="U416" s="99"/>
      <c r="V416" s="99"/>
      <c r="W416" s="99"/>
      <c r="X416" s="99"/>
      <c r="Y416" s="99"/>
      <c r="Z416" s="99"/>
      <c r="AD416" s="94"/>
      <c r="AE416" s="94"/>
      <c r="AF416" s="94"/>
      <c r="AG416" s="94"/>
      <c r="AH416" s="94"/>
    </row>
    <row r="417" spans="4:34" s="100" customFormat="1" x14ac:dyDescent="0.25">
      <c r="D417" s="101"/>
      <c r="E417" s="101"/>
      <c r="F417" s="99"/>
      <c r="G417" s="99"/>
      <c r="H417" s="99"/>
      <c r="I417" s="99"/>
      <c r="J417" s="99"/>
      <c r="K417" s="99"/>
      <c r="L417" s="99"/>
      <c r="M417" s="99"/>
      <c r="N417" s="99"/>
      <c r="O417" s="98"/>
      <c r="P417" s="99"/>
      <c r="Q417" s="99"/>
      <c r="R417" s="99"/>
      <c r="S417" s="127"/>
      <c r="T417" s="99"/>
      <c r="U417" s="99"/>
      <c r="V417" s="99"/>
      <c r="W417" s="99"/>
      <c r="X417" s="99"/>
      <c r="Y417" s="99"/>
      <c r="Z417" s="99"/>
      <c r="AD417" s="94"/>
      <c r="AE417" s="94"/>
      <c r="AF417" s="94"/>
      <c r="AG417" s="94"/>
      <c r="AH417" s="94"/>
    </row>
    <row r="418" spans="4:34" s="100" customFormat="1" x14ac:dyDescent="0.25">
      <c r="D418" s="101"/>
      <c r="E418" s="101"/>
      <c r="F418" s="99"/>
      <c r="G418" s="99"/>
      <c r="H418" s="99"/>
      <c r="I418" s="99"/>
      <c r="J418" s="99"/>
      <c r="K418" s="99"/>
      <c r="L418" s="99"/>
      <c r="M418" s="99"/>
      <c r="N418" s="99"/>
      <c r="O418" s="98"/>
      <c r="P418" s="99"/>
      <c r="Q418" s="99"/>
      <c r="R418" s="99"/>
      <c r="S418" s="127"/>
      <c r="T418" s="99"/>
      <c r="U418" s="99"/>
      <c r="V418" s="99"/>
      <c r="W418" s="99"/>
      <c r="X418" s="99"/>
      <c r="Y418" s="99"/>
      <c r="Z418" s="99"/>
      <c r="AD418" s="94"/>
      <c r="AE418" s="94"/>
      <c r="AF418" s="94"/>
      <c r="AG418" s="94"/>
      <c r="AH418" s="94"/>
    </row>
    <row r="419" spans="4:34" s="100" customFormat="1" x14ac:dyDescent="0.25">
      <c r="D419" s="101"/>
      <c r="E419" s="101"/>
      <c r="F419" s="99"/>
      <c r="G419" s="99"/>
      <c r="H419" s="99"/>
      <c r="I419" s="99"/>
      <c r="J419" s="99"/>
      <c r="K419" s="99"/>
      <c r="L419" s="99"/>
      <c r="M419" s="99"/>
      <c r="N419" s="99"/>
      <c r="O419" s="98"/>
      <c r="P419" s="99"/>
      <c r="Q419" s="99"/>
      <c r="R419" s="99"/>
      <c r="S419" s="127"/>
      <c r="T419" s="99"/>
      <c r="U419" s="99"/>
      <c r="V419" s="99"/>
      <c r="W419" s="99"/>
      <c r="X419" s="99"/>
      <c r="Y419" s="99"/>
      <c r="Z419" s="99"/>
      <c r="AD419" s="94"/>
      <c r="AE419" s="94"/>
      <c r="AF419" s="94"/>
      <c r="AG419" s="94"/>
      <c r="AH419" s="94"/>
    </row>
    <row r="420" spans="4:34" s="100" customFormat="1" x14ac:dyDescent="0.25">
      <c r="D420" s="101"/>
      <c r="E420" s="101"/>
      <c r="F420" s="99"/>
      <c r="G420" s="99"/>
      <c r="H420" s="99"/>
      <c r="I420" s="99"/>
      <c r="J420" s="99"/>
      <c r="K420" s="99"/>
      <c r="L420" s="99"/>
      <c r="M420" s="99"/>
      <c r="N420" s="99"/>
      <c r="O420" s="98"/>
      <c r="P420" s="99"/>
      <c r="Q420" s="99"/>
      <c r="R420" s="99"/>
      <c r="S420" s="127"/>
      <c r="T420" s="99"/>
      <c r="U420" s="99"/>
      <c r="V420" s="99"/>
      <c r="W420" s="99"/>
      <c r="X420" s="99"/>
      <c r="Y420" s="99"/>
      <c r="Z420" s="99"/>
      <c r="AD420" s="94"/>
      <c r="AE420" s="94"/>
      <c r="AF420" s="94"/>
      <c r="AG420" s="94"/>
      <c r="AH420" s="94"/>
    </row>
    <row r="421" spans="4:34" s="100" customFormat="1" x14ac:dyDescent="0.25">
      <c r="D421" s="101"/>
      <c r="E421" s="101"/>
      <c r="F421" s="99"/>
      <c r="G421" s="99"/>
      <c r="H421" s="99"/>
      <c r="I421" s="99"/>
      <c r="J421" s="99"/>
      <c r="K421" s="99"/>
      <c r="L421" s="99"/>
      <c r="M421" s="99"/>
      <c r="N421" s="99"/>
      <c r="O421" s="98"/>
      <c r="P421" s="99"/>
      <c r="Q421" s="99"/>
      <c r="R421" s="99"/>
      <c r="S421" s="127"/>
      <c r="T421" s="99"/>
      <c r="U421" s="99"/>
      <c r="V421" s="99"/>
      <c r="W421" s="99"/>
      <c r="X421" s="99"/>
      <c r="Y421" s="99"/>
      <c r="Z421" s="99"/>
      <c r="AD421" s="94"/>
      <c r="AE421" s="94"/>
      <c r="AF421" s="94"/>
      <c r="AG421" s="94"/>
      <c r="AH421" s="94"/>
    </row>
    <row r="422" spans="4:34" s="100" customFormat="1" x14ac:dyDescent="0.25">
      <c r="D422" s="101"/>
      <c r="E422" s="101"/>
      <c r="F422" s="99"/>
      <c r="G422" s="99"/>
      <c r="H422" s="99"/>
      <c r="I422" s="99"/>
      <c r="J422" s="99"/>
      <c r="K422" s="99"/>
      <c r="L422" s="99"/>
      <c r="M422" s="99"/>
      <c r="N422" s="99"/>
      <c r="O422" s="98"/>
      <c r="P422" s="99"/>
      <c r="Q422" s="99"/>
      <c r="R422" s="99"/>
      <c r="S422" s="127"/>
      <c r="T422" s="99"/>
      <c r="U422" s="99"/>
      <c r="V422" s="99"/>
      <c r="W422" s="99"/>
      <c r="X422" s="99"/>
      <c r="Y422" s="99"/>
      <c r="Z422" s="99"/>
      <c r="AD422" s="94"/>
      <c r="AE422" s="94"/>
      <c r="AF422" s="94"/>
      <c r="AG422" s="94"/>
      <c r="AH422" s="94"/>
    </row>
    <row r="423" spans="4:34" s="100" customFormat="1" x14ac:dyDescent="0.25">
      <c r="D423" s="101"/>
      <c r="E423" s="101"/>
      <c r="F423" s="99"/>
      <c r="G423" s="99"/>
      <c r="H423" s="99"/>
      <c r="I423" s="99"/>
      <c r="J423" s="99"/>
      <c r="K423" s="99"/>
      <c r="L423" s="99"/>
      <c r="M423" s="99"/>
      <c r="N423" s="99"/>
      <c r="O423" s="98"/>
      <c r="P423" s="99"/>
      <c r="Q423" s="99"/>
      <c r="R423" s="99"/>
      <c r="S423" s="127"/>
      <c r="T423" s="99"/>
      <c r="U423" s="99"/>
      <c r="V423" s="99"/>
      <c r="W423" s="99"/>
      <c r="X423" s="99"/>
      <c r="Y423" s="99"/>
      <c r="Z423" s="99"/>
      <c r="AD423" s="94"/>
      <c r="AE423" s="94"/>
      <c r="AF423" s="94"/>
      <c r="AG423" s="94"/>
      <c r="AH423" s="94"/>
    </row>
    <row r="424" spans="4:34" s="100" customFormat="1" x14ac:dyDescent="0.25">
      <c r="D424" s="101"/>
      <c r="E424" s="101"/>
      <c r="F424" s="99"/>
      <c r="G424" s="99"/>
      <c r="H424" s="99"/>
      <c r="I424" s="99"/>
      <c r="J424" s="99"/>
      <c r="K424" s="99"/>
      <c r="L424" s="99"/>
      <c r="M424" s="99"/>
      <c r="N424" s="99"/>
      <c r="O424" s="98"/>
      <c r="P424" s="99"/>
      <c r="Q424" s="99"/>
      <c r="R424" s="99"/>
      <c r="S424" s="127"/>
      <c r="T424" s="99"/>
      <c r="U424" s="99"/>
      <c r="V424" s="99"/>
      <c r="W424" s="99"/>
      <c r="X424" s="99"/>
      <c r="Y424" s="99"/>
      <c r="Z424" s="99"/>
      <c r="AD424" s="94"/>
      <c r="AE424" s="94"/>
      <c r="AF424" s="94"/>
      <c r="AG424" s="94"/>
      <c r="AH424" s="94"/>
    </row>
    <row r="425" spans="4:34" s="100" customFormat="1" x14ac:dyDescent="0.25">
      <c r="D425" s="101"/>
      <c r="E425" s="101"/>
      <c r="F425" s="99"/>
      <c r="G425" s="99"/>
      <c r="H425" s="99"/>
      <c r="I425" s="99"/>
      <c r="J425" s="99"/>
      <c r="K425" s="99"/>
      <c r="L425" s="99"/>
      <c r="M425" s="99"/>
      <c r="N425" s="99"/>
      <c r="O425" s="98"/>
      <c r="P425" s="99"/>
      <c r="Q425" s="99"/>
      <c r="R425" s="99"/>
      <c r="S425" s="127"/>
      <c r="T425" s="99"/>
      <c r="U425" s="99"/>
      <c r="V425" s="99"/>
      <c r="W425" s="99"/>
      <c r="X425" s="99"/>
      <c r="Y425" s="99"/>
      <c r="Z425" s="99"/>
      <c r="AD425" s="94"/>
      <c r="AE425" s="94"/>
      <c r="AF425" s="94"/>
      <c r="AG425" s="94"/>
      <c r="AH425" s="94"/>
    </row>
    <row r="426" spans="4:34" s="100" customFormat="1" x14ac:dyDescent="0.25">
      <c r="D426" s="101"/>
      <c r="E426" s="101"/>
      <c r="F426" s="99"/>
      <c r="G426" s="99"/>
      <c r="H426" s="99"/>
      <c r="I426" s="99"/>
      <c r="J426" s="99"/>
      <c r="K426" s="99"/>
      <c r="L426" s="99"/>
      <c r="M426" s="99"/>
      <c r="N426" s="99"/>
      <c r="O426" s="98"/>
      <c r="P426" s="99"/>
      <c r="Q426" s="99"/>
      <c r="R426" s="99"/>
      <c r="S426" s="127"/>
      <c r="T426" s="99"/>
      <c r="U426" s="99"/>
      <c r="V426" s="99"/>
      <c r="W426" s="99"/>
      <c r="X426" s="99"/>
      <c r="Y426" s="99"/>
      <c r="Z426" s="99"/>
      <c r="AD426" s="94"/>
      <c r="AE426" s="94"/>
      <c r="AF426" s="94"/>
      <c r="AG426" s="94"/>
      <c r="AH426" s="94"/>
    </row>
    <row r="427" spans="4:34" s="100" customFormat="1" x14ac:dyDescent="0.25">
      <c r="D427" s="101"/>
      <c r="E427" s="101"/>
      <c r="F427" s="99"/>
      <c r="G427" s="99"/>
      <c r="H427" s="99"/>
      <c r="I427" s="99"/>
      <c r="J427" s="99"/>
      <c r="K427" s="99"/>
      <c r="L427" s="99"/>
      <c r="M427" s="99"/>
      <c r="N427" s="99"/>
      <c r="O427" s="98"/>
      <c r="P427" s="99"/>
      <c r="Q427" s="99"/>
      <c r="R427" s="99"/>
      <c r="S427" s="127"/>
      <c r="T427" s="99"/>
      <c r="U427" s="99"/>
      <c r="V427" s="99"/>
      <c r="W427" s="99"/>
      <c r="X427" s="99"/>
      <c r="Y427" s="99"/>
      <c r="Z427" s="99"/>
      <c r="AD427" s="94"/>
      <c r="AE427" s="94"/>
      <c r="AF427" s="94"/>
      <c r="AG427" s="94"/>
      <c r="AH427" s="94"/>
    </row>
    <row r="428" spans="4:34" s="100" customFormat="1" x14ac:dyDescent="0.25">
      <c r="D428" s="101"/>
      <c r="E428" s="101"/>
      <c r="F428" s="99"/>
      <c r="G428" s="99"/>
      <c r="H428" s="99"/>
      <c r="I428" s="99"/>
      <c r="J428" s="99"/>
      <c r="K428" s="99"/>
      <c r="L428" s="99"/>
      <c r="M428" s="99"/>
      <c r="N428" s="99"/>
      <c r="O428" s="98"/>
      <c r="P428" s="99"/>
      <c r="Q428" s="99"/>
      <c r="R428" s="99"/>
      <c r="S428" s="127"/>
      <c r="T428" s="99"/>
      <c r="U428" s="99"/>
      <c r="V428" s="99"/>
      <c r="W428" s="99"/>
      <c r="X428" s="99"/>
      <c r="Y428" s="99"/>
      <c r="Z428" s="99"/>
      <c r="AD428" s="94"/>
      <c r="AE428" s="94"/>
      <c r="AF428" s="94"/>
      <c r="AG428" s="94"/>
      <c r="AH428" s="94"/>
    </row>
    <row r="429" spans="4:34" s="100" customFormat="1" x14ac:dyDescent="0.25">
      <c r="D429" s="101"/>
      <c r="E429" s="101"/>
      <c r="F429" s="99"/>
      <c r="G429" s="99"/>
      <c r="H429" s="99"/>
      <c r="I429" s="99"/>
      <c r="J429" s="99"/>
      <c r="K429" s="99"/>
      <c r="L429" s="99"/>
      <c r="M429" s="99"/>
      <c r="N429" s="99"/>
      <c r="O429" s="98"/>
      <c r="P429" s="99"/>
      <c r="Q429" s="99"/>
      <c r="R429" s="99"/>
      <c r="S429" s="127"/>
      <c r="T429" s="99"/>
      <c r="U429" s="99"/>
      <c r="V429" s="99"/>
      <c r="W429" s="99"/>
      <c r="X429" s="99"/>
      <c r="Y429" s="99"/>
      <c r="Z429" s="99"/>
      <c r="AD429" s="94"/>
      <c r="AE429" s="94"/>
      <c r="AF429" s="94"/>
      <c r="AG429" s="94"/>
      <c r="AH429" s="94"/>
    </row>
    <row r="430" spans="4:34" s="100" customFormat="1" x14ac:dyDescent="0.25">
      <c r="D430" s="101"/>
      <c r="E430" s="101"/>
      <c r="F430" s="99"/>
      <c r="G430" s="99"/>
      <c r="H430" s="99"/>
      <c r="I430" s="99"/>
      <c r="J430" s="99"/>
      <c r="K430" s="99"/>
      <c r="L430" s="99"/>
      <c r="M430" s="99"/>
      <c r="N430" s="99"/>
      <c r="O430" s="98"/>
      <c r="P430" s="99"/>
      <c r="Q430" s="99"/>
      <c r="R430" s="99"/>
      <c r="S430" s="127"/>
      <c r="T430" s="99"/>
      <c r="U430" s="99"/>
      <c r="V430" s="99"/>
      <c r="W430" s="99"/>
      <c r="X430" s="99"/>
      <c r="Y430" s="99"/>
      <c r="Z430" s="99"/>
      <c r="AD430" s="94"/>
      <c r="AE430" s="94"/>
      <c r="AF430" s="94"/>
      <c r="AG430" s="94"/>
      <c r="AH430" s="94"/>
    </row>
    <row r="431" spans="4:34" s="100" customFormat="1" x14ac:dyDescent="0.25">
      <c r="D431" s="101"/>
      <c r="E431" s="101"/>
      <c r="F431" s="99"/>
      <c r="G431" s="99"/>
      <c r="H431" s="99"/>
      <c r="I431" s="99"/>
      <c r="J431" s="99"/>
      <c r="K431" s="99"/>
      <c r="L431" s="99"/>
      <c r="M431" s="99"/>
      <c r="N431" s="99"/>
      <c r="O431" s="98"/>
      <c r="P431" s="99"/>
      <c r="Q431" s="99"/>
      <c r="R431" s="99"/>
      <c r="S431" s="127"/>
      <c r="T431" s="99"/>
      <c r="U431" s="99"/>
      <c r="V431" s="99"/>
      <c r="W431" s="99"/>
      <c r="X431" s="99"/>
      <c r="Y431" s="99"/>
      <c r="Z431" s="99"/>
      <c r="AD431" s="94"/>
      <c r="AE431" s="94"/>
      <c r="AF431" s="94"/>
      <c r="AG431" s="94"/>
      <c r="AH431" s="94"/>
    </row>
    <row r="432" spans="4:34" s="100" customFormat="1" x14ac:dyDescent="0.25">
      <c r="D432" s="101"/>
      <c r="E432" s="101"/>
      <c r="F432" s="99"/>
      <c r="G432" s="99"/>
      <c r="H432" s="99"/>
      <c r="I432" s="99"/>
      <c r="J432" s="99"/>
      <c r="K432" s="99"/>
      <c r="L432" s="99"/>
      <c r="M432" s="99"/>
      <c r="N432" s="99"/>
      <c r="O432" s="98"/>
      <c r="P432" s="99"/>
      <c r="Q432" s="99"/>
      <c r="R432" s="99"/>
      <c r="S432" s="127"/>
      <c r="T432" s="99"/>
      <c r="U432" s="99"/>
      <c r="V432" s="99"/>
      <c r="W432" s="99"/>
      <c r="X432" s="99"/>
      <c r="Y432" s="99"/>
      <c r="Z432" s="99"/>
      <c r="AD432" s="94"/>
      <c r="AE432" s="94"/>
      <c r="AF432" s="94"/>
      <c r="AG432" s="94"/>
      <c r="AH432" s="94"/>
    </row>
    <row r="433" spans="4:34" s="100" customFormat="1" x14ac:dyDescent="0.25">
      <c r="D433" s="101"/>
      <c r="E433" s="101"/>
      <c r="F433" s="99"/>
      <c r="G433" s="99"/>
      <c r="H433" s="99"/>
      <c r="I433" s="99"/>
      <c r="J433" s="99"/>
      <c r="K433" s="99"/>
      <c r="L433" s="99"/>
      <c r="M433" s="99"/>
      <c r="N433" s="99"/>
      <c r="O433" s="98"/>
      <c r="P433" s="99"/>
      <c r="Q433" s="99"/>
      <c r="R433" s="99"/>
      <c r="S433" s="127"/>
      <c r="T433" s="99"/>
      <c r="U433" s="99"/>
      <c r="V433" s="99"/>
      <c r="W433" s="99"/>
      <c r="X433" s="99"/>
      <c r="Y433" s="99"/>
      <c r="Z433" s="99"/>
      <c r="AD433" s="94"/>
      <c r="AE433" s="94"/>
      <c r="AF433" s="94"/>
      <c r="AG433" s="94"/>
      <c r="AH433" s="94"/>
    </row>
    <row r="434" spans="4:34" s="100" customFormat="1" x14ac:dyDescent="0.25">
      <c r="D434" s="101"/>
      <c r="E434" s="101"/>
      <c r="F434" s="99"/>
      <c r="G434" s="99"/>
      <c r="H434" s="99"/>
      <c r="I434" s="99"/>
      <c r="J434" s="99"/>
      <c r="K434" s="99"/>
      <c r="L434" s="99"/>
      <c r="M434" s="99"/>
      <c r="N434" s="99"/>
      <c r="O434" s="98"/>
      <c r="P434" s="99"/>
      <c r="Q434" s="99"/>
      <c r="R434" s="99"/>
      <c r="S434" s="127"/>
      <c r="T434" s="99"/>
      <c r="U434" s="99"/>
      <c r="V434" s="99"/>
      <c r="W434" s="99"/>
      <c r="X434" s="99"/>
      <c r="Y434" s="99"/>
      <c r="Z434" s="99"/>
      <c r="AD434" s="94"/>
      <c r="AE434" s="94"/>
      <c r="AF434" s="94"/>
      <c r="AG434" s="94"/>
      <c r="AH434" s="94"/>
    </row>
    <row r="435" spans="4:34" s="100" customFormat="1" x14ac:dyDescent="0.25">
      <c r="D435" s="101"/>
      <c r="E435" s="101"/>
      <c r="F435" s="99"/>
      <c r="G435" s="99"/>
      <c r="H435" s="99"/>
      <c r="I435" s="99"/>
      <c r="J435" s="99"/>
      <c r="K435" s="99"/>
      <c r="L435" s="99"/>
      <c r="M435" s="99"/>
      <c r="N435" s="99"/>
      <c r="O435" s="98"/>
      <c r="P435" s="99"/>
      <c r="Q435" s="99"/>
      <c r="R435" s="99"/>
      <c r="S435" s="127"/>
      <c r="T435" s="99"/>
      <c r="U435" s="99"/>
      <c r="V435" s="99"/>
      <c r="W435" s="99"/>
      <c r="X435" s="99"/>
      <c r="Y435" s="99"/>
      <c r="Z435" s="99"/>
      <c r="AD435" s="94"/>
      <c r="AE435" s="94"/>
      <c r="AF435" s="94"/>
      <c r="AG435" s="94"/>
      <c r="AH435" s="94"/>
    </row>
    <row r="436" spans="4:34" s="100" customFormat="1" x14ac:dyDescent="0.25">
      <c r="D436" s="101"/>
      <c r="E436" s="101"/>
      <c r="F436" s="99"/>
      <c r="G436" s="99"/>
      <c r="H436" s="99"/>
      <c r="I436" s="99"/>
      <c r="J436" s="99"/>
      <c r="K436" s="99"/>
      <c r="L436" s="99"/>
      <c r="M436" s="99"/>
      <c r="N436" s="99"/>
      <c r="O436" s="98"/>
      <c r="P436" s="99"/>
      <c r="Q436" s="99"/>
      <c r="R436" s="99"/>
      <c r="S436" s="127"/>
      <c r="T436" s="99"/>
      <c r="U436" s="99"/>
      <c r="V436" s="99"/>
      <c r="W436" s="99"/>
      <c r="X436" s="99"/>
      <c r="Y436" s="99"/>
      <c r="Z436" s="99"/>
      <c r="AD436" s="94"/>
      <c r="AE436" s="94"/>
      <c r="AF436" s="94"/>
      <c r="AG436" s="94"/>
      <c r="AH436" s="94"/>
    </row>
    <row r="437" spans="4:34" s="100" customFormat="1" x14ac:dyDescent="0.25">
      <c r="D437" s="101"/>
      <c r="E437" s="101"/>
      <c r="F437" s="99"/>
      <c r="G437" s="99"/>
      <c r="H437" s="99"/>
      <c r="I437" s="99"/>
      <c r="J437" s="99"/>
      <c r="K437" s="99"/>
      <c r="L437" s="99"/>
      <c r="M437" s="99"/>
      <c r="N437" s="99"/>
      <c r="O437" s="98"/>
      <c r="P437" s="99"/>
      <c r="Q437" s="99"/>
      <c r="R437" s="99"/>
      <c r="S437" s="127"/>
      <c r="T437" s="99"/>
      <c r="U437" s="99"/>
      <c r="V437" s="99"/>
      <c r="W437" s="99"/>
      <c r="X437" s="99"/>
      <c r="Y437" s="99"/>
      <c r="Z437" s="99"/>
      <c r="AD437" s="94"/>
      <c r="AE437" s="94"/>
      <c r="AF437" s="94"/>
      <c r="AG437" s="94"/>
      <c r="AH437" s="94"/>
    </row>
    <row r="438" spans="4:34" s="100" customFormat="1" x14ac:dyDescent="0.25">
      <c r="D438" s="101"/>
      <c r="E438" s="101"/>
      <c r="F438" s="99"/>
      <c r="G438" s="99"/>
      <c r="H438" s="99"/>
      <c r="I438" s="99"/>
      <c r="J438" s="99"/>
      <c r="K438" s="99"/>
      <c r="L438" s="99"/>
      <c r="M438" s="99"/>
      <c r="N438" s="99"/>
      <c r="O438" s="98"/>
      <c r="P438" s="99"/>
      <c r="Q438" s="99"/>
      <c r="R438" s="99"/>
      <c r="S438" s="127"/>
      <c r="T438" s="99"/>
      <c r="U438" s="99"/>
      <c r="V438" s="99"/>
      <c r="W438" s="99"/>
      <c r="X438" s="99"/>
      <c r="Y438" s="99"/>
      <c r="Z438" s="99"/>
      <c r="AD438" s="94"/>
      <c r="AE438" s="94"/>
      <c r="AF438" s="94"/>
      <c r="AG438" s="94"/>
      <c r="AH438" s="94"/>
    </row>
    <row r="439" spans="4:34" s="100" customFormat="1" x14ac:dyDescent="0.25">
      <c r="D439" s="101"/>
      <c r="E439" s="101"/>
      <c r="F439" s="99"/>
      <c r="G439" s="99"/>
      <c r="H439" s="99"/>
      <c r="I439" s="99"/>
      <c r="J439" s="99"/>
      <c r="K439" s="99"/>
      <c r="L439" s="99"/>
      <c r="M439" s="99"/>
      <c r="N439" s="99"/>
      <c r="O439" s="98"/>
      <c r="P439" s="99"/>
      <c r="Q439" s="99"/>
      <c r="R439" s="99"/>
      <c r="S439" s="127"/>
      <c r="T439" s="99"/>
      <c r="U439" s="99"/>
      <c r="V439" s="99"/>
      <c r="W439" s="99"/>
      <c r="X439" s="99"/>
      <c r="Y439" s="99"/>
      <c r="Z439" s="99"/>
      <c r="AD439" s="94"/>
      <c r="AE439" s="94"/>
      <c r="AF439" s="94"/>
      <c r="AG439" s="94"/>
      <c r="AH439" s="94"/>
    </row>
    <row r="440" spans="4:34" s="100" customFormat="1" x14ac:dyDescent="0.25">
      <c r="D440" s="101"/>
      <c r="E440" s="101"/>
      <c r="F440" s="99"/>
      <c r="G440" s="99"/>
      <c r="H440" s="99"/>
      <c r="I440" s="99"/>
      <c r="J440" s="99"/>
      <c r="K440" s="99"/>
      <c r="L440" s="99"/>
      <c r="M440" s="99"/>
      <c r="N440" s="99"/>
      <c r="O440" s="98"/>
      <c r="P440" s="99"/>
      <c r="Q440" s="99"/>
      <c r="R440" s="99"/>
      <c r="S440" s="127"/>
      <c r="T440" s="99"/>
      <c r="U440" s="99"/>
      <c r="V440" s="99"/>
      <c r="W440" s="99"/>
      <c r="X440" s="99"/>
      <c r="Y440" s="99"/>
      <c r="Z440" s="99"/>
      <c r="AD440" s="94"/>
      <c r="AE440" s="94"/>
      <c r="AF440" s="94"/>
      <c r="AG440" s="94"/>
      <c r="AH440" s="94"/>
    </row>
    <row r="441" spans="4:34" s="100" customFormat="1" x14ac:dyDescent="0.25">
      <c r="D441" s="101"/>
      <c r="E441" s="101"/>
      <c r="F441" s="99"/>
      <c r="G441" s="99"/>
      <c r="H441" s="99"/>
      <c r="I441" s="99"/>
      <c r="J441" s="99"/>
      <c r="K441" s="99"/>
      <c r="L441" s="99"/>
      <c r="M441" s="99"/>
      <c r="N441" s="99"/>
      <c r="O441" s="98"/>
      <c r="P441" s="99"/>
      <c r="Q441" s="99"/>
      <c r="R441" s="99"/>
      <c r="S441" s="127"/>
      <c r="T441" s="99"/>
      <c r="U441" s="99"/>
      <c r="V441" s="99"/>
      <c r="W441" s="99"/>
      <c r="X441" s="99"/>
      <c r="Y441" s="99"/>
      <c r="Z441" s="99"/>
      <c r="AD441" s="94"/>
      <c r="AE441" s="94"/>
      <c r="AF441" s="94"/>
      <c r="AG441" s="94"/>
      <c r="AH441" s="94"/>
    </row>
    <row r="442" spans="4:34" s="100" customFormat="1" x14ac:dyDescent="0.25">
      <c r="D442" s="101"/>
      <c r="E442" s="101"/>
      <c r="F442" s="99"/>
      <c r="G442" s="99"/>
      <c r="H442" s="99"/>
      <c r="I442" s="99"/>
      <c r="J442" s="99"/>
      <c r="K442" s="99"/>
      <c r="L442" s="99"/>
      <c r="M442" s="99"/>
      <c r="N442" s="99"/>
      <c r="O442" s="98"/>
      <c r="P442" s="99"/>
      <c r="Q442" s="99"/>
      <c r="R442" s="99"/>
      <c r="S442" s="127"/>
      <c r="T442" s="99"/>
      <c r="U442" s="99"/>
      <c r="V442" s="99"/>
      <c r="W442" s="99"/>
      <c r="X442" s="99"/>
      <c r="Y442" s="99"/>
      <c r="Z442" s="99"/>
      <c r="AD442" s="94"/>
      <c r="AE442" s="94"/>
      <c r="AF442" s="94"/>
      <c r="AG442" s="94"/>
      <c r="AH442" s="94"/>
    </row>
    <row r="443" spans="4:34" s="100" customFormat="1" x14ac:dyDescent="0.25">
      <c r="D443" s="101"/>
      <c r="E443" s="101"/>
      <c r="F443" s="99"/>
      <c r="G443" s="99"/>
      <c r="H443" s="99"/>
      <c r="I443" s="99"/>
      <c r="J443" s="99"/>
      <c r="K443" s="99"/>
      <c r="L443" s="99"/>
      <c r="M443" s="99"/>
      <c r="N443" s="99"/>
      <c r="O443" s="98"/>
      <c r="P443" s="99"/>
      <c r="Q443" s="99"/>
      <c r="R443" s="99"/>
      <c r="S443" s="127"/>
      <c r="T443" s="99"/>
      <c r="U443" s="99"/>
      <c r="V443" s="99"/>
      <c r="W443" s="99"/>
      <c r="X443" s="99"/>
      <c r="Y443" s="99"/>
      <c r="Z443" s="99"/>
      <c r="AD443" s="94"/>
      <c r="AE443" s="94"/>
      <c r="AF443" s="94"/>
      <c r="AG443" s="94"/>
      <c r="AH443" s="94"/>
    </row>
    <row r="444" spans="4:34" s="100" customFormat="1" x14ac:dyDescent="0.25">
      <c r="D444" s="101"/>
      <c r="E444" s="101"/>
      <c r="F444" s="99"/>
      <c r="G444" s="99"/>
      <c r="H444" s="99"/>
      <c r="I444" s="99"/>
      <c r="J444" s="99"/>
      <c r="K444" s="99"/>
      <c r="L444" s="99"/>
      <c r="M444" s="99"/>
      <c r="N444" s="99"/>
      <c r="O444" s="98"/>
      <c r="P444" s="99"/>
      <c r="Q444" s="99"/>
      <c r="R444" s="99"/>
      <c r="S444" s="127"/>
      <c r="T444" s="99"/>
      <c r="U444" s="99"/>
      <c r="V444" s="99"/>
      <c r="W444" s="99"/>
      <c r="X444" s="99"/>
      <c r="Y444" s="99"/>
      <c r="Z444" s="99"/>
      <c r="AD444" s="94"/>
      <c r="AE444" s="94"/>
      <c r="AF444" s="94"/>
      <c r="AG444" s="94"/>
      <c r="AH444" s="94"/>
    </row>
    <row r="445" spans="4:34" s="100" customFormat="1" x14ac:dyDescent="0.25">
      <c r="D445" s="101"/>
      <c r="E445" s="101"/>
      <c r="F445" s="99"/>
      <c r="G445" s="99"/>
      <c r="H445" s="99"/>
      <c r="I445" s="99"/>
      <c r="J445" s="99"/>
      <c r="K445" s="99"/>
      <c r="L445" s="99"/>
      <c r="M445" s="99"/>
      <c r="N445" s="99"/>
      <c r="O445" s="98"/>
      <c r="P445" s="99"/>
      <c r="Q445" s="99"/>
      <c r="R445" s="99"/>
      <c r="S445" s="127"/>
      <c r="T445" s="99"/>
      <c r="U445" s="99"/>
      <c r="V445" s="99"/>
      <c r="W445" s="99"/>
      <c r="X445" s="99"/>
      <c r="Y445" s="99"/>
      <c r="Z445" s="99"/>
      <c r="AD445" s="94"/>
      <c r="AE445" s="94"/>
      <c r="AF445" s="94"/>
      <c r="AG445" s="94"/>
      <c r="AH445" s="94"/>
    </row>
    <row r="446" spans="4:34" s="100" customFormat="1" x14ac:dyDescent="0.25">
      <c r="D446" s="101"/>
      <c r="E446" s="101"/>
      <c r="F446" s="99"/>
      <c r="G446" s="99"/>
      <c r="H446" s="99"/>
      <c r="I446" s="99"/>
      <c r="J446" s="99"/>
      <c r="K446" s="99"/>
      <c r="L446" s="99"/>
      <c r="M446" s="99"/>
      <c r="N446" s="99"/>
      <c r="O446" s="98"/>
      <c r="P446" s="99"/>
      <c r="Q446" s="99"/>
      <c r="R446" s="99"/>
      <c r="S446" s="127"/>
      <c r="T446" s="99"/>
      <c r="U446" s="99"/>
      <c r="V446" s="99"/>
      <c r="W446" s="99"/>
      <c r="X446" s="99"/>
      <c r="Y446" s="99"/>
      <c r="Z446" s="99"/>
      <c r="AD446" s="94"/>
      <c r="AE446" s="94"/>
      <c r="AF446" s="94"/>
      <c r="AG446" s="94"/>
      <c r="AH446" s="94"/>
    </row>
    <row r="447" spans="4:34" s="100" customFormat="1" x14ac:dyDescent="0.25">
      <c r="D447" s="101"/>
      <c r="E447" s="101"/>
      <c r="F447" s="99"/>
      <c r="G447" s="99"/>
      <c r="H447" s="99"/>
      <c r="I447" s="99"/>
      <c r="J447" s="99"/>
      <c r="K447" s="99"/>
      <c r="L447" s="99"/>
      <c r="M447" s="99"/>
      <c r="N447" s="99"/>
      <c r="O447" s="98"/>
      <c r="P447" s="99"/>
      <c r="Q447" s="99"/>
      <c r="R447" s="99"/>
      <c r="S447" s="127"/>
      <c r="T447" s="99"/>
      <c r="U447" s="99"/>
      <c r="V447" s="99"/>
      <c r="W447" s="99"/>
      <c r="X447" s="99"/>
      <c r="Y447" s="99"/>
      <c r="Z447" s="99"/>
      <c r="AD447" s="94"/>
      <c r="AE447" s="94"/>
      <c r="AF447" s="94"/>
      <c r="AG447" s="94"/>
      <c r="AH447" s="94"/>
    </row>
    <row r="448" spans="4:34" s="100" customFormat="1" x14ac:dyDescent="0.25">
      <c r="D448" s="101"/>
      <c r="E448" s="101"/>
      <c r="F448" s="99"/>
      <c r="G448" s="99"/>
      <c r="H448" s="99"/>
      <c r="I448" s="99"/>
      <c r="J448" s="99"/>
      <c r="K448" s="99"/>
      <c r="L448" s="99"/>
      <c r="M448" s="99"/>
      <c r="N448" s="99"/>
      <c r="O448" s="98"/>
      <c r="P448" s="99"/>
      <c r="Q448" s="99"/>
      <c r="R448" s="99"/>
      <c r="S448" s="127"/>
      <c r="T448" s="99"/>
      <c r="U448" s="99"/>
      <c r="V448" s="99"/>
      <c r="W448" s="99"/>
      <c r="X448" s="99"/>
      <c r="Y448" s="99"/>
      <c r="Z448" s="99"/>
      <c r="AD448" s="94"/>
      <c r="AE448" s="94"/>
      <c r="AF448" s="94"/>
      <c r="AG448" s="94"/>
      <c r="AH448" s="94"/>
    </row>
    <row r="449" spans="4:34" s="100" customFormat="1" x14ac:dyDescent="0.25">
      <c r="D449" s="101"/>
      <c r="E449" s="101"/>
      <c r="F449" s="99"/>
      <c r="G449" s="99"/>
      <c r="H449" s="99"/>
      <c r="I449" s="99"/>
      <c r="J449" s="99"/>
      <c r="K449" s="99"/>
      <c r="L449" s="99"/>
      <c r="M449" s="99"/>
      <c r="N449" s="99"/>
      <c r="O449" s="98"/>
      <c r="P449" s="99"/>
      <c r="Q449" s="99"/>
      <c r="R449" s="99"/>
      <c r="S449" s="127"/>
      <c r="T449" s="99"/>
      <c r="U449" s="99"/>
      <c r="V449" s="99"/>
      <c r="W449" s="99"/>
      <c r="X449" s="99"/>
      <c r="Y449" s="99"/>
      <c r="Z449" s="99"/>
      <c r="AD449" s="94"/>
      <c r="AE449" s="94"/>
      <c r="AF449" s="94"/>
      <c r="AG449" s="94"/>
      <c r="AH449" s="94"/>
    </row>
    <row r="450" spans="4:34" s="100" customFormat="1" x14ac:dyDescent="0.25">
      <c r="D450" s="101"/>
      <c r="E450" s="101"/>
      <c r="F450" s="99"/>
      <c r="G450" s="99"/>
      <c r="H450" s="99"/>
      <c r="I450" s="99"/>
      <c r="J450" s="99"/>
      <c r="K450" s="99"/>
      <c r="L450" s="99"/>
      <c r="M450" s="99"/>
      <c r="N450" s="99"/>
      <c r="O450" s="98"/>
      <c r="P450" s="99"/>
      <c r="Q450" s="99"/>
      <c r="R450" s="99"/>
      <c r="S450" s="127"/>
      <c r="T450" s="99"/>
      <c r="U450" s="99"/>
      <c r="V450" s="99"/>
      <c r="W450" s="99"/>
      <c r="X450" s="99"/>
      <c r="Y450" s="99"/>
      <c r="Z450" s="99"/>
      <c r="AD450" s="94"/>
      <c r="AE450" s="94"/>
      <c r="AF450" s="94"/>
      <c r="AG450" s="94"/>
      <c r="AH450" s="94"/>
    </row>
    <row r="451" spans="4:34" s="100" customFormat="1" x14ac:dyDescent="0.25">
      <c r="D451" s="101"/>
      <c r="E451" s="101"/>
      <c r="F451" s="99"/>
      <c r="G451" s="99"/>
      <c r="H451" s="99"/>
      <c r="I451" s="99"/>
      <c r="J451" s="99"/>
      <c r="K451" s="99"/>
      <c r="L451" s="99"/>
      <c r="M451" s="99"/>
      <c r="N451" s="99"/>
      <c r="O451" s="98"/>
      <c r="P451" s="99"/>
      <c r="Q451" s="99"/>
      <c r="R451" s="99"/>
      <c r="S451" s="127"/>
      <c r="T451" s="99"/>
      <c r="U451" s="99"/>
      <c r="V451" s="99"/>
      <c r="W451" s="99"/>
      <c r="X451" s="99"/>
      <c r="Y451" s="99"/>
      <c r="Z451" s="99"/>
      <c r="AD451" s="94"/>
      <c r="AE451" s="94"/>
      <c r="AF451" s="94"/>
      <c r="AG451" s="94"/>
      <c r="AH451" s="94"/>
    </row>
    <row r="452" spans="4:34" s="100" customFormat="1" x14ac:dyDescent="0.25">
      <c r="D452" s="101"/>
      <c r="E452" s="101"/>
      <c r="F452" s="99"/>
      <c r="G452" s="99"/>
      <c r="H452" s="99"/>
      <c r="I452" s="99"/>
      <c r="J452" s="99"/>
      <c r="K452" s="99"/>
      <c r="L452" s="99"/>
      <c r="M452" s="99"/>
      <c r="N452" s="99"/>
      <c r="O452" s="98"/>
      <c r="P452" s="99"/>
      <c r="Q452" s="99"/>
      <c r="R452" s="99"/>
      <c r="S452" s="127"/>
      <c r="T452" s="99"/>
      <c r="U452" s="99"/>
      <c r="V452" s="99"/>
      <c r="W452" s="99"/>
      <c r="X452" s="99"/>
      <c r="Y452" s="99"/>
      <c r="Z452" s="99"/>
      <c r="AD452" s="94"/>
      <c r="AE452" s="94"/>
      <c r="AF452" s="94"/>
      <c r="AG452" s="94"/>
      <c r="AH452" s="94"/>
    </row>
    <row r="453" spans="4:34" s="100" customFormat="1" x14ac:dyDescent="0.25">
      <c r="D453" s="101"/>
      <c r="E453" s="101"/>
      <c r="F453" s="99"/>
      <c r="G453" s="99"/>
      <c r="H453" s="99"/>
      <c r="I453" s="99"/>
      <c r="J453" s="99"/>
      <c r="K453" s="99"/>
      <c r="L453" s="99"/>
      <c r="M453" s="99"/>
      <c r="N453" s="99"/>
      <c r="O453" s="98"/>
      <c r="P453" s="99"/>
      <c r="Q453" s="99"/>
      <c r="R453" s="99"/>
      <c r="S453" s="127"/>
      <c r="T453" s="99"/>
      <c r="U453" s="99"/>
      <c r="V453" s="99"/>
      <c r="W453" s="99"/>
      <c r="X453" s="99"/>
      <c r="Y453" s="99"/>
      <c r="Z453" s="99"/>
      <c r="AD453" s="94"/>
      <c r="AE453" s="94"/>
      <c r="AF453" s="94"/>
      <c r="AG453" s="94"/>
      <c r="AH453" s="94"/>
    </row>
    <row r="454" spans="4:34" s="100" customFormat="1" x14ac:dyDescent="0.25">
      <c r="D454" s="101"/>
      <c r="E454" s="101"/>
      <c r="F454" s="99"/>
      <c r="G454" s="99"/>
      <c r="H454" s="99"/>
      <c r="I454" s="99"/>
      <c r="J454" s="99"/>
      <c r="K454" s="99"/>
      <c r="L454" s="99"/>
      <c r="M454" s="99"/>
      <c r="N454" s="99"/>
      <c r="O454" s="98"/>
      <c r="P454" s="99"/>
      <c r="Q454" s="99"/>
      <c r="R454" s="99"/>
      <c r="S454" s="127"/>
      <c r="T454" s="99"/>
      <c r="U454" s="99"/>
      <c r="V454" s="99"/>
      <c r="W454" s="99"/>
      <c r="X454" s="99"/>
      <c r="Y454" s="99"/>
      <c r="Z454" s="99"/>
      <c r="AD454" s="94"/>
      <c r="AE454" s="94"/>
      <c r="AF454" s="94"/>
      <c r="AG454" s="94"/>
      <c r="AH454" s="94"/>
    </row>
    <row r="455" spans="4:34" s="100" customFormat="1" x14ac:dyDescent="0.25">
      <c r="D455" s="101"/>
      <c r="E455" s="101"/>
      <c r="F455" s="99"/>
      <c r="G455" s="99"/>
      <c r="H455" s="99"/>
      <c r="I455" s="99"/>
      <c r="J455" s="99"/>
      <c r="K455" s="99"/>
      <c r="L455" s="99"/>
      <c r="M455" s="99"/>
      <c r="N455" s="99"/>
      <c r="O455" s="98"/>
      <c r="P455" s="99"/>
      <c r="Q455" s="99"/>
      <c r="R455" s="99"/>
      <c r="S455" s="127"/>
      <c r="T455" s="99"/>
      <c r="U455" s="99"/>
      <c r="V455" s="99"/>
      <c r="W455" s="99"/>
      <c r="X455" s="99"/>
      <c r="Y455" s="99"/>
      <c r="Z455" s="99"/>
      <c r="AD455" s="94"/>
      <c r="AE455" s="94"/>
      <c r="AF455" s="94"/>
      <c r="AG455" s="94"/>
      <c r="AH455" s="94"/>
    </row>
    <row r="456" spans="4:34" s="100" customFormat="1" x14ac:dyDescent="0.25">
      <c r="D456" s="101"/>
      <c r="E456" s="101"/>
      <c r="F456" s="99"/>
      <c r="G456" s="99"/>
      <c r="H456" s="99"/>
      <c r="I456" s="99"/>
      <c r="J456" s="99"/>
      <c r="K456" s="99"/>
      <c r="L456" s="99"/>
      <c r="M456" s="99"/>
      <c r="N456" s="99"/>
      <c r="O456" s="98"/>
      <c r="P456" s="99"/>
      <c r="Q456" s="99"/>
      <c r="R456" s="99"/>
      <c r="S456" s="127"/>
      <c r="T456" s="99"/>
      <c r="U456" s="99"/>
      <c r="V456" s="99"/>
      <c r="W456" s="99"/>
      <c r="X456" s="99"/>
      <c r="Y456" s="99"/>
      <c r="Z456" s="99"/>
      <c r="AD456" s="94"/>
      <c r="AE456" s="94"/>
      <c r="AF456" s="94"/>
      <c r="AG456" s="94"/>
      <c r="AH456" s="94"/>
    </row>
    <row r="457" spans="4:34" s="100" customFormat="1" x14ac:dyDescent="0.25">
      <c r="D457" s="101"/>
      <c r="E457" s="101"/>
      <c r="F457" s="99"/>
      <c r="G457" s="99"/>
      <c r="H457" s="99"/>
      <c r="I457" s="99"/>
      <c r="J457" s="99"/>
      <c r="K457" s="99"/>
      <c r="L457" s="99"/>
      <c r="M457" s="99"/>
      <c r="N457" s="99"/>
      <c r="O457" s="98"/>
      <c r="P457" s="99"/>
      <c r="Q457" s="99"/>
      <c r="R457" s="99"/>
      <c r="S457" s="127"/>
      <c r="T457" s="99"/>
      <c r="U457" s="99"/>
      <c r="V457" s="99"/>
      <c r="W457" s="99"/>
      <c r="X457" s="99"/>
      <c r="Y457" s="99"/>
      <c r="Z457" s="99"/>
      <c r="AD457" s="94"/>
      <c r="AE457" s="94"/>
      <c r="AF457" s="94"/>
      <c r="AG457" s="94"/>
      <c r="AH457" s="94"/>
    </row>
    <row r="458" spans="4:34" s="100" customFormat="1" x14ac:dyDescent="0.25">
      <c r="D458" s="101"/>
      <c r="E458" s="101"/>
      <c r="F458" s="99"/>
      <c r="G458" s="99"/>
      <c r="H458" s="99"/>
      <c r="I458" s="99"/>
      <c r="J458" s="99"/>
      <c r="K458" s="99"/>
      <c r="L458" s="99"/>
      <c r="M458" s="99"/>
      <c r="N458" s="99"/>
      <c r="O458" s="98"/>
      <c r="P458" s="99"/>
      <c r="Q458" s="99"/>
      <c r="R458" s="99"/>
      <c r="S458" s="127"/>
      <c r="T458" s="99"/>
      <c r="U458" s="99"/>
      <c r="V458" s="99"/>
      <c r="W458" s="99"/>
      <c r="X458" s="99"/>
      <c r="Y458" s="99"/>
      <c r="Z458" s="99"/>
      <c r="AD458" s="94"/>
      <c r="AE458" s="94"/>
      <c r="AF458" s="94"/>
      <c r="AG458" s="94"/>
      <c r="AH458" s="94"/>
    </row>
    <row r="459" spans="4:34" s="100" customFormat="1" x14ac:dyDescent="0.25">
      <c r="D459" s="101"/>
      <c r="E459" s="101"/>
      <c r="F459" s="99"/>
      <c r="G459" s="99"/>
      <c r="H459" s="99"/>
      <c r="I459" s="99"/>
      <c r="J459" s="99"/>
      <c r="K459" s="99"/>
      <c r="L459" s="99"/>
      <c r="M459" s="99"/>
      <c r="N459" s="99"/>
      <c r="O459" s="98"/>
      <c r="P459" s="99"/>
      <c r="Q459" s="99"/>
      <c r="R459" s="99"/>
      <c r="S459" s="127"/>
      <c r="T459" s="99"/>
      <c r="U459" s="99"/>
      <c r="V459" s="99"/>
      <c r="W459" s="99"/>
      <c r="X459" s="99"/>
      <c r="Y459" s="99"/>
      <c r="Z459" s="99"/>
      <c r="AD459" s="94"/>
      <c r="AE459" s="94"/>
      <c r="AF459" s="94"/>
      <c r="AG459" s="94"/>
      <c r="AH459" s="94"/>
    </row>
    <row r="460" spans="4:34" s="100" customFormat="1" x14ac:dyDescent="0.25">
      <c r="D460" s="101"/>
      <c r="E460" s="101"/>
      <c r="F460" s="99"/>
      <c r="G460" s="99"/>
      <c r="H460" s="99"/>
      <c r="I460" s="99"/>
      <c r="J460" s="99"/>
      <c r="K460" s="99"/>
      <c r="L460" s="99"/>
      <c r="M460" s="99"/>
      <c r="N460" s="99"/>
      <c r="O460" s="98"/>
      <c r="P460" s="99"/>
      <c r="Q460" s="99"/>
      <c r="R460" s="99"/>
      <c r="S460" s="127"/>
      <c r="T460" s="99"/>
      <c r="U460" s="99"/>
      <c r="V460" s="99"/>
      <c r="W460" s="99"/>
      <c r="X460" s="99"/>
      <c r="Y460" s="99"/>
      <c r="Z460" s="99"/>
      <c r="AD460" s="94"/>
      <c r="AE460" s="94"/>
      <c r="AF460" s="94"/>
      <c r="AG460" s="94"/>
      <c r="AH460" s="94"/>
    </row>
    <row r="461" spans="4:34" s="100" customFormat="1" x14ac:dyDescent="0.25">
      <c r="D461" s="101"/>
      <c r="E461" s="101"/>
      <c r="F461" s="99"/>
      <c r="G461" s="99"/>
      <c r="H461" s="99"/>
      <c r="I461" s="99"/>
      <c r="J461" s="99"/>
      <c r="K461" s="99"/>
      <c r="L461" s="99"/>
      <c r="M461" s="99"/>
      <c r="N461" s="99"/>
      <c r="O461" s="98"/>
      <c r="P461" s="99"/>
      <c r="Q461" s="99"/>
      <c r="R461" s="99"/>
      <c r="S461" s="127"/>
      <c r="T461" s="99"/>
      <c r="U461" s="99"/>
      <c r="V461" s="99"/>
      <c r="W461" s="99"/>
      <c r="X461" s="99"/>
      <c r="Y461" s="99"/>
      <c r="Z461" s="99"/>
      <c r="AD461" s="94"/>
      <c r="AE461" s="94"/>
      <c r="AF461" s="94"/>
      <c r="AG461" s="94"/>
      <c r="AH461" s="94"/>
    </row>
    <row r="462" spans="4:34" s="100" customFormat="1" x14ac:dyDescent="0.25">
      <c r="D462" s="101"/>
      <c r="E462" s="101"/>
      <c r="F462" s="99"/>
      <c r="G462" s="99"/>
      <c r="H462" s="99"/>
      <c r="I462" s="99"/>
      <c r="J462" s="99"/>
      <c r="K462" s="99"/>
      <c r="L462" s="99"/>
      <c r="M462" s="99"/>
      <c r="N462" s="99"/>
      <c r="O462" s="98"/>
      <c r="P462" s="99"/>
      <c r="Q462" s="99"/>
      <c r="R462" s="99"/>
      <c r="S462" s="127"/>
      <c r="T462" s="99"/>
      <c r="U462" s="99"/>
      <c r="V462" s="99"/>
      <c r="W462" s="99"/>
      <c r="X462" s="99"/>
      <c r="Y462" s="99"/>
      <c r="Z462" s="99"/>
      <c r="AD462" s="94"/>
      <c r="AE462" s="94"/>
      <c r="AF462" s="94"/>
      <c r="AG462" s="94"/>
      <c r="AH462" s="94"/>
    </row>
    <row r="463" spans="4:34" s="100" customFormat="1" x14ac:dyDescent="0.25">
      <c r="D463" s="101"/>
      <c r="E463" s="101"/>
      <c r="F463" s="99"/>
      <c r="G463" s="99"/>
      <c r="H463" s="99"/>
      <c r="I463" s="99"/>
      <c r="J463" s="99"/>
      <c r="K463" s="99"/>
      <c r="L463" s="99"/>
      <c r="M463" s="99"/>
      <c r="N463" s="99"/>
      <c r="O463" s="98"/>
      <c r="P463" s="99"/>
      <c r="Q463" s="99"/>
      <c r="R463" s="99"/>
      <c r="S463" s="127"/>
      <c r="T463" s="99"/>
      <c r="U463" s="99"/>
      <c r="V463" s="99"/>
      <c r="W463" s="99"/>
      <c r="X463" s="99"/>
      <c r="Y463" s="99"/>
      <c r="Z463" s="99"/>
      <c r="AD463" s="94"/>
      <c r="AE463" s="94"/>
      <c r="AF463" s="94"/>
      <c r="AG463" s="94"/>
      <c r="AH463" s="94"/>
    </row>
    <row r="464" spans="4:34" s="100" customFormat="1" x14ac:dyDescent="0.25">
      <c r="D464" s="101"/>
      <c r="E464" s="101"/>
      <c r="F464" s="99"/>
      <c r="G464" s="99"/>
      <c r="H464" s="99"/>
      <c r="I464" s="99"/>
      <c r="J464" s="99"/>
      <c r="K464" s="99"/>
      <c r="L464" s="99"/>
      <c r="M464" s="99"/>
      <c r="N464" s="99"/>
      <c r="O464" s="98"/>
      <c r="P464" s="99"/>
      <c r="Q464" s="99"/>
      <c r="R464" s="99"/>
      <c r="S464" s="127"/>
      <c r="T464" s="99"/>
      <c r="U464" s="99"/>
      <c r="V464" s="99"/>
      <c r="W464" s="99"/>
      <c r="X464" s="99"/>
      <c r="Y464" s="99"/>
      <c r="Z464" s="99"/>
      <c r="AD464" s="94"/>
      <c r="AE464" s="94"/>
      <c r="AF464" s="94"/>
      <c r="AG464" s="94"/>
      <c r="AH464" s="94"/>
    </row>
    <row r="465" spans="4:34" s="100" customFormat="1" x14ac:dyDescent="0.25">
      <c r="D465" s="101"/>
      <c r="E465" s="101"/>
      <c r="F465" s="99"/>
      <c r="G465" s="99"/>
      <c r="H465" s="99"/>
      <c r="I465" s="99"/>
      <c r="J465" s="99"/>
      <c r="K465" s="99"/>
      <c r="L465" s="99"/>
      <c r="M465" s="99"/>
      <c r="N465" s="99"/>
      <c r="O465" s="98"/>
      <c r="P465" s="99"/>
      <c r="Q465" s="99"/>
      <c r="R465" s="99"/>
      <c r="S465" s="127"/>
      <c r="T465" s="99"/>
      <c r="U465" s="99"/>
      <c r="V465" s="99"/>
      <c r="W465" s="99"/>
      <c r="X465" s="99"/>
      <c r="Y465" s="99"/>
      <c r="Z465" s="99"/>
      <c r="AD465" s="94"/>
      <c r="AE465" s="94"/>
      <c r="AF465" s="94"/>
      <c r="AG465" s="94"/>
      <c r="AH465" s="94"/>
    </row>
    <row r="466" spans="4:34" s="100" customFormat="1" x14ac:dyDescent="0.25">
      <c r="D466" s="101"/>
      <c r="E466" s="101"/>
      <c r="F466" s="99"/>
      <c r="G466" s="99"/>
      <c r="H466" s="99"/>
      <c r="I466" s="99"/>
      <c r="J466" s="99"/>
      <c r="K466" s="99"/>
      <c r="L466" s="99"/>
      <c r="M466" s="99"/>
      <c r="N466" s="99"/>
      <c r="O466" s="98"/>
      <c r="P466" s="99"/>
      <c r="Q466" s="99"/>
      <c r="R466" s="99"/>
      <c r="S466" s="127"/>
      <c r="T466" s="99"/>
      <c r="U466" s="99"/>
      <c r="V466" s="99"/>
      <c r="W466" s="99"/>
      <c r="X466" s="99"/>
      <c r="Y466" s="99"/>
      <c r="Z466" s="99"/>
      <c r="AD466" s="94"/>
      <c r="AE466" s="94"/>
      <c r="AF466" s="94"/>
      <c r="AG466" s="94"/>
      <c r="AH466" s="94"/>
    </row>
    <row r="467" spans="4:34" s="100" customFormat="1" x14ac:dyDescent="0.25">
      <c r="D467" s="101"/>
      <c r="E467" s="101"/>
      <c r="F467" s="99"/>
      <c r="G467" s="99"/>
      <c r="H467" s="99"/>
      <c r="I467" s="99"/>
      <c r="J467" s="99"/>
      <c r="K467" s="99"/>
      <c r="L467" s="99"/>
      <c r="M467" s="99"/>
      <c r="N467" s="99"/>
      <c r="O467" s="98"/>
      <c r="P467" s="99"/>
      <c r="Q467" s="99"/>
      <c r="R467" s="99"/>
      <c r="S467" s="127"/>
      <c r="T467" s="99"/>
      <c r="U467" s="99"/>
      <c r="V467" s="99"/>
      <c r="W467" s="99"/>
      <c r="X467" s="99"/>
      <c r="Y467" s="99"/>
      <c r="Z467" s="99"/>
      <c r="AD467" s="94"/>
      <c r="AE467" s="94"/>
      <c r="AF467" s="94"/>
      <c r="AG467" s="94"/>
      <c r="AH467" s="94"/>
    </row>
    <row r="468" spans="4:34" s="100" customFormat="1" x14ac:dyDescent="0.25">
      <c r="D468" s="101"/>
      <c r="E468" s="101"/>
      <c r="F468" s="99"/>
      <c r="G468" s="99"/>
      <c r="H468" s="99"/>
      <c r="I468" s="99"/>
      <c r="J468" s="99"/>
      <c r="K468" s="99"/>
      <c r="L468" s="99"/>
      <c r="M468" s="99"/>
      <c r="N468" s="99"/>
      <c r="O468" s="98"/>
      <c r="P468" s="99"/>
      <c r="Q468" s="99"/>
      <c r="R468" s="99"/>
      <c r="S468" s="127"/>
      <c r="T468" s="99"/>
      <c r="U468" s="99"/>
      <c r="V468" s="99"/>
      <c r="W468" s="99"/>
      <c r="X468" s="99"/>
      <c r="Y468" s="99"/>
      <c r="Z468" s="99"/>
      <c r="AD468" s="94"/>
      <c r="AE468" s="94"/>
      <c r="AF468" s="94"/>
      <c r="AG468" s="94"/>
      <c r="AH468" s="94"/>
    </row>
    <row r="469" spans="4:34" s="100" customFormat="1" x14ac:dyDescent="0.25">
      <c r="D469" s="101"/>
      <c r="E469" s="101"/>
      <c r="F469" s="99"/>
      <c r="G469" s="99"/>
      <c r="H469" s="99"/>
      <c r="I469" s="99"/>
      <c r="J469" s="99"/>
      <c r="K469" s="99"/>
      <c r="L469" s="99"/>
      <c r="M469" s="99"/>
      <c r="N469" s="99"/>
      <c r="O469" s="98"/>
      <c r="P469" s="99"/>
      <c r="Q469" s="99"/>
      <c r="R469" s="99"/>
      <c r="S469" s="127"/>
      <c r="T469" s="99"/>
      <c r="U469" s="99"/>
      <c r="V469" s="99"/>
      <c r="W469" s="99"/>
      <c r="X469" s="99"/>
      <c r="Y469" s="99"/>
      <c r="Z469" s="99"/>
      <c r="AD469" s="94"/>
      <c r="AE469" s="94"/>
      <c r="AF469" s="94"/>
      <c r="AG469" s="94"/>
      <c r="AH469" s="94"/>
    </row>
    <row r="470" spans="4:34" s="100" customFormat="1" x14ac:dyDescent="0.25">
      <c r="D470" s="101"/>
      <c r="E470" s="101"/>
      <c r="F470" s="99"/>
      <c r="G470" s="99"/>
      <c r="H470" s="99"/>
      <c r="I470" s="99"/>
      <c r="J470" s="99"/>
      <c r="K470" s="99"/>
      <c r="L470" s="99"/>
      <c r="M470" s="99"/>
      <c r="N470" s="99"/>
      <c r="O470" s="98"/>
      <c r="P470" s="99"/>
      <c r="Q470" s="99"/>
      <c r="R470" s="99"/>
      <c r="S470" s="127"/>
      <c r="T470" s="99"/>
      <c r="U470" s="99"/>
      <c r="V470" s="99"/>
      <c r="W470" s="99"/>
      <c r="X470" s="99"/>
      <c r="Y470" s="99"/>
      <c r="Z470" s="99"/>
      <c r="AD470" s="94"/>
      <c r="AE470" s="94"/>
      <c r="AF470" s="94"/>
      <c r="AG470" s="94"/>
      <c r="AH470" s="94"/>
    </row>
    <row r="471" spans="4:34" s="100" customFormat="1" x14ac:dyDescent="0.25">
      <c r="D471" s="101"/>
      <c r="E471" s="101"/>
      <c r="F471" s="99"/>
      <c r="G471" s="99"/>
      <c r="H471" s="99"/>
      <c r="I471" s="99"/>
      <c r="J471" s="99"/>
      <c r="K471" s="99"/>
      <c r="L471" s="99"/>
      <c r="M471" s="99"/>
      <c r="N471" s="99"/>
      <c r="O471" s="98"/>
      <c r="P471" s="99"/>
      <c r="Q471" s="99"/>
      <c r="R471" s="99"/>
      <c r="S471" s="127"/>
      <c r="T471" s="99"/>
      <c r="U471" s="99"/>
      <c r="V471" s="99"/>
      <c r="W471" s="99"/>
      <c r="X471" s="99"/>
      <c r="Y471" s="99"/>
      <c r="Z471" s="99"/>
      <c r="AD471" s="94"/>
      <c r="AE471" s="94"/>
      <c r="AF471" s="94"/>
      <c r="AG471" s="94"/>
      <c r="AH471" s="94"/>
    </row>
    <row r="472" spans="4:34" s="100" customFormat="1" x14ac:dyDescent="0.25">
      <c r="D472" s="101"/>
      <c r="E472" s="101"/>
      <c r="F472" s="99"/>
      <c r="G472" s="99"/>
      <c r="H472" s="99"/>
      <c r="I472" s="99"/>
      <c r="J472" s="99"/>
      <c r="K472" s="99"/>
      <c r="L472" s="99"/>
      <c r="M472" s="99"/>
      <c r="N472" s="99"/>
      <c r="O472" s="98"/>
      <c r="P472" s="99"/>
      <c r="Q472" s="99"/>
      <c r="R472" s="99"/>
      <c r="S472" s="127"/>
      <c r="T472" s="99"/>
      <c r="U472" s="99"/>
      <c r="V472" s="99"/>
      <c r="W472" s="99"/>
      <c r="X472" s="99"/>
      <c r="Y472" s="99"/>
      <c r="Z472" s="99"/>
      <c r="AD472" s="94"/>
      <c r="AE472" s="94"/>
      <c r="AF472" s="94"/>
      <c r="AG472" s="94"/>
      <c r="AH472" s="94"/>
    </row>
    <row r="473" spans="4:34" s="100" customFormat="1" x14ac:dyDescent="0.25">
      <c r="D473" s="101"/>
      <c r="E473" s="101"/>
      <c r="F473" s="99"/>
      <c r="G473" s="99"/>
      <c r="H473" s="99"/>
      <c r="I473" s="99"/>
      <c r="J473" s="99"/>
      <c r="K473" s="99"/>
      <c r="L473" s="99"/>
      <c r="M473" s="99"/>
      <c r="N473" s="99"/>
      <c r="O473" s="98"/>
      <c r="P473" s="99"/>
      <c r="Q473" s="99"/>
      <c r="R473" s="99"/>
      <c r="S473" s="127"/>
      <c r="T473" s="99"/>
      <c r="U473" s="99"/>
      <c r="V473" s="99"/>
      <c r="W473" s="99"/>
      <c r="X473" s="99"/>
      <c r="Y473" s="99"/>
      <c r="Z473" s="99"/>
      <c r="AD473" s="94"/>
      <c r="AE473" s="94"/>
      <c r="AF473" s="94"/>
      <c r="AG473" s="94"/>
      <c r="AH473" s="94"/>
    </row>
    <row r="474" spans="4:34" s="100" customFormat="1" x14ac:dyDescent="0.25">
      <c r="D474" s="101"/>
      <c r="E474" s="101"/>
      <c r="F474" s="99"/>
      <c r="G474" s="99"/>
      <c r="H474" s="99"/>
      <c r="I474" s="99"/>
      <c r="J474" s="99"/>
      <c r="K474" s="99"/>
      <c r="L474" s="99"/>
      <c r="M474" s="99"/>
      <c r="N474" s="99"/>
      <c r="O474" s="98"/>
      <c r="P474" s="99"/>
      <c r="Q474" s="99"/>
      <c r="R474" s="99"/>
      <c r="S474" s="127"/>
      <c r="T474" s="99"/>
      <c r="U474" s="99"/>
      <c r="V474" s="99"/>
      <c r="W474" s="99"/>
      <c r="X474" s="99"/>
      <c r="Y474" s="99"/>
      <c r="Z474" s="99"/>
      <c r="AD474" s="94"/>
      <c r="AE474" s="94"/>
      <c r="AF474" s="94"/>
      <c r="AG474" s="94"/>
      <c r="AH474" s="94"/>
    </row>
    <row r="475" spans="4:34" s="100" customFormat="1" x14ac:dyDescent="0.25">
      <c r="D475" s="101"/>
      <c r="E475" s="101"/>
      <c r="F475" s="99"/>
      <c r="G475" s="99"/>
      <c r="H475" s="99"/>
      <c r="I475" s="99"/>
      <c r="J475" s="99"/>
      <c r="K475" s="99"/>
      <c r="L475" s="99"/>
      <c r="M475" s="99"/>
      <c r="N475" s="99"/>
      <c r="O475" s="98"/>
      <c r="P475" s="99"/>
      <c r="Q475" s="99"/>
      <c r="R475" s="99"/>
      <c r="S475" s="127"/>
      <c r="T475" s="99"/>
      <c r="U475" s="99"/>
      <c r="V475" s="99"/>
      <c r="W475" s="99"/>
      <c r="X475" s="99"/>
      <c r="Y475" s="99"/>
      <c r="Z475" s="99"/>
      <c r="AD475" s="94"/>
      <c r="AE475" s="94"/>
      <c r="AF475" s="94"/>
      <c r="AG475" s="94"/>
      <c r="AH475" s="94"/>
    </row>
    <row r="476" spans="4:34" s="100" customFormat="1" x14ac:dyDescent="0.25">
      <c r="D476" s="101"/>
      <c r="E476" s="101"/>
      <c r="F476" s="99"/>
      <c r="G476" s="99"/>
      <c r="H476" s="99"/>
      <c r="I476" s="99"/>
      <c r="J476" s="99"/>
      <c r="K476" s="99"/>
      <c r="L476" s="99"/>
      <c r="M476" s="99"/>
      <c r="N476" s="99"/>
      <c r="O476" s="98"/>
      <c r="P476" s="99"/>
      <c r="Q476" s="99"/>
      <c r="R476" s="99"/>
      <c r="S476" s="127"/>
      <c r="T476" s="99"/>
      <c r="U476" s="99"/>
      <c r="V476" s="99"/>
      <c r="W476" s="99"/>
      <c r="X476" s="99"/>
      <c r="Y476" s="99"/>
      <c r="Z476" s="99"/>
      <c r="AD476" s="94"/>
      <c r="AE476" s="94"/>
      <c r="AF476" s="94"/>
      <c r="AG476" s="94"/>
      <c r="AH476" s="94"/>
    </row>
    <row r="477" spans="4:34" s="100" customFormat="1" x14ac:dyDescent="0.25">
      <c r="D477" s="101"/>
      <c r="E477" s="101"/>
      <c r="F477" s="99"/>
      <c r="G477" s="99"/>
      <c r="H477" s="99"/>
      <c r="I477" s="99"/>
      <c r="J477" s="99"/>
      <c r="K477" s="99"/>
      <c r="L477" s="99"/>
      <c r="M477" s="99"/>
      <c r="N477" s="99"/>
      <c r="O477" s="98"/>
      <c r="P477" s="99"/>
      <c r="Q477" s="99"/>
      <c r="R477" s="99"/>
      <c r="S477" s="127"/>
      <c r="T477" s="99"/>
      <c r="U477" s="99"/>
      <c r="V477" s="99"/>
      <c r="W477" s="99"/>
      <c r="X477" s="99"/>
      <c r="Y477" s="99"/>
      <c r="Z477" s="99"/>
      <c r="AD477" s="94"/>
      <c r="AE477" s="94"/>
      <c r="AF477" s="94"/>
      <c r="AG477" s="94"/>
      <c r="AH477" s="94"/>
    </row>
    <row r="478" spans="4:34" s="100" customFormat="1" x14ac:dyDescent="0.25">
      <c r="D478" s="101"/>
      <c r="E478" s="101"/>
      <c r="F478" s="99"/>
      <c r="G478" s="99"/>
      <c r="H478" s="99"/>
      <c r="I478" s="99"/>
      <c r="J478" s="99"/>
      <c r="K478" s="99"/>
      <c r="L478" s="99"/>
      <c r="M478" s="99"/>
      <c r="N478" s="99"/>
      <c r="O478" s="98"/>
      <c r="P478" s="99"/>
      <c r="Q478" s="99"/>
      <c r="R478" s="99"/>
      <c r="S478" s="127"/>
      <c r="T478" s="99"/>
      <c r="U478" s="99"/>
      <c r="V478" s="99"/>
      <c r="W478" s="99"/>
      <c r="X478" s="99"/>
      <c r="Y478" s="99"/>
      <c r="Z478" s="99"/>
      <c r="AD478" s="94"/>
      <c r="AE478" s="94"/>
      <c r="AF478" s="94"/>
      <c r="AG478" s="94"/>
      <c r="AH478" s="94"/>
    </row>
    <row r="479" spans="4:34" s="100" customFormat="1" x14ac:dyDescent="0.25">
      <c r="D479" s="101"/>
      <c r="E479" s="101"/>
      <c r="F479" s="99"/>
      <c r="G479" s="99"/>
      <c r="H479" s="99"/>
      <c r="I479" s="99"/>
      <c r="J479" s="99"/>
      <c r="K479" s="99"/>
      <c r="L479" s="99"/>
      <c r="M479" s="99"/>
      <c r="N479" s="99"/>
      <c r="O479" s="98"/>
      <c r="P479" s="99"/>
      <c r="Q479" s="99"/>
      <c r="R479" s="99"/>
      <c r="S479" s="127"/>
      <c r="T479" s="99"/>
      <c r="U479" s="99"/>
      <c r="V479" s="99"/>
      <c r="W479" s="99"/>
      <c r="X479" s="99"/>
      <c r="Y479" s="99"/>
      <c r="Z479" s="99"/>
      <c r="AD479" s="94"/>
      <c r="AE479" s="94"/>
      <c r="AF479" s="94"/>
      <c r="AG479" s="94"/>
      <c r="AH479" s="94"/>
    </row>
    <row r="480" spans="4:34" s="100" customFormat="1" x14ac:dyDescent="0.25">
      <c r="D480" s="101"/>
      <c r="E480" s="101"/>
      <c r="F480" s="99"/>
      <c r="G480" s="99"/>
      <c r="H480" s="99"/>
      <c r="I480" s="99"/>
      <c r="J480" s="99"/>
      <c r="K480" s="99"/>
      <c r="L480" s="99"/>
      <c r="M480" s="99"/>
      <c r="N480" s="99"/>
      <c r="O480" s="98"/>
      <c r="P480" s="99"/>
      <c r="Q480" s="99"/>
      <c r="R480" s="99"/>
      <c r="S480" s="127"/>
      <c r="T480" s="99"/>
      <c r="U480" s="99"/>
      <c r="V480" s="99"/>
      <c r="W480" s="99"/>
      <c r="X480" s="99"/>
      <c r="Y480" s="99"/>
      <c r="Z480" s="99"/>
      <c r="AD480" s="94"/>
      <c r="AE480" s="94"/>
      <c r="AF480" s="94"/>
      <c r="AG480" s="94"/>
      <c r="AH480" s="94"/>
    </row>
    <row r="481" spans="4:34" s="100" customFormat="1" x14ac:dyDescent="0.25">
      <c r="D481" s="101"/>
      <c r="E481" s="101"/>
      <c r="F481" s="99"/>
      <c r="G481" s="99"/>
      <c r="H481" s="99"/>
      <c r="I481" s="99"/>
      <c r="J481" s="99"/>
      <c r="K481" s="99"/>
      <c r="L481" s="99"/>
      <c r="M481" s="99"/>
      <c r="N481" s="99"/>
      <c r="O481" s="98"/>
      <c r="P481" s="99"/>
      <c r="Q481" s="99"/>
      <c r="R481" s="99"/>
      <c r="S481" s="127"/>
      <c r="T481" s="99"/>
      <c r="U481" s="99"/>
      <c r="V481" s="99"/>
      <c r="W481" s="99"/>
      <c r="X481" s="99"/>
      <c r="Y481" s="99"/>
      <c r="Z481" s="99"/>
      <c r="AD481" s="94"/>
      <c r="AE481" s="94"/>
      <c r="AF481" s="94"/>
      <c r="AG481" s="94"/>
      <c r="AH481" s="94"/>
    </row>
    <row r="482" spans="4:34" s="100" customFormat="1" x14ac:dyDescent="0.25">
      <c r="D482" s="101"/>
      <c r="E482" s="101"/>
      <c r="F482" s="99"/>
      <c r="G482" s="99"/>
      <c r="H482" s="99"/>
      <c r="I482" s="99"/>
      <c r="J482" s="99"/>
      <c r="K482" s="99"/>
      <c r="L482" s="99"/>
      <c r="M482" s="99"/>
      <c r="N482" s="99"/>
      <c r="O482" s="98"/>
      <c r="P482" s="99"/>
      <c r="Q482" s="99"/>
      <c r="R482" s="99"/>
      <c r="S482" s="127"/>
      <c r="T482" s="99"/>
      <c r="U482" s="99"/>
      <c r="V482" s="99"/>
      <c r="W482" s="99"/>
      <c r="X482" s="99"/>
      <c r="Y482" s="99"/>
      <c r="Z482" s="99"/>
      <c r="AD482" s="94"/>
      <c r="AE482" s="94"/>
      <c r="AF482" s="94"/>
      <c r="AG482" s="94"/>
      <c r="AH482" s="94"/>
    </row>
    <row r="483" spans="4:34" s="100" customFormat="1" x14ac:dyDescent="0.25">
      <c r="D483" s="101"/>
      <c r="E483" s="101"/>
      <c r="F483" s="99"/>
      <c r="G483" s="99"/>
      <c r="H483" s="99"/>
      <c r="I483" s="99"/>
      <c r="J483" s="99"/>
      <c r="K483" s="99"/>
      <c r="L483" s="99"/>
      <c r="M483" s="99"/>
      <c r="N483" s="99"/>
      <c r="O483" s="98"/>
      <c r="P483" s="99"/>
      <c r="Q483" s="99"/>
      <c r="R483" s="99"/>
      <c r="S483" s="127"/>
      <c r="T483" s="99"/>
      <c r="U483" s="99"/>
      <c r="V483" s="99"/>
      <c r="W483" s="99"/>
      <c r="X483" s="99"/>
      <c r="Y483" s="99"/>
      <c r="Z483" s="99"/>
      <c r="AD483" s="94"/>
      <c r="AE483" s="94"/>
      <c r="AF483" s="94"/>
      <c r="AG483" s="94"/>
      <c r="AH483" s="94"/>
    </row>
    <row r="484" spans="4:34" s="100" customFormat="1" x14ac:dyDescent="0.25">
      <c r="D484" s="101"/>
      <c r="E484" s="101"/>
      <c r="F484" s="99"/>
      <c r="G484" s="99"/>
      <c r="H484" s="99"/>
      <c r="I484" s="99"/>
      <c r="J484" s="99"/>
      <c r="K484" s="99"/>
      <c r="L484" s="99"/>
      <c r="M484" s="99"/>
      <c r="N484" s="99"/>
      <c r="O484" s="98"/>
      <c r="P484" s="99"/>
      <c r="Q484" s="99"/>
      <c r="R484" s="99"/>
      <c r="S484" s="127"/>
      <c r="T484" s="99"/>
      <c r="U484" s="99"/>
      <c r="V484" s="99"/>
      <c r="W484" s="99"/>
      <c r="X484" s="99"/>
      <c r="Y484" s="99"/>
      <c r="Z484" s="99"/>
      <c r="AD484" s="94"/>
      <c r="AE484" s="94"/>
      <c r="AF484" s="94"/>
      <c r="AG484" s="94"/>
      <c r="AH484" s="94"/>
    </row>
    <row r="485" spans="4:34" s="100" customFormat="1" x14ac:dyDescent="0.25">
      <c r="D485" s="101"/>
      <c r="E485" s="101"/>
      <c r="F485" s="99"/>
      <c r="G485" s="99"/>
      <c r="H485" s="99"/>
      <c r="I485" s="99"/>
      <c r="J485" s="99"/>
      <c r="K485" s="99"/>
      <c r="L485" s="99"/>
      <c r="M485" s="99"/>
      <c r="N485" s="99"/>
      <c r="O485" s="98"/>
      <c r="P485" s="99"/>
      <c r="Q485" s="99"/>
      <c r="R485" s="99"/>
      <c r="S485" s="127"/>
      <c r="T485" s="99"/>
      <c r="U485" s="99"/>
      <c r="V485" s="99"/>
      <c r="W485" s="99"/>
      <c r="X485" s="99"/>
      <c r="Y485" s="99"/>
      <c r="Z485" s="99"/>
      <c r="AD485" s="94"/>
      <c r="AE485" s="94"/>
      <c r="AF485" s="94"/>
      <c r="AG485" s="94"/>
      <c r="AH485" s="94"/>
    </row>
    <row r="486" spans="4:34" s="100" customFormat="1" x14ac:dyDescent="0.25">
      <c r="D486" s="101"/>
      <c r="E486" s="101"/>
      <c r="F486" s="99"/>
      <c r="G486" s="99"/>
      <c r="H486" s="99"/>
      <c r="I486" s="99"/>
      <c r="J486" s="99"/>
      <c r="K486" s="99"/>
      <c r="L486" s="99"/>
      <c r="M486" s="99"/>
      <c r="N486" s="99"/>
      <c r="O486" s="98"/>
      <c r="P486" s="99"/>
      <c r="Q486" s="99"/>
      <c r="R486" s="99"/>
      <c r="S486" s="127"/>
      <c r="T486" s="99"/>
      <c r="U486" s="99"/>
      <c r="V486" s="99"/>
      <c r="W486" s="99"/>
      <c r="X486" s="99"/>
      <c r="Y486" s="99"/>
      <c r="Z486" s="99"/>
      <c r="AD486" s="94"/>
      <c r="AE486" s="94"/>
      <c r="AF486" s="94"/>
      <c r="AG486" s="94"/>
      <c r="AH486" s="94"/>
    </row>
    <row r="487" spans="4:34" s="100" customFormat="1" x14ac:dyDescent="0.25">
      <c r="D487" s="101"/>
      <c r="E487" s="101"/>
      <c r="F487" s="99"/>
      <c r="G487" s="99"/>
      <c r="H487" s="99"/>
      <c r="I487" s="99"/>
      <c r="J487" s="99"/>
      <c r="K487" s="99"/>
      <c r="L487" s="99"/>
      <c r="M487" s="99"/>
      <c r="N487" s="99"/>
      <c r="O487" s="98"/>
      <c r="P487" s="99"/>
      <c r="Q487" s="99"/>
      <c r="R487" s="99"/>
      <c r="S487" s="127"/>
      <c r="T487" s="99"/>
      <c r="U487" s="99"/>
      <c r="V487" s="99"/>
      <c r="W487" s="99"/>
      <c r="X487" s="99"/>
      <c r="Y487" s="99"/>
      <c r="Z487" s="99"/>
      <c r="AD487" s="94"/>
      <c r="AE487" s="94"/>
      <c r="AF487" s="94"/>
      <c r="AG487" s="94"/>
      <c r="AH487" s="94"/>
    </row>
    <row r="488" spans="4:34" s="100" customFormat="1" x14ac:dyDescent="0.25">
      <c r="D488" s="101"/>
      <c r="E488" s="101"/>
      <c r="F488" s="99"/>
      <c r="G488" s="99"/>
      <c r="H488" s="99"/>
      <c r="I488" s="99"/>
      <c r="J488" s="99"/>
      <c r="K488" s="99"/>
      <c r="L488" s="99"/>
      <c r="M488" s="99"/>
      <c r="N488" s="99"/>
      <c r="O488" s="98"/>
      <c r="P488" s="99"/>
      <c r="Q488" s="99"/>
      <c r="R488" s="99"/>
      <c r="S488" s="127"/>
      <c r="T488" s="99"/>
      <c r="U488" s="99"/>
      <c r="V488" s="99"/>
      <c r="W488" s="99"/>
      <c r="X488" s="99"/>
      <c r="Y488" s="99"/>
      <c r="Z488" s="99"/>
      <c r="AD488" s="94"/>
      <c r="AE488" s="94"/>
      <c r="AF488" s="94"/>
      <c r="AG488" s="94"/>
      <c r="AH488" s="94"/>
    </row>
    <row r="489" spans="4:34" s="100" customFormat="1" x14ac:dyDescent="0.25">
      <c r="D489" s="101"/>
      <c r="E489" s="101"/>
      <c r="F489" s="99"/>
      <c r="G489" s="99"/>
      <c r="H489" s="99"/>
      <c r="I489" s="99"/>
      <c r="J489" s="99"/>
      <c r="K489" s="99"/>
      <c r="L489" s="99"/>
      <c r="M489" s="99"/>
      <c r="N489" s="99"/>
      <c r="O489" s="98"/>
      <c r="P489" s="99"/>
      <c r="Q489" s="99"/>
      <c r="R489" s="99"/>
      <c r="S489" s="127"/>
      <c r="T489" s="99"/>
      <c r="U489" s="99"/>
      <c r="V489" s="99"/>
      <c r="W489" s="99"/>
      <c r="X489" s="99"/>
      <c r="Y489" s="99"/>
      <c r="Z489" s="99"/>
      <c r="AD489" s="94"/>
      <c r="AE489" s="94"/>
      <c r="AF489" s="94"/>
      <c r="AG489" s="94"/>
      <c r="AH489" s="94"/>
    </row>
    <row r="490" spans="4:34" s="100" customFormat="1" x14ac:dyDescent="0.25">
      <c r="D490" s="101"/>
      <c r="E490" s="101"/>
      <c r="F490" s="99"/>
      <c r="G490" s="99"/>
      <c r="H490" s="99"/>
      <c r="I490" s="99"/>
      <c r="J490" s="99"/>
      <c r="K490" s="99"/>
      <c r="L490" s="99"/>
      <c r="M490" s="99"/>
      <c r="N490" s="99"/>
      <c r="O490" s="98"/>
      <c r="P490" s="99"/>
      <c r="Q490" s="99"/>
      <c r="R490" s="99"/>
      <c r="S490" s="127"/>
      <c r="T490" s="99"/>
      <c r="U490" s="99"/>
      <c r="V490" s="99"/>
      <c r="W490" s="99"/>
      <c r="X490" s="99"/>
      <c r="Y490" s="99"/>
      <c r="Z490" s="99"/>
      <c r="AD490" s="94"/>
      <c r="AE490" s="94"/>
      <c r="AF490" s="94"/>
      <c r="AG490" s="94"/>
      <c r="AH490" s="94"/>
    </row>
    <row r="491" spans="4:34" s="100" customFormat="1" x14ac:dyDescent="0.25">
      <c r="D491" s="101"/>
      <c r="E491" s="101"/>
      <c r="F491" s="99"/>
      <c r="G491" s="99"/>
      <c r="H491" s="99"/>
      <c r="I491" s="99"/>
      <c r="J491" s="99"/>
      <c r="K491" s="99"/>
      <c r="L491" s="99"/>
      <c r="M491" s="99"/>
      <c r="N491" s="99"/>
      <c r="O491" s="98"/>
      <c r="P491" s="99"/>
      <c r="Q491" s="99"/>
      <c r="R491" s="99"/>
      <c r="S491" s="127"/>
      <c r="T491" s="99"/>
      <c r="U491" s="99"/>
      <c r="V491" s="99"/>
      <c r="W491" s="99"/>
      <c r="X491" s="99"/>
      <c r="Y491" s="99"/>
      <c r="Z491" s="99"/>
      <c r="AD491" s="94"/>
      <c r="AE491" s="94"/>
      <c r="AF491" s="94"/>
      <c r="AG491" s="94"/>
      <c r="AH491" s="94"/>
    </row>
    <row r="492" spans="4:34" s="100" customFormat="1" x14ac:dyDescent="0.25">
      <c r="D492" s="101"/>
      <c r="E492" s="101"/>
      <c r="F492" s="99"/>
      <c r="G492" s="99"/>
      <c r="H492" s="99"/>
      <c r="I492" s="99"/>
      <c r="J492" s="99"/>
      <c r="K492" s="99"/>
      <c r="L492" s="99"/>
      <c r="M492" s="99"/>
      <c r="N492" s="99"/>
      <c r="O492" s="98"/>
      <c r="P492" s="99"/>
      <c r="Q492" s="99"/>
      <c r="R492" s="99"/>
      <c r="S492" s="127"/>
      <c r="T492" s="99"/>
      <c r="U492" s="99"/>
      <c r="V492" s="99"/>
      <c r="W492" s="99"/>
      <c r="X492" s="99"/>
      <c r="Y492" s="99"/>
      <c r="Z492" s="99"/>
      <c r="AD492" s="94"/>
      <c r="AE492" s="94"/>
      <c r="AF492" s="94"/>
      <c r="AG492" s="94"/>
      <c r="AH492" s="94"/>
    </row>
    <row r="493" spans="4:34" s="100" customFormat="1" x14ac:dyDescent="0.25">
      <c r="D493" s="101"/>
      <c r="E493" s="101"/>
      <c r="F493" s="99"/>
      <c r="G493" s="99"/>
      <c r="H493" s="99"/>
      <c r="I493" s="99"/>
      <c r="J493" s="99"/>
      <c r="K493" s="99"/>
      <c r="L493" s="99"/>
      <c r="M493" s="99"/>
      <c r="N493" s="99"/>
      <c r="O493" s="98"/>
      <c r="P493" s="99"/>
      <c r="Q493" s="99"/>
      <c r="R493" s="99"/>
      <c r="S493" s="127"/>
      <c r="T493" s="99"/>
      <c r="U493" s="99"/>
      <c r="V493" s="99"/>
      <c r="W493" s="99"/>
      <c r="X493" s="99"/>
      <c r="Y493" s="99"/>
      <c r="Z493" s="99"/>
      <c r="AD493" s="94"/>
      <c r="AE493" s="94"/>
      <c r="AF493" s="94"/>
      <c r="AG493" s="94"/>
      <c r="AH493" s="94"/>
    </row>
    <row r="494" spans="4:34" s="100" customFormat="1" x14ac:dyDescent="0.25">
      <c r="D494" s="101"/>
      <c r="E494" s="101"/>
      <c r="F494" s="99"/>
      <c r="G494" s="99"/>
      <c r="H494" s="99"/>
      <c r="I494" s="99"/>
      <c r="J494" s="99"/>
      <c r="K494" s="99"/>
      <c r="L494" s="99"/>
      <c r="M494" s="99"/>
      <c r="N494" s="99"/>
      <c r="O494" s="98"/>
      <c r="P494" s="99"/>
      <c r="Q494" s="99"/>
      <c r="R494" s="99"/>
      <c r="S494" s="127"/>
      <c r="T494" s="99"/>
      <c r="U494" s="99"/>
      <c r="V494" s="99"/>
      <c r="W494" s="99"/>
      <c r="X494" s="99"/>
      <c r="Y494" s="99"/>
      <c r="Z494" s="99"/>
      <c r="AD494" s="94"/>
      <c r="AE494" s="94"/>
      <c r="AF494" s="94"/>
      <c r="AG494" s="94"/>
      <c r="AH494" s="94"/>
    </row>
    <row r="495" spans="4:34" s="100" customFormat="1" x14ac:dyDescent="0.25">
      <c r="D495" s="101"/>
      <c r="E495" s="101"/>
      <c r="F495" s="99"/>
      <c r="G495" s="99"/>
      <c r="H495" s="99"/>
      <c r="I495" s="99"/>
      <c r="J495" s="99"/>
      <c r="K495" s="99"/>
      <c r="L495" s="99"/>
      <c r="M495" s="99"/>
      <c r="N495" s="99"/>
      <c r="O495" s="98"/>
      <c r="P495" s="99"/>
      <c r="Q495" s="99"/>
      <c r="R495" s="99"/>
      <c r="S495" s="127"/>
      <c r="T495" s="99"/>
      <c r="U495" s="99"/>
      <c r="V495" s="99"/>
      <c r="W495" s="99"/>
      <c r="X495" s="99"/>
      <c r="Y495" s="99"/>
      <c r="Z495" s="99"/>
      <c r="AD495" s="94"/>
      <c r="AE495" s="94"/>
      <c r="AF495" s="94"/>
      <c r="AG495" s="94"/>
      <c r="AH495" s="94"/>
    </row>
    <row r="496" spans="4:34" s="100" customFormat="1" x14ac:dyDescent="0.25">
      <c r="D496" s="101"/>
      <c r="E496" s="101"/>
      <c r="F496" s="99"/>
      <c r="G496" s="99"/>
      <c r="H496" s="99"/>
      <c r="I496" s="99"/>
      <c r="J496" s="99"/>
      <c r="K496" s="99"/>
      <c r="L496" s="99"/>
      <c r="M496" s="99"/>
      <c r="N496" s="99"/>
      <c r="O496" s="98"/>
      <c r="P496" s="99"/>
      <c r="Q496" s="99"/>
      <c r="R496" s="99"/>
      <c r="S496" s="127"/>
      <c r="T496" s="99"/>
      <c r="U496" s="99"/>
      <c r="V496" s="99"/>
      <c r="W496" s="99"/>
      <c r="X496" s="99"/>
      <c r="Y496" s="99"/>
      <c r="Z496" s="99"/>
      <c r="AD496" s="94"/>
      <c r="AE496" s="94"/>
      <c r="AF496" s="94"/>
      <c r="AG496" s="94"/>
      <c r="AH496" s="94"/>
    </row>
    <row r="497" spans="4:34" s="100" customFormat="1" x14ac:dyDescent="0.25">
      <c r="D497" s="101"/>
      <c r="E497" s="101"/>
      <c r="F497" s="99"/>
      <c r="G497" s="99"/>
      <c r="H497" s="99"/>
      <c r="I497" s="99"/>
      <c r="J497" s="99"/>
      <c r="K497" s="99"/>
      <c r="L497" s="99"/>
      <c r="M497" s="99"/>
      <c r="N497" s="99"/>
      <c r="O497" s="98"/>
      <c r="P497" s="99"/>
      <c r="Q497" s="99"/>
      <c r="R497" s="99"/>
      <c r="S497" s="127"/>
      <c r="T497" s="99"/>
      <c r="U497" s="99"/>
      <c r="V497" s="99"/>
      <c r="W497" s="99"/>
      <c r="X497" s="99"/>
      <c r="Y497" s="99"/>
      <c r="Z497" s="99"/>
      <c r="AD497" s="94"/>
      <c r="AE497" s="94"/>
      <c r="AF497" s="94"/>
      <c r="AG497" s="94"/>
      <c r="AH497" s="94"/>
    </row>
    <row r="498" spans="4:34" s="100" customFormat="1" x14ac:dyDescent="0.25">
      <c r="D498" s="101"/>
      <c r="E498" s="101"/>
      <c r="F498" s="99"/>
      <c r="G498" s="99"/>
      <c r="H498" s="99"/>
      <c r="I498" s="99"/>
      <c r="J498" s="99"/>
      <c r="K498" s="99"/>
      <c r="L498" s="99"/>
      <c r="M498" s="99"/>
      <c r="N498" s="99"/>
      <c r="O498" s="98"/>
      <c r="P498" s="99"/>
      <c r="Q498" s="99"/>
      <c r="R498" s="99"/>
      <c r="S498" s="127"/>
      <c r="T498" s="99"/>
      <c r="U498" s="99"/>
      <c r="V498" s="99"/>
      <c r="W498" s="99"/>
      <c r="X498" s="99"/>
      <c r="Y498" s="99"/>
      <c r="Z498" s="99"/>
      <c r="AD498" s="94"/>
      <c r="AE498" s="94"/>
      <c r="AF498" s="94"/>
      <c r="AG498" s="94"/>
      <c r="AH498" s="94"/>
    </row>
    <row r="499" spans="4:34" s="100" customFormat="1" x14ac:dyDescent="0.25">
      <c r="D499" s="101"/>
      <c r="E499" s="101"/>
      <c r="F499" s="99"/>
      <c r="G499" s="99"/>
      <c r="H499" s="99"/>
      <c r="I499" s="99"/>
      <c r="J499" s="99"/>
      <c r="K499" s="99"/>
      <c r="L499" s="99"/>
      <c r="M499" s="99"/>
      <c r="N499" s="99"/>
      <c r="O499" s="98"/>
      <c r="P499" s="99"/>
      <c r="Q499" s="99"/>
      <c r="R499" s="99"/>
      <c r="S499" s="127"/>
      <c r="T499" s="99"/>
      <c r="U499" s="99"/>
      <c r="V499" s="99"/>
      <c r="W499" s="99"/>
      <c r="X499" s="99"/>
      <c r="Y499" s="99"/>
      <c r="Z499" s="99"/>
      <c r="AD499" s="94"/>
      <c r="AE499" s="94"/>
      <c r="AF499" s="94"/>
      <c r="AG499" s="94"/>
      <c r="AH499" s="94"/>
    </row>
    <row r="500" spans="4:34" s="100" customFormat="1" x14ac:dyDescent="0.25">
      <c r="D500" s="101"/>
      <c r="E500" s="101"/>
      <c r="F500" s="99"/>
      <c r="G500" s="99"/>
      <c r="H500" s="99"/>
      <c r="I500" s="99"/>
      <c r="J500" s="99"/>
      <c r="K500" s="99"/>
      <c r="L500" s="99"/>
      <c r="M500" s="99"/>
      <c r="N500" s="99"/>
      <c r="O500" s="98"/>
      <c r="P500" s="99"/>
      <c r="Q500" s="99"/>
      <c r="R500" s="99"/>
      <c r="S500" s="127"/>
      <c r="T500" s="99"/>
      <c r="U500" s="99"/>
      <c r="V500" s="99"/>
      <c r="W500" s="99"/>
      <c r="X500" s="99"/>
      <c r="Y500" s="99"/>
      <c r="Z500" s="99"/>
      <c r="AD500" s="94"/>
      <c r="AE500" s="94"/>
      <c r="AF500" s="94"/>
      <c r="AG500" s="94"/>
      <c r="AH500" s="94"/>
    </row>
    <row r="501" spans="4:34" s="100" customFormat="1" x14ac:dyDescent="0.25">
      <c r="D501" s="101"/>
      <c r="E501" s="101"/>
      <c r="F501" s="99"/>
      <c r="G501" s="99"/>
      <c r="H501" s="99"/>
      <c r="I501" s="99"/>
      <c r="J501" s="99"/>
      <c r="K501" s="99"/>
      <c r="L501" s="99"/>
      <c r="M501" s="99"/>
      <c r="N501" s="99"/>
      <c r="O501" s="98"/>
      <c r="P501" s="99"/>
      <c r="Q501" s="99"/>
      <c r="R501" s="99"/>
      <c r="S501" s="127"/>
      <c r="T501" s="99"/>
      <c r="U501" s="99"/>
      <c r="V501" s="99"/>
      <c r="W501" s="99"/>
      <c r="X501" s="99"/>
      <c r="Y501" s="99"/>
      <c r="Z501" s="99"/>
      <c r="AD501" s="94"/>
      <c r="AE501" s="94"/>
      <c r="AF501" s="94"/>
      <c r="AG501" s="94"/>
      <c r="AH501" s="94"/>
    </row>
    <row r="502" spans="4:34" s="100" customFormat="1" x14ac:dyDescent="0.25">
      <c r="D502" s="101"/>
      <c r="E502" s="101"/>
      <c r="F502" s="99"/>
      <c r="G502" s="99"/>
      <c r="H502" s="99"/>
      <c r="I502" s="99"/>
      <c r="J502" s="99"/>
      <c r="K502" s="99"/>
      <c r="L502" s="99"/>
      <c r="M502" s="99"/>
      <c r="N502" s="99"/>
      <c r="O502" s="98"/>
      <c r="P502" s="99"/>
      <c r="Q502" s="99"/>
      <c r="R502" s="99"/>
      <c r="S502" s="127"/>
      <c r="T502" s="99"/>
      <c r="U502" s="99"/>
      <c r="V502" s="99"/>
      <c r="W502" s="99"/>
      <c r="X502" s="99"/>
      <c r="Y502" s="99"/>
      <c r="Z502" s="99"/>
      <c r="AD502" s="94"/>
      <c r="AE502" s="94"/>
      <c r="AF502" s="94"/>
      <c r="AG502" s="94"/>
      <c r="AH502" s="94"/>
    </row>
    <row r="503" spans="4:34" s="100" customFormat="1" x14ac:dyDescent="0.25">
      <c r="D503" s="101"/>
      <c r="E503" s="101"/>
      <c r="F503" s="99"/>
      <c r="G503" s="99"/>
      <c r="H503" s="99"/>
      <c r="I503" s="99"/>
      <c r="J503" s="99"/>
      <c r="K503" s="99"/>
      <c r="L503" s="99"/>
      <c r="M503" s="99"/>
      <c r="N503" s="99"/>
      <c r="O503" s="98"/>
      <c r="P503" s="99"/>
      <c r="Q503" s="99"/>
      <c r="R503" s="99"/>
      <c r="S503" s="127"/>
      <c r="T503" s="99"/>
      <c r="U503" s="99"/>
      <c r="V503" s="99"/>
      <c r="W503" s="99"/>
      <c r="X503" s="99"/>
      <c r="Y503" s="99"/>
      <c r="Z503" s="99"/>
      <c r="AD503" s="94"/>
      <c r="AE503" s="94"/>
      <c r="AF503" s="94"/>
      <c r="AG503" s="94"/>
      <c r="AH503" s="94"/>
    </row>
    <row r="504" spans="4:34" s="100" customFormat="1" x14ac:dyDescent="0.25">
      <c r="D504" s="101"/>
      <c r="E504" s="101"/>
      <c r="F504" s="99"/>
      <c r="G504" s="99"/>
      <c r="H504" s="99"/>
      <c r="I504" s="99"/>
      <c r="J504" s="99"/>
      <c r="K504" s="99"/>
      <c r="L504" s="99"/>
      <c r="M504" s="99"/>
      <c r="N504" s="99"/>
      <c r="O504" s="98"/>
      <c r="P504" s="99"/>
      <c r="Q504" s="99"/>
      <c r="R504" s="99"/>
      <c r="S504" s="127"/>
      <c r="T504" s="99"/>
      <c r="U504" s="99"/>
      <c r="V504" s="99"/>
      <c r="W504" s="99"/>
      <c r="X504" s="99"/>
      <c r="Y504" s="99"/>
      <c r="Z504" s="99"/>
      <c r="AD504" s="94"/>
      <c r="AE504" s="94"/>
      <c r="AF504" s="94"/>
      <c r="AG504" s="94"/>
      <c r="AH504" s="94"/>
    </row>
    <row r="505" spans="4:34" s="100" customFormat="1" x14ac:dyDescent="0.25">
      <c r="D505" s="101"/>
      <c r="E505" s="101"/>
      <c r="F505" s="99"/>
      <c r="G505" s="99"/>
      <c r="H505" s="99"/>
      <c r="I505" s="99"/>
      <c r="J505" s="99"/>
      <c r="K505" s="99"/>
      <c r="L505" s="99"/>
      <c r="M505" s="99"/>
      <c r="N505" s="99"/>
      <c r="O505" s="98"/>
      <c r="P505" s="99"/>
      <c r="Q505" s="99"/>
      <c r="R505" s="99"/>
      <c r="S505" s="127"/>
      <c r="T505" s="99"/>
      <c r="U505" s="99"/>
      <c r="V505" s="99"/>
      <c r="W505" s="99"/>
      <c r="X505" s="99"/>
      <c r="Y505" s="99"/>
      <c r="Z505" s="99"/>
      <c r="AD505" s="94"/>
      <c r="AE505" s="94"/>
      <c r="AF505" s="94"/>
      <c r="AG505" s="94"/>
      <c r="AH505" s="94"/>
    </row>
    <row r="506" spans="4:34" s="100" customFormat="1" x14ac:dyDescent="0.25">
      <c r="D506" s="101"/>
      <c r="E506" s="101"/>
      <c r="F506" s="99"/>
      <c r="G506" s="99"/>
      <c r="H506" s="99"/>
      <c r="I506" s="99"/>
      <c r="J506" s="99"/>
      <c r="K506" s="99"/>
      <c r="L506" s="99"/>
      <c r="M506" s="99"/>
      <c r="N506" s="99"/>
      <c r="O506" s="98"/>
      <c r="P506" s="99"/>
      <c r="Q506" s="99"/>
      <c r="R506" s="99"/>
      <c r="S506" s="127"/>
      <c r="T506" s="99"/>
      <c r="U506" s="99"/>
      <c r="V506" s="99"/>
      <c r="W506" s="99"/>
      <c r="X506" s="99"/>
      <c r="Y506" s="99"/>
      <c r="Z506" s="99"/>
      <c r="AD506" s="94"/>
      <c r="AE506" s="94"/>
      <c r="AF506" s="94"/>
      <c r="AG506" s="94"/>
      <c r="AH506" s="94"/>
    </row>
    <row r="507" spans="4:34" s="100" customFormat="1" x14ac:dyDescent="0.25">
      <c r="D507" s="101"/>
      <c r="E507" s="101"/>
      <c r="F507" s="99"/>
      <c r="G507" s="99"/>
      <c r="H507" s="99"/>
      <c r="I507" s="99"/>
      <c r="J507" s="99"/>
      <c r="K507" s="99"/>
      <c r="L507" s="99"/>
      <c r="M507" s="99"/>
      <c r="N507" s="99"/>
      <c r="O507" s="98"/>
      <c r="P507" s="99"/>
      <c r="Q507" s="99"/>
      <c r="R507" s="99"/>
      <c r="S507" s="127"/>
      <c r="T507" s="99"/>
      <c r="U507" s="99"/>
      <c r="V507" s="99"/>
      <c r="W507" s="99"/>
      <c r="X507" s="99"/>
      <c r="Y507" s="99"/>
      <c r="Z507" s="99"/>
      <c r="AD507" s="94"/>
      <c r="AE507" s="94"/>
      <c r="AF507" s="94"/>
      <c r="AG507" s="94"/>
      <c r="AH507" s="94"/>
    </row>
    <row r="508" spans="4:34" s="100" customFormat="1" x14ac:dyDescent="0.25">
      <c r="D508" s="101"/>
      <c r="E508" s="101"/>
      <c r="F508" s="99"/>
      <c r="G508" s="99"/>
      <c r="H508" s="99"/>
      <c r="I508" s="99"/>
      <c r="J508" s="99"/>
      <c r="K508" s="99"/>
      <c r="L508" s="99"/>
      <c r="M508" s="99"/>
      <c r="N508" s="99"/>
      <c r="O508" s="98"/>
      <c r="P508" s="99"/>
      <c r="Q508" s="99"/>
      <c r="R508" s="99"/>
      <c r="S508" s="127"/>
      <c r="T508" s="99"/>
      <c r="U508" s="99"/>
      <c r="V508" s="99"/>
      <c r="W508" s="99"/>
      <c r="X508" s="99"/>
      <c r="Y508" s="99"/>
      <c r="Z508" s="99"/>
      <c r="AD508" s="94"/>
      <c r="AE508" s="94"/>
      <c r="AF508" s="94"/>
      <c r="AG508" s="94"/>
      <c r="AH508" s="94"/>
    </row>
    <row r="509" spans="4:34" s="100" customFormat="1" x14ac:dyDescent="0.25">
      <c r="D509" s="101"/>
      <c r="E509" s="101"/>
      <c r="F509" s="99"/>
      <c r="G509" s="99"/>
      <c r="H509" s="99"/>
      <c r="I509" s="99"/>
      <c r="J509" s="99"/>
      <c r="K509" s="99"/>
      <c r="L509" s="99"/>
      <c r="M509" s="99"/>
      <c r="N509" s="99"/>
      <c r="O509" s="98"/>
      <c r="P509" s="99"/>
      <c r="Q509" s="99"/>
      <c r="R509" s="99"/>
      <c r="S509" s="127"/>
      <c r="T509" s="99"/>
      <c r="U509" s="99"/>
      <c r="V509" s="99"/>
      <c r="W509" s="99"/>
      <c r="X509" s="99"/>
      <c r="Y509" s="99"/>
      <c r="Z509" s="99"/>
      <c r="AD509" s="94"/>
      <c r="AE509" s="94"/>
      <c r="AF509" s="94"/>
      <c r="AG509" s="94"/>
      <c r="AH509" s="94"/>
    </row>
    <row r="510" spans="4:34" s="100" customFormat="1" x14ac:dyDescent="0.25">
      <c r="D510" s="101"/>
      <c r="E510" s="101"/>
      <c r="F510" s="99"/>
      <c r="G510" s="99"/>
      <c r="H510" s="99"/>
      <c r="I510" s="99"/>
      <c r="J510" s="99"/>
      <c r="K510" s="99"/>
      <c r="L510" s="99"/>
      <c r="M510" s="99"/>
      <c r="N510" s="99"/>
      <c r="O510" s="98"/>
      <c r="P510" s="99"/>
      <c r="Q510" s="99"/>
      <c r="R510" s="99"/>
      <c r="S510" s="127"/>
      <c r="T510" s="99"/>
      <c r="U510" s="99"/>
      <c r="V510" s="99"/>
      <c r="W510" s="99"/>
      <c r="X510" s="99"/>
      <c r="Y510" s="99"/>
      <c r="Z510" s="99"/>
      <c r="AD510" s="94"/>
      <c r="AE510" s="94"/>
      <c r="AF510" s="94"/>
      <c r="AG510" s="94"/>
      <c r="AH510" s="94"/>
    </row>
    <row r="511" spans="4:34" s="100" customFormat="1" x14ac:dyDescent="0.25">
      <c r="D511" s="101"/>
      <c r="E511" s="101"/>
      <c r="F511" s="99"/>
      <c r="G511" s="99"/>
      <c r="H511" s="99"/>
      <c r="I511" s="99"/>
      <c r="J511" s="99"/>
      <c r="K511" s="99"/>
      <c r="L511" s="99"/>
      <c r="M511" s="99"/>
      <c r="N511" s="99"/>
      <c r="O511" s="98"/>
      <c r="P511" s="99"/>
      <c r="Q511" s="99"/>
      <c r="R511" s="99"/>
      <c r="S511" s="127"/>
      <c r="T511" s="99"/>
      <c r="U511" s="99"/>
      <c r="V511" s="99"/>
      <c r="W511" s="99"/>
      <c r="X511" s="99"/>
      <c r="Y511" s="99"/>
      <c r="Z511" s="99"/>
      <c r="AD511" s="94"/>
      <c r="AE511" s="94"/>
      <c r="AF511" s="94"/>
      <c r="AG511" s="94"/>
      <c r="AH511" s="94"/>
    </row>
    <row r="512" spans="4:34" s="100" customFormat="1" x14ac:dyDescent="0.25">
      <c r="D512" s="101"/>
      <c r="E512" s="101"/>
      <c r="F512" s="99"/>
      <c r="G512" s="99"/>
      <c r="H512" s="99"/>
      <c r="I512" s="99"/>
      <c r="J512" s="99"/>
      <c r="K512" s="99"/>
      <c r="L512" s="99"/>
      <c r="M512" s="99"/>
      <c r="N512" s="99"/>
      <c r="O512" s="98"/>
      <c r="P512" s="99"/>
      <c r="Q512" s="99"/>
      <c r="R512" s="99"/>
      <c r="S512" s="127"/>
      <c r="T512" s="99"/>
      <c r="U512" s="99"/>
      <c r="V512" s="99"/>
      <c r="W512" s="99"/>
      <c r="X512" s="99"/>
      <c r="Y512" s="99"/>
      <c r="Z512" s="99"/>
      <c r="AD512" s="94"/>
      <c r="AE512" s="94"/>
      <c r="AF512" s="94"/>
      <c r="AG512" s="94"/>
      <c r="AH512" s="94"/>
    </row>
    <row r="513" spans="4:34" s="100" customFormat="1" x14ac:dyDescent="0.25">
      <c r="D513" s="101"/>
      <c r="E513" s="101"/>
      <c r="F513" s="99"/>
      <c r="G513" s="99"/>
      <c r="H513" s="99"/>
      <c r="I513" s="99"/>
      <c r="J513" s="99"/>
      <c r="K513" s="99"/>
      <c r="L513" s="99"/>
      <c r="M513" s="99"/>
      <c r="N513" s="99"/>
      <c r="O513" s="98"/>
      <c r="P513" s="99"/>
      <c r="Q513" s="99"/>
      <c r="R513" s="99"/>
      <c r="S513" s="127"/>
      <c r="T513" s="99"/>
      <c r="U513" s="99"/>
      <c r="V513" s="99"/>
      <c r="W513" s="99"/>
      <c r="X513" s="99"/>
      <c r="Y513" s="99"/>
      <c r="Z513" s="99"/>
      <c r="AD513" s="94"/>
      <c r="AE513" s="94"/>
      <c r="AF513" s="94"/>
      <c r="AG513" s="94"/>
      <c r="AH513" s="94"/>
    </row>
    <row r="514" spans="4:34" s="100" customFormat="1" x14ac:dyDescent="0.25">
      <c r="D514" s="101"/>
      <c r="E514" s="101"/>
      <c r="F514" s="99"/>
      <c r="G514" s="99"/>
      <c r="H514" s="99"/>
      <c r="I514" s="99"/>
      <c r="J514" s="99"/>
      <c r="K514" s="99"/>
      <c r="L514" s="99"/>
      <c r="M514" s="99"/>
      <c r="N514" s="99"/>
      <c r="O514" s="98"/>
      <c r="P514" s="99"/>
      <c r="Q514" s="99"/>
      <c r="R514" s="99"/>
      <c r="S514" s="127"/>
      <c r="T514" s="99"/>
      <c r="U514" s="99"/>
      <c r="V514" s="99"/>
      <c r="W514" s="99"/>
      <c r="X514" s="99"/>
      <c r="Y514" s="99"/>
      <c r="Z514" s="99"/>
      <c r="AD514" s="94"/>
      <c r="AE514" s="94"/>
      <c r="AF514" s="94"/>
      <c r="AG514" s="94"/>
      <c r="AH514" s="94"/>
    </row>
    <row r="515" spans="4:34" s="100" customFormat="1" x14ac:dyDescent="0.25">
      <c r="D515" s="101"/>
      <c r="E515" s="101"/>
      <c r="F515" s="99"/>
      <c r="G515" s="99"/>
      <c r="H515" s="99"/>
      <c r="I515" s="99"/>
      <c r="J515" s="99"/>
      <c r="K515" s="99"/>
      <c r="L515" s="99"/>
      <c r="M515" s="99"/>
      <c r="N515" s="99"/>
      <c r="O515" s="98"/>
      <c r="P515" s="99"/>
      <c r="Q515" s="99"/>
      <c r="R515" s="99"/>
      <c r="S515" s="127"/>
      <c r="T515" s="99"/>
      <c r="U515" s="99"/>
      <c r="V515" s="99"/>
      <c r="W515" s="99"/>
      <c r="X515" s="99"/>
      <c r="Y515" s="99"/>
      <c r="Z515" s="99"/>
      <c r="AD515" s="94"/>
      <c r="AE515" s="94"/>
      <c r="AF515" s="94"/>
      <c r="AG515" s="94"/>
      <c r="AH515" s="94"/>
    </row>
    <row r="516" spans="4:34" s="100" customFormat="1" x14ac:dyDescent="0.25">
      <c r="D516" s="101"/>
      <c r="E516" s="101"/>
      <c r="F516" s="99"/>
      <c r="G516" s="99"/>
      <c r="H516" s="99"/>
      <c r="I516" s="99"/>
      <c r="J516" s="99"/>
      <c r="K516" s="99"/>
      <c r="L516" s="99"/>
      <c r="M516" s="99"/>
      <c r="N516" s="99"/>
      <c r="O516" s="98"/>
      <c r="P516" s="99"/>
      <c r="Q516" s="99"/>
      <c r="R516" s="99"/>
      <c r="S516" s="127"/>
      <c r="T516" s="99"/>
      <c r="U516" s="99"/>
      <c r="V516" s="99"/>
      <c r="W516" s="99"/>
      <c r="X516" s="99"/>
      <c r="Y516" s="99"/>
      <c r="Z516" s="99"/>
      <c r="AD516" s="94"/>
      <c r="AE516" s="94"/>
      <c r="AF516" s="94"/>
      <c r="AG516" s="94"/>
      <c r="AH516" s="94"/>
    </row>
    <row r="517" spans="4:34" s="100" customFormat="1" x14ac:dyDescent="0.25">
      <c r="D517" s="101"/>
      <c r="E517" s="101"/>
      <c r="F517" s="99"/>
      <c r="G517" s="99"/>
      <c r="H517" s="99"/>
      <c r="I517" s="99"/>
      <c r="J517" s="99"/>
      <c r="K517" s="99"/>
      <c r="L517" s="99"/>
      <c r="M517" s="99"/>
      <c r="N517" s="99"/>
      <c r="O517" s="98"/>
      <c r="P517" s="99"/>
      <c r="Q517" s="99"/>
      <c r="R517" s="99"/>
      <c r="S517" s="127"/>
      <c r="T517" s="99"/>
      <c r="U517" s="99"/>
      <c r="V517" s="99"/>
      <c r="W517" s="99"/>
      <c r="X517" s="99"/>
      <c r="Y517" s="99"/>
      <c r="Z517" s="99"/>
      <c r="AD517" s="94"/>
      <c r="AE517" s="94"/>
      <c r="AF517" s="94"/>
      <c r="AG517" s="94"/>
      <c r="AH517" s="94"/>
    </row>
    <row r="518" spans="4:34" s="100" customFormat="1" x14ac:dyDescent="0.25">
      <c r="D518" s="101"/>
      <c r="E518" s="101"/>
      <c r="F518" s="99"/>
      <c r="G518" s="99"/>
      <c r="H518" s="99"/>
      <c r="I518" s="99"/>
      <c r="J518" s="99"/>
      <c r="K518" s="99"/>
      <c r="L518" s="99"/>
      <c r="M518" s="99"/>
      <c r="N518" s="99"/>
      <c r="O518" s="98"/>
      <c r="P518" s="99"/>
      <c r="Q518" s="99"/>
      <c r="R518" s="99"/>
      <c r="S518" s="127"/>
      <c r="T518" s="99"/>
      <c r="U518" s="99"/>
      <c r="V518" s="99"/>
      <c r="W518" s="99"/>
      <c r="X518" s="99"/>
      <c r="Y518" s="99"/>
      <c r="Z518" s="99"/>
      <c r="AD518" s="94"/>
      <c r="AE518" s="94"/>
      <c r="AF518" s="94"/>
      <c r="AG518" s="94"/>
      <c r="AH518" s="94"/>
    </row>
    <row r="519" spans="4:34" s="100" customFormat="1" x14ac:dyDescent="0.25">
      <c r="D519" s="101"/>
      <c r="E519" s="101"/>
      <c r="F519" s="99"/>
      <c r="G519" s="99"/>
      <c r="H519" s="99"/>
      <c r="I519" s="99"/>
      <c r="J519" s="99"/>
      <c r="K519" s="99"/>
      <c r="L519" s="99"/>
      <c r="M519" s="99"/>
      <c r="N519" s="99"/>
      <c r="O519" s="98"/>
      <c r="P519" s="99"/>
      <c r="Q519" s="99"/>
      <c r="R519" s="99"/>
      <c r="S519" s="127"/>
      <c r="T519" s="99"/>
      <c r="U519" s="99"/>
      <c r="V519" s="99"/>
      <c r="W519" s="99"/>
      <c r="X519" s="99"/>
      <c r="Y519" s="99"/>
      <c r="Z519" s="99"/>
      <c r="AD519" s="94"/>
      <c r="AE519" s="94"/>
      <c r="AF519" s="94"/>
      <c r="AG519" s="94"/>
      <c r="AH519" s="94"/>
    </row>
    <row r="520" spans="4:34" s="100" customFormat="1" x14ac:dyDescent="0.25">
      <c r="D520" s="101"/>
      <c r="E520" s="101"/>
      <c r="F520" s="99"/>
      <c r="G520" s="99"/>
      <c r="H520" s="99"/>
      <c r="I520" s="99"/>
      <c r="J520" s="99"/>
      <c r="K520" s="99"/>
      <c r="L520" s="99"/>
      <c r="M520" s="99"/>
      <c r="N520" s="99"/>
      <c r="O520" s="98"/>
      <c r="P520" s="99"/>
      <c r="Q520" s="99"/>
      <c r="R520" s="99"/>
      <c r="S520" s="127"/>
      <c r="T520" s="99"/>
      <c r="U520" s="99"/>
      <c r="V520" s="99"/>
      <c r="W520" s="99"/>
      <c r="X520" s="99"/>
      <c r="Y520" s="99"/>
      <c r="Z520" s="99"/>
      <c r="AD520" s="94"/>
      <c r="AE520" s="94"/>
      <c r="AF520" s="94"/>
      <c r="AG520" s="94"/>
      <c r="AH520" s="94"/>
    </row>
    <row r="521" spans="4:34" s="100" customFormat="1" x14ac:dyDescent="0.25">
      <c r="D521" s="101"/>
      <c r="E521" s="101"/>
      <c r="F521" s="99"/>
      <c r="G521" s="99"/>
      <c r="H521" s="99"/>
      <c r="I521" s="99"/>
      <c r="J521" s="99"/>
      <c r="K521" s="99"/>
      <c r="L521" s="99"/>
      <c r="M521" s="99"/>
      <c r="N521" s="99"/>
      <c r="O521" s="98"/>
      <c r="P521" s="99"/>
      <c r="Q521" s="99"/>
      <c r="R521" s="99"/>
      <c r="S521" s="127"/>
      <c r="T521" s="99"/>
      <c r="U521" s="99"/>
      <c r="V521" s="99"/>
      <c r="W521" s="99"/>
      <c r="X521" s="99"/>
      <c r="Y521" s="99"/>
      <c r="Z521" s="99"/>
      <c r="AD521" s="94"/>
      <c r="AE521" s="94"/>
      <c r="AF521" s="94"/>
      <c r="AG521" s="94"/>
      <c r="AH521" s="94"/>
    </row>
    <row r="522" spans="4:34" s="100" customFormat="1" x14ac:dyDescent="0.25">
      <c r="D522" s="101"/>
      <c r="E522" s="101"/>
      <c r="F522" s="99"/>
      <c r="G522" s="99"/>
      <c r="H522" s="99"/>
      <c r="I522" s="99"/>
      <c r="J522" s="99"/>
      <c r="K522" s="99"/>
      <c r="L522" s="99"/>
      <c r="M522" s="99"/>
      <c r="N522" s="99"/>
      <c r="O522" s="98"/>
      <c r="P522" s="99"/>
      <c r="Q522" s="99"/>
      <c r="R522" s="99"/>
      <c r="S522" s="127"/>
      <c r="T522" s="99"/>
      <c r="U522" s="99"/>
      <c r="V522" s="99"/>
      <c r="W522" s="99"/>
      <c r="X522" s="99"/>
      <c r="Y522" s="99"/>
      <c r="Z522" s="99"/>
      <c r="AD522" s="94"/>
      <c r="AE522" s="94"/>
      <c r="AF522" s="94"/>
      <c r="AG522" s="94"/>
      <c r="AH522" s="94"/>
    </row>
    <row r="523" spans="4:34" s="100" customFormat="1" x14ac:dyDescent="0.25">
      <c r="D523" s="101"/>
      <c r="E523" s="101"/>
      <c r="F523" s="99"/>
      <c r="G523" s="99"/>
      <c r="H523" s="99"/>
      <c r="I523" s="99"/>
      <c r="J523" s="99"/>
      <c r="K523" s="99"/>
      <c r="L523" s="99"/>
      <c r="M523" s="99"/>
      <c r="N523" s="99"/>
      <c r="O523" s="98"/>
      <c r="P523" s="99"/>
      <c r="Q523" s="99"/>
      <c r="R523" s="99"/>
      <c r="S523" s="127"/>
      <c r="T523" s="99"/>
      <c r="U523" s="99"/>
      <c r="V523" s="99"/>
      <c r="W523" s="99"/>
      <c r="X523" s="99"/>
      <c r="Y523" s="99"/>
      <c r="Z523" s="99"/>
      <c r="AD523" s="94"/>
      <c r="AE523" s="94"/>
      <c r="AF523" s="94"/>
      <c r="AG523" s="94"/>
      <c r="AH523" s="94"/>
    </row>
    <row r="524" spans="4:34" s="100" customFormat="1" x14ac:dyDescent="0.25">
      <c r="D524" s="101"/>
      <c r="E524" s="101"/>
      <c r="F524" s="99"/>
      <c r="G524" s="99"/>
      <c r="H524" s="99"/>
      <c r="I524" s="99"/>
      <c r="J524" s="99"/>
      <c r="K524" s="99"/>
      <c r="L524" s="99"/>
      <c r="M524" s="99"/>
      <c r="N524" s="99"/>
      <c r="O524" s="98"/>
      <c r="P524" s="99"/>
      <c r="Q524" s="99"/>
      <c r="R524" s="99"/>
      <c r="S524" s="127"/>
      <c r="T524" s="99"/>
      <c r="U524" s="99"/>
      <c r="V524" s="99"/>
      <c r="W524" s="99"/>
      <c r="X524" s="99"/>
      <c r="Y524" s="99"/>
      <c r="Z524" s="99"/>
      <c r="AD524" s="94"/>
      <c r="AE524" s="94"/>
      <c r="AF524" s="94"/>
      <c r="AG524" s="94"/>
      <c r="AH524" s="94"/>
    </row>
    <row r="525" spans="4:34" s="100" customFormat="1" x14ac:dyDescent="0.25">
      <c r="D525" s="101"/>
      <c r="E525" s="101"/>
      <c r="F525" s="99"/>
      <c r="G525" s="99"/>
      <c r="H525" s="99"/>
      <c r="I525" s="99"/>
      <c r="J525" s="99"/>
      <c r="K525" s="99"/>
      <c r="L525" s="99"/>
      <c r="M525" s="99"/>
      <c r="N525" s="99"/>
      <c r="O525" s="98"/>
      <c r="P525" s="99"/>
      <c r="Q525" s="99"/>
      <c r="R525" s="99"/>
      <c r="S525" s="127"/>
      <c r="T525" s="99"/>
      <c r="U525" s="99"/>
      <c r="V525" s="99"/>
      <c r="W525" s="99"/>
      <c r="X525" s="99"/>
      <c r="Y525" s="99"/>
      <c r="Z525" s="99"/>
      <c r="AD525" s="94"/>
      <c r="AE525" s="94"/>
      <c r="AF525" s="94"/>
      <c r="AG525" s="94"/>
      <c r="AH525" s="94"/>
    </row>
    <row r="526" spans="4:34" s="100" customFormat="1" x14ac:dyDescent="0.25">
      <c r="D526" s="101"/>
      <c r="E526" s="101"/>
      <c r="F526" s="99"/>
      <c r="G526" s="99"/>
      <c r="H526" s="99"/>
      <c r="I526" s="99"/>
      <c r="J526" s="99"/>
      <c r="K526" s="99"/>
      <c r="L526" s="99"/>
      <c r="M526" s="99"/>
      <c r="N526" s="99"/>
      <c r="O526" s="98"/>
      <c r="P526" s="99"/>
      <c r="Q526" s="99"/>
      <c r="R526" s="99"/>
      <c r="S526" s="127"/>
      <c r="T526" s="99"/>
      <c r="U526" s="99"/>
      <c r="V526" s="99"/>
      <c r="W526" s="99"/>
      <c r="X526" s="99"/>
      <c r="Y526" s="99"/>
      <c r="Z526" s="99"/>
      <c r="AD526" s="94"/>
      <c r="AE526" s="94"/>
      <c r="AF526" s="94"/>
      <c r="AG526" s="94"/>
      <c r="AH526" s="94"/>
    </row>
    <row r="527" spans="4:34" s="100" customFormat="1" x14ac:dyDescent="0.25">
      <c r="D527" s="101"/>
      <c r="E527" s="101"/>
      <c r="F527" s="99"/>
      <c r="G527" s="99"/>
      <c r="H527" s="99"/>
      <c r="I527" s="99"/>
      <c r="J527" s="99"/>
      <c r="K527" s="99"/>
      <c r="L527" s="99"/>
      <c r="M527" s="99"/>
      <c r="N527" s="99"/>
      <c r="O527" s="98"/>
      <c r="P527" s="99"/>
      <c r="Q527" s="99"/>
      <c r="R527" s="99"/>
      <c r="S527" s="127"/>
      <c r="T527" s="99"/>
      <c r="U527" s="99"/>
      <c r="V527" s="99"/>
      <c r="W527" s="99"/>
      <c r="X527" s="99"/>
      <c r="Y527" s="99"/>
      <c r="Z527" s="99"/>
      <c r="AD527" s="94"/>
      <c r="AE527" s="94"/>
      <c r="AF527" s="94"/>
      <c r="AG527" s="94"/>
      <c r="AH527" s="94"/>
    </row>
    <row r="528" spans="4:34" s="100" customFormat="1" x14ac:dyDescent="0.25">
      <c r="D528" s="101"/>
      <c r="E528" s="101"/>
      <c r="F528" s="99"/>
      <c r="G528" s="99"/>
      <c r="H528" s="99"/>
      <c r="I528" s="99"/>
      <c r="J528" s="99"/>
      <c r="K528" s="99"/>
      <c r="L528" s="99"/>
      <c r="M528" s="99"/>
      <c r="N528" s="99"/>
      <c r="O528" s="98"/>
      <c r="P528" s="99"/>
      <c r="Q528" s="99"/>
      <c r="R528" s="99"/>
      <c r="S528" s="127"/>
      <c r="T528" s="99"/>
      <c r="U528" s="99"/>
      <c r="V528" s="99"/>
      <c r="W528" s="99"/>
      <c r="X528" s="99"/>
      <c r="Y528" s="99"/>
      <c r="Z528" s="99"/>
      <c r="AD528" s="94"/>
      <c r="AE528" s="94"/>
      <c r="AF528" s="94"/>
      <c r="AG528" s="94"/>
      <c r="AH528" s="94"/>
    </row>
    <row r="529" spans="4:34" s="100" customFormat="1" x14ac:dyDescent="0.25">
      <c r="D529" s="101"/>
      <c r="E529" s="101"/>
      <c r="F529" s="99"/>
      <c r="G529" s="99"/>
      <c r="H529" s="99"/>
      <c r="I529" s="99"/>
      <c r="J529" s="99"/>
      <c r="K529" s="99"/>
      <c r="L529" s="99"/>
      <c r="M529" s="99"/>
      <c r="N529" s="99"/>
      <c r="O529" s="98"/>
      <c r="P529" s="99"/>
      <c r="Q529" s="99"/>
      <c r="R529" s="99"/>
      <c r="S529" s="127"/>
      <c r="T529" s="99"/>
      <c r="U529" s="99"/>
      <c r="V529" s="99"/>
      <c r="W529" s="99"/>
      <c r="X529" s="99"/>
      <c r="Y529" s="99"/>
      <c r="Z529" s="99"/>
      <c r="AD529" s="94"/>
      <c r="AE529" s="94"/>
      <c r="AF529" s="94"/>
      <c r="AG529" s="94"/>
      <c r="AH529" s="94"/>
    </row>
    <row r="530" spans="4:34" s="100" customFormat="1" x14ac:dyDescent="0.25">
      <c r="D530" s="101"/>
      <c r="E530" s="101"/>
      <c r="F530" s="99"/>
      <c r="G530" s="99"/>
      <c r="H530" s="99"/>
      <c r="I530" s="99"/>
      <c r="J530" s="99"/>
      <c r="K530" s="99"/>
      <c r="L530" s="99"/>
      <c r="M530" s="99"/>
      <c r="N530" s="99"/>
      <c r="O530" s="98"/>
      <c r="P530" s="99"/>
      <c r="Q530" s="99"/>
      <c r="R530" s="99"/>
      <c r="S530" s="127"/>
      <c r="T530" s="99"/>
      <c r="U530" s="99"/>
      <c r="V530" s="99"/>
      <c r="W530" s="99"/>
      <c r="X530" s="99"/>
      <c r="Y530" s="99"/>
      <c r="Z530" s="99"/>
      <c r="AD530" s="94"/>
      <c r="AE530" s="94"/>
      <c r="AF530" s="94"/>
      <c r="AG530" s="94"/>
      <c r="AH530" s="94"/>
    </row>
    <row r="531" spans="4:34" s="100" customFormat="1" x14ac:dyDescent="0.25">
      <c r="D531" s="101"/>
      <c r="E531" s="101"/>
      <c r="F531" s="99"/>
      <c r="G531" s="99"/>
      <c r="H531" s="99"/>
      <c r="I531" s="99"/>
      <c r="J531" s="99"/>
      <c r="K531" s="99"/>
      <c r="L531" s="99"/>
      <c r="M531" s="99"/>
      <c r="N531" s="99"/>
      <c r="O531" s="98"/>
      <c r="P531" s="99"/>
      <c r="Q531" s="99"/>
      <c r="R531" s="99"/>
      <c r="S531" s="127"/>
      <c r="T531" s="99"/>
      <c r="U531" s="99"/>
      <c r="V531" s="99"/>
      <c r="W531" s="99"/>
      <c r="X531" s="99"/>
      <c r="Y531" s="99"/>
      <c r="Z531" s="99"/>
      <c r="AD531" s="94"/>
      <c r="AE531" s="94"/>
      <c r="AF531" s="94"/>
      <c r="AG531" s="94"/>
      <c r="AH531" s="94"/>
    </row>
    <row r="532" spans="4:34" s="100" customFormat="1" x14ac:dyDescent="0.25">
      <c r="D532" s="101"/>
      <c r="E532" s="101"/>
      <c r="F532" s="99"/>
      <c r="G532" s="99"/>
      <c r="H532" s="99"/>
      <c r="I532" s="99"/>
      <c r="J532" s="99"/>
      <c r="K532" s="99"/>
      <c r="L532" s="99"/>
      <c r="M532" s="99"/>
      <c r="N532" s="99"/>
      <c r="O532" s="98"/>
      <c r="P532" s="99"/>
      <c r="Q532" s="99"/>
      <c r="R532" s="99"/>
      <c r="S532" s="127"/>
      <c r="T532" s="99"/>
      <c r="U532" s="99"/>
      <c r="V532" s="99"/>
      <c r="W532" s="99"/>
      <c r="X532" s="99"/>
      <c r="Y532" s="99"/>
      <c r="Z532" s="99"/>
      <c r="AD532" s="94"/>
      <c r="AE532" s="94"/>
      <c r="AF532" s="94"/>
      <c r="AG532" s="94"/>
      <c r="AH532" s="94"/>
    </row>
    <row r="533" spans="4:34" s="100" customFormat="1" x14ac:dyDescent="0.25">
      <c r="D533" s="101"/>
      <c r="E533" s="101"/>
      <c r="F533" s="99"/>
      <c r="G533" s="99"/>
      <c r="H533" s="99"/>
      <c r="I533" s="99"/>
      <c r="J533" s="99"/>
      <c r="K533" s="99"/>
      <c r="L533" s="99"/>
      <c r="M533" s="99"/>
      <c r="N533" s="99"/>
      <c r="O533" s="98"/>
      <c r="P533" s="99"/>
      <c r="Q533" s="99"/>
      <c r="R533" s="99"/>
      <c r="S533" s="127"/>
      <c r="T533" s="99"/>
      <c r="U533" s="99"/>
      <c r="V533" s="99"/>
      <c r="W533" s="99"/>
      <c r="X533" s="99"/>
      <c r="Y533" s="99"/>
      <c r="Z533" s="99"/>
      <c r="AD533" s="94"/>
      <c r="AE533" s="94"/>
      <c r="AF533" s="94"/>
      <c r="AG533" s="94"/>
      <c r="AH533" s="94"/>
    </row>
    <row r="534" spans="4:34" s="100" customFormat="1" x14ac:dyDescent="0.25">
      <c r="D534" s="101"/>
      <c r="E534" s="101"/>
      <c r="F534" s="99"/>
      <c r="G534" s="99"/>
      <c r="H534" s="99"/>
      <c r="I534" s="99"/>
      <c r="J534" s="99"/>
      <c r="K534" s="99"/>
      <c r="L534" s="99"/>
      <c r="M534" s="99"/>
      <c r="N534" s="99"/>
      <c r="O534" s="98"/>
      <c r="P534" s="99"/>
      <c r="Q534" s="99"/>
      <c r="R534" s="99"/>
      <c r="S534" s="127"/>
      <c r="T534" s="99"/>
      <c r="U534" s="99"/>
      <c r="V534" s="99"/>
      <c r="W534" s="99"/>
      <c r="X534" s="99"/>
      <c r="Y534" s="99"/>
      <c r="Z534" s="99"/>
      <c r="AD534" s="94"/>
      <c r="AE534" s="94"/>
      <c r="AF534" s="94"/>
      <c r="AG534" s="94"/>
      <c r="AH534" s="94"/>
    </row>
    <row r="535" spans="4:34" s="100" customFormat="1" x14ac:dyDescent="0.25">
      <c r="D535" s="101"/>
      <c r="E535" s="101"/>
      <c r="F535" s="99"/>
      <c r="G535" s="99"/>
      <c r="H535" s="99"/>
      <c r="I535" s="99"/>
      <c r="J535" s="99"/>
      <c r="K535" s="99"/>
      <c r="L535" s="99"/>
      <c r="M535" s="99"/>
      <c r="N535" s="99"/>
      <c r="O535" s="98"/>
      <c r="P535" s="99"/>
      <c r="Q535" s="99"/>
      <c r="R535" s="99"/>
      <c r="S535" s="127"/>
      <c r="T535" s="99"/>
      <c r="U535" s="99"/>
      <c r="V535" s="99"/>
      <c r="W535" s="99"/>
      <c r="X535" s="99"/>
      <c r="Y535" s="99"/>
      <c r="Z535" s="99"/>
      <c r="AD535" s="94"/>
      <c r="AE535" s="94"/>
      <c r="AF535" s="94"/>
      <c r="AG535" s="94"/>
      <c r="AH535" s="94"/>
    </row>
    <row r="536" spans="4:34" s="100" customFormat="1" x14ac:dyDescent="0.25">
      <c r="D536" s="101"/>
      <c r="E536" s="101"/>
      <c r="F536" s="99"/>
      <c r="G536" s="99"/>
      <c r="H536" s="99"/>
      <c r="I536" s="99"/>
      <c r="J536" s="99"/>
      <c r="K536" s="99"/>
      <c r="L536" s="99"/>
      <c r="M536" s="99"/>
      <c r="N536" s="99"/>
      <c r="O536" s="98"/>
      <c r="P536" s="99"/>
      <c r="Q536" s="99"/>
      <c r="R536" s="99"/>
      <c r="S536" s="127"/>
      <c r="T536" s="99"/>
      <c r="U536" s="99"/>
      <c r="V536" s="99"/>
      <c r="W536" s="99"/>
      <c r="X536" s="99"/>
      <c r="Y536" s="99"/>
      <c r="Z536" s="99"/>
      <c r="AD536" s="94"/>
      <c r="AE536" s="94"/>
      <c r="AF536" s="94"/>
      <c r="AG536" s="94"/>
      <c r="AH536" s="94"/>
    </row>
    <row r="537" spans="4:34" s="100" customFormat="1" x14ac:dyDescent="0.25">
      <c r="D537" s="101"/>
      <c r="E537" s="101"/>
      <c r="F537" s="99"/>
      <c r="G537" s="99"/>
      <c r="H537" s="99"/>
      <c r="I537" s="99"/>
      <c r="J537" s="99"/>
      <c r="K537" s="99"/>
      <c r="L537" s="99"/>
      <c r="M537" s="99"/>
      <c r="N537" s="99"/>
      <c r="O537" s="98"/>
      <c r="P537" s="99"/>
      <c r="Q537" s="99"/>
      <c r="R537" s="99"/>
      <c r="S537" s="127"/>
      <c r="T537" s="99"/>
      <c r="U537" s="99"/>
      <c r="V537" s="99"/>
      <c r="W537" s="99"/>
      <c r="X537" s="99"/>
      <c r="Y537" s="99"/>
      <c r="Z537" s="99"/>
      <c r="AD537" s="94"/>
      <c r="AE537" s="94"/>
      <c r="AF537" s="94"/>
      <c r="AG537" s="94"/>
      <c r="AH537" s="94"/>
    </row>
    <row r="538" spans="4:34" s="100" customFormat="1" x14ac:dyDescent="0.25">
      <c r="D538" s="101"/>
      <c r="E538" s="101"/>
      <c r="F538" s="99"/>
      <c r="G538" s="99"/>
      <c r="H538" s="99"/>
      <c r="I538" s="99"/>
      <c r="J538" s="99"/>
      <c r="K538" s="99"/>
      <c r="L538" s="99"/>
      <c r="M538" s="99"/>
      <c r="N538" s="99"/>
      <c r="O538" s="98"/>
      <c r="P538" s="99"/>
      <c r="Q538" s="99"/>
      <c r="R538" s="99"/>
      <c r="S538" s="127"/>
      <c r="T538" s="99"/>
      <c r="U538" s="99"/>
      <c r="V538" s="99"/>
      <c r="W538" s="99"/>
      <c r="X538" s="99"/>
      <c r="Y538" s="99"/>
      <c r="Z538" s="99"/>
      <c r="AD538" s="94"/>
      <c r="AE538" s="94"/>
      <c r="AF538" s="94"/>
      <c r="AG538" s="94"/>
      <c r="AH538" s="94"/>
    </row>
    <row r="539" spans="4:34" s="100" customFormat="1" x14ac:dyDescent="0.25">
      <c r="D539" s="101"/>
      <c r="E539" s="101"/>
      <c r="F539" s="99"/>
      <c r="G539" s="99"/>
      <c r="H539" s="99"/>
      <c r="I539" s="99"/>
      <c r="J539" s="99"/>
      <c r="K539" s="99"/>
      <c r="L539" s="99"/>
      <c r="M539" s="99"/>
      <c r="N539" s="99"/>
      <c r="O539" s="98"/>
      <c r="P539" s="99"/>
      <c r="Q539" s="99"/>
      <c r="R539" s="99"/>
      <c r="S539" s="127"/>
      <c r="T539" s="99"/>
      <c r="U539" s="99"/>
      <c r="V539" s="99"/>
      <c r="W539" s="99"/>
      <c r="X539" s="99"/>
      <c r="Y539" s="99"/>
      <c r="Z539" s="99"/>
      <c r="AD539" s="94"/>
      <c r="AE539" s="94"/>
      <c r="AF539" s="94"/>
      <c r="AG539" s="94"/>
      <c r="AH539" s="94"/>
    </row>
    <row r="540" spans="4:34" s="100" customFormat="1" x14ac:dyDescent="0.25">
      <c r="D540" s="101"/>
      <c r="E540" s="101"/>
      <c r="F540" s="99"/>
      <c r="G540" s="99"/>
      <c r="H540" s="99"/>
      <c r="I540" s="99"/>
      <c r="J540" s="99"/>
      <c r="K540" s="99"/>
      <c r="L540" s="99"/>
      <c r="M540" s="99"/>
      <c r="N540" s="99"/>
      <c r="O540" s="98"/>
      <c r="P540" s="99"/>
      <c r="Q540" s="99"/>
      <c r="R540" s="99"/>
      <c r="S540" s="127"/>
      <c r="T540" s="99"/>
      <c r="U540" s="99"/>
      <c r="V540" s="99"/>
      <c r="W540" s="99"/>
      <c r="X540" s="99"/>
      <c r="Y540" s="99"/>
      <c r="Z540" s="99"/>
      <c r="AD540" s="94"/>
      <c r="AE540" s="94"/>
      <c r="AF540" s="94"/>
      <c r="AG540" s="94"/>
      <c r="AH540" s="94"/>
    </row>
    <row r="541" spans="4:34" s="100" customFormat="1" x14ac:dyDescent="0.25">
      <c r="D541" s="101"/>
      <c r="E541" s="101"/>
      <c r="F541" s="99"/>
      <c r="G541" s="99"/>
      <c r="H541" s="99"/>
      <c r="I541" s="99"/>
      <c r="J541" s="99"/>
      <c r="K541" s="99"/>
      <c r="L541" s="99"/>
      <c r="M541" s="99"/>
      <c r="N541" s="99"/>
      <c r="O541" s="98"/>
      <c r="P541" s="99"/>
      <c r="Q541" s="99"/>
      <c r="R541" s="99"/>
      <c r="S541" s="127"/>
      <c r="T541" s="99"/>
      <c r="U541" s="99"/>
      <c r="V541" s="99"/>
      <c r="W541" s="99"/>
      <c r="X541" s="99"/>
      <c r="Y541" s="99"/>
      <c r="Z541" s="99"/>
      <c r="AD541" s="94"/>
      <c r="AE541" s="94"/>
      <c r="AF541" s="94"/>
      <c r="AG541" s="94"/>
      <c r="AH541" s="94"/>
    </row>
    <row r="542" spans="4:34" s="100" customFormat="1" x14ac:dyDescent="0.25">
      <c r="D542" s="101"/>
      <c r="E542" s="101"/>
      <c r="F542" s="99"/>
      <c r="G542" s="99"/>
      <c r="H542" s="99"/>
      <c r="I542" s="99"/>
      <c r="J542" s="99"/>
      <c r="K542" s="99"/>
      <c r="L542" s="99"/>
      <c r="M542" s="99"/>
      <c r="N542" s="99"/>
      <c r="O542" s="98"/>
      <c r="P542" s="99"/>
      <c r="Q542" s="99"/>
      <c r="R542" s="99"/>
      <c r="S542" s="127"/>
      <c r="T542" s="99"/>
      <c r="U542" s="99"/>
      <c r="V542" s="99"/>
      <c r="W542" s="99"/>
      <c r="X542" s="99"/>
      <c r="Y542" s="99"/>
      <c r="Z542" s="99"/>
      <c r="AD542" s="94"/>
      <c r="AE542" s="94"/>
      <c r="AF542" s="94"/>
      <c r="AG542" s="94"/>
      <c r="AH542" s="94"/>
    </row>
    <row r="543" spans="4:34" s="100" customFormat="1" x14ac:dyDescent="0.25">
      <c r="D543" s="101"/>
      <c r="E543" s="101"/>
      <c r="F543" s="99"/>
      <c r="G543" s="99"/>
      <c r="H543" s="99"/>
      <c r="I543" s="99"/>
      <c r="J543" s="99"/>
      <c r="K543" s="99"/>
      <c r="L543" s="99"/>
      <c r="M543" s="99"/>
      <c r="N543" s="99"/>
      <c r="O543" s="98"/>
      <c r="P543" s="99"/>
      <c r="Q543" s="99"/>
      <c r="R543" s="99"/>
      <c r="S543" s="127"/>
      <c r="T543" s="99"/>
      <c r="U543" s="99"/>
      <c r="V543" s="99"/>
      <c r="W543" s="99"/>
      <c r="X543" s="99"/>
      <c r="Y543" s="99"/>
      <c r="Z543" s="99"/>
      <c r="AD543" s="94"/>
      <c r="AE543" s="94"/>
      <c r="AF543" s="94"/>
      <c r="AG543" s="94"/>
      <c r="AH543" s="94"/>
    </row>
    <row r="544" spans="4:34" s="100" customFormat="1" x14ac:dyDescent="0.25">
      <c r="D544" s="101"/>
      <c r="E544" s="101"/>
      <c r="F544" s="99"/>
      <c r="G544" s="99"/>
      <c r="H544" s="99"/>
      <c r="I544" s="99"/>
      <c r="J544" s="99"/>
      <c r="K544" s="99"/>
      <c r="L544" s="99"/>
      <c r="M544" s="99"/>
      <c r="N544" s="99"/>
      <c r="O544" s="98"/>
      <c r="P544" s="99"/>
      <c r="Q544" s="99"/>
      <c r="R544" s="99"/>
      <c r="S544" s="127"/>
      <c r="T544" s="99"/>
      <c r="U544" s="99"/>
      <c r="V544" s="99"/>
      <c r="W544" s="99"/>
      <c r="X544" s="99"/>
      <c r="Y544" s="99"/>
      <c r="Z544" s="99"/>
      <c r="AD544" s="94"/>
      <c r="AE544" s="94"/>
      <c r="AF544" s="94"/>
      <c r="AG544" s="94"/>
      <c r="AH544" s="94"/>
    </row>
    <row r="545" spans="4:34" s="100" customFormat="1" x14ac:dyDescent="0.25">
      <c r="D545" s="101"/>
      <c r="E545" s="101"/>
      <c r="F545" s="99"/>
      <c r="G545" s="99"/>
      <c r="H545" s="99"/>
      <c r="I545" s="99"/>
      <c r="J545" s="99"/>
      <c r="K545" s="99"/>
      <c r="L545" s="99"/>
      <c r="M545" s="99"/>
      <c r="N545" s="99"/>
      <c r="O545" s="98"/>
      <c r="P545" s="99"/>
      <c r="Q545" s="99"/>
      <c r="R545" s="99"/>
      <c r="S545" s="127"/>
      <c r="T545" s="99"/>
      <c r="U545" s="99"/>
      <c r="V545" s="99"/>
      <c r="W545" s="99"/>
      <c r="X545" s="99"/>
      <c r="Y545" s="99"/>
      <c r="Z545" s="99"/>
      <c r="AD545" s="94"/>
      <c r="AE545" s="94"/>
      <c r="AF545" s="94"/>
      <c r="AG545" s="94"/>
      <c r="AH545" s="94"/>
    </row>
    <row r="546" spans="4:34" s="100" customFormat="1" x14ac:dyDescent="0.25">
      <c r="D546" s="101"/>
      <c r="E546" s="101"/>
      <c r="F546" s="99"/>
      <c r="G546" s="99"/>
      <c r="H546" s="99"/>
      <c r="I546" s="99"/>
      <c r="J546" s="99"/>
      <c r="K546" s="99"/>
      <c r="L546" s="99"/>
      <c r="M546" s="99"/>
      <c r="N546" s="99"/>
      <c r="O546" s="98"/>
      <c r="P546" s="99"/>
      <c r="Q546" s="99"/>
      <c r="R546" s="99"/>
      <c r="S546" s="127"/>
      <c r="T546" s="99"/>
      <c r="U546" s="99"/>
      <c r="V546" s="99"/>
      <c r="W546" s="99"/>
      <c r="X546" s="99"/>
      <c r="Y546" s="99"/>
      <c r="Z546" s="99"/>
      <c r="AD546" s="94"/>
      <c r="AE546" s="94"/>
      <c r="AF546" s="94"/>
      <c r="AG546" s="94"/>
      <c r="AH546" s="94"/>
    </row>
    <row r="547" spans="4:34" s="100" customFormat="1" x14ac:dyDescent="0.25">
      <c r="D547" s="101"/>
      <c r="E547" s="101"/>
      <c r="F547" s="99"/>
      <c r="G547" s="99"/>
      <c r="H547" s="99"/>
      <c r="I547" s="99"/>
      <c r="J547" s="99"/>
      <c r="K547" s="99"/>
      <c r="L547" s="99"/>
      <c r="M547" s="99"/>
      <c r="N547" s="99"/>
      <c r="O547" s="98"/>
      <c r="P547" s="99"/>
      <c r="Q547" s="99"/>
      <c r="R547" s="99"/>
      <c r="S547" s="127"/>
      <c r="T547" s="99"/>
      <c r="U547" s="99"/>
      <c r="V547" s="99"/>
      <c r="W547" s="99"/>
      <c r="X547" s="99"/>
      <c r="Y547" s="99"/>
      <c r="Z547" s="99"/>
      <c r="AD547" s="94"/>
      <c r="AE547" s="94"/>
      <c r="AF547" s="94"/>
      <c r="AG547" s="94"/>
      <c r="AH547" s="94"/>
    </row>
    <row r="548" spans="4:34" s="100" customFormat="1" x14ac:dyDescent="0.25">
      <c r="D548" s="101"/>
      <c r="E548" s="101"/>
      <c r="F548" s="99"/>
      <c r="G548" s="99"/>
      <c r="H548" s="99"/>
      <c r="I548" s="99"/>
      <c r="J548" s="99"/>
      <c r="K548" s="99"/>
      <c r="L548" s="99"/>
      <c r="M548" s="99"/>
      <c r="N548" s="99"/>
      <c r="O548" s="98"/>
      <c r="P548" s="99"/>
      <c r="Q548" s="99"/>
      <c r="R548" s="99"/>
      <c r="S548" s="127"/>
      <c r="T548" s="99"/>
      <c r="U548" s="99"/>
      <c r="V548" s="99"/>
      <c r="W548" s="99"/>
      <c r="X548" s="99"/>
      <c r="Y548" s="99"/>
      <c r="Z548" s="99"/>
      <c r="AD548" s="94"/>
      <c r="AE548" s="94"/>
      <c r="AF548" s="94"/>
      <c r="AG548" s="94"/>
      <c r="AH548" s="94"/>
    </row>
    <row r="549" spans="4:34" s="100" customFormat="1" x14ac:dyDescent="0.25">
      <c r="D549" s="101"/>
      <c r="E549" s="101"/>
      <c r="F549" s="99"/>
      <c r="G549" s="99"/>
      <c r="H549" s="99"/>
      <c r="I549" s="99"/>
      <c r="J549" s="99"/>
      <c r="K549" s="99"/>
      <c r="L549" s="99"/>
      <c r="M549" s="99"/>
      <c r="N549" s="99"/>
      <c r="O549" s="98"/>
      <c r="P549" s="99"/>
      <c r="Q549" s="99"/>
      <c r="R549" s="99"/>
      <c r="S549" s="127"/>
      <c r="T549" s="99"/>
      <c r="U549" s="99"/>
      <c r="V549" s="99"/>
      <c r="W549" s="99"/>
      <c r="X549" s="99"/>
      <c r="Y549" s="99"/>
      <c r="Z549" s="99"/>
      <c r="AD549" s="94"/>
      <c r="AE549" s="94"/>
      <c r="AF549" s="94"/>
      <c r="AG549" s="94"/>
      <c r="AH549" s="94"/>
    </row>
    <row r="550" spans="4:34" s="100" customFormat="1" x14ac:dyDescent="0.25">
      <c r="D550" s="101"/>
      <c r="E550" s="101"/>
      <c r="F550" s="99"/>
      <c r="G550" s="99"/>
      <c r="H550" s="99"/>
      <c r="I550" s="99"/>
      <c r="J550" s="99"/>
      <c r="K550" s="99"/>
      <c r="L550" s="99"/>
      <c r="M550" s="99"/>
      <c r="N550" s="99"/>
      <c r="O550" s="98"/>
      <c r="P550" s="99"/>
      <c r="Q550" s="99"/>
      <c r="R550" s="99"/>
      <c r="S550" s="127"/>
      <c r="T550" s="99"/>
      <c r="U550" s="99"/>
      <c r="V550" s="99"/>
      <c r="W550" s="99"/>
      <c r="X550" s="99"/>
      <c r="Y550" s="99"/>
      <c r="Z550" s="99"/>
      <c r="AD550" s="94"/>
      <c r="AE550" s="94"/>
      <c r="AF550" s="94"/>
      <c r="AG550" s="94"/>
      <c r="AH550" s="94"/>
    </row>
    <row r="551" spans="4:34" s="100" customFormat="1" x14ac:dyDescent="0.25">
      <c r="D551" s="101"/>
      <c r="E551" s="101"/>
      <c r="F551" s="99"/>
      <c r="G551" s="99"/>
      <c r="H551" s="99"/>
      <c r="I551" s="99"/>
      <c r="J551" s="99"/>
      <c r="K551" s="99"/>
      <c r="L551" s="99"/>
      <c r="M551" s="99"/>
      <c r="N551" s="99"/>
      <c r="O551" s="98"/>
      <c r="P551" s="99"/>
      <c r="Q551" s="99"/>
      <c r="R551" s="99"/>
      <c r="S551" s="127"/>
      <c r="T551" s="99"/>
      <c r="U551" s="99"/>
      <c r="V551" s="99"/>
      <c r="W551" s="99"/>
      <c r="X551" s="99"/>
      <c r="Y551" s="99"/>
      <c r="Z551" s="99"/>
      <c r="AD551" s="94"/>
      <c r="AE551" s="94"/>
      <c r="AF551" s="94"/>
      <c r="AG551" s="94"/>
      <c r="AH551" s="94"/>
    </row>
    <row r="552" spans="4:34" s="100" customFormat="1" x14ac:dyDescent="0.25">
      <c r="D552" s="101"/>
      <c r="E552" s="101"/>
      <c r="F552" s="99"/>
      <c r="G552" s="99"/>
      <c r="H552" s="99"/>
      <c r="I552" s="99"/>
      <c r="J552" s="99"/>
      <c r="K552" s="99"/>
      <c r="L552" s="99"/>
      <c r="M552" s="99"/>
      <c r="N552" s="99"/>
      <c r="O552" s="98"/>
      <c r="P552" s="99"/>
      <c r="Q552" s="99"/>
      <c r="R552" s="99"/>
      <c r="S552" s="127"/>
      <c r="T552" s="99"/>
      <c r="U552" s="99"/>
      <c r="V552" s="99"/>
      <c r="W552" s="99"/>
      <c r="X552" s="99"/>
      <c r="Y552" s="99"/>
      <c r="Z552" s="99"/>
      <c r="AD552" s="94"/>
      <c r="AE552" s="94"/>
      <c r="AF552" s="94"/>
      <c r="AG552" s="94"/>
      <c r="AH552" s="94"/>
    </row>
    <row r="553" spans="4:34" s="100" customFormat="1" x14ac:dyDescent="0.25">
      <c r="D553" s="101"/>
      <c r="E553" s="101"/>
      <c r="F553" s="99"/>
      <c r="G553" s="99"/>
      <c r="H553" s="99"/>
      <c r="I553" s="99"/>
      <c r="J553" s="99"/>
      <c r="K553" s="99"/>
      <c r="L553" s="99"/>
      <c r="M553" s="99"/>
      <c r="N553" s="99"/>
      <c r="O553" s="98"/>
      <c r="P553" s="99"/>
      <c r="Q553" s="99"/>
      <c r="R553" s="99"/>
      <c r="S553" s="127"/>
      <c r="T553" s="99"/>
      <c r="U553" s="99"/>
      <c r="V553" s="99"/>
      <c r="W553" s="99"/>
      <c r="X553" s="99"/>
      <c r="Y553" s="99"/>
      <c r="Z553" s="99"/>
      <c r="AD553" s="94"/>
      <c r="AE553" s="94"/>
      <c r="AF553" s="94"/>
      <c r="AG553" s="94"/>
      <c r="AH553" s="94"/>
    </row>
    <row r="554" spans="4:34" s="100" customFormat="1" x14ac:dyDescent="0.25">
      <c r="D554" s="101"/>
      <c r="E554" s="101"/>
      <c r="F554" s="99"/>
      <c r="G554" s="99"/>
      <c r="H554" s="99"/>
      <c r="I554" s="99"/>
      <c r="J554" s="99"/>
      <c r="K554" s="99"/>
      <c r="L554" s="99"/>
      <c r="M554" s="99"/>
      <c r="N554" s="99"/>
      <c r="O554" s="98"/>
      <c r="P554" s="99"/>
      <c r="Q554" s="99"/>
      <c r="R554" s="99"/>
      <c r="S554" s="127"/>
      <c r="T554" s="99"/>
      <c r="U554" s="99"/>
      <c r="V554" s="99"/>
      <c r="W554" s="99"/>
      <c r="X554" s="99"/>
      <c r="Y554" s="99"/>
      <c r="Z554" s="99"/>
      <c r="AD554" s="94"/>
      <c r="AE554" s="94"/>
      <c r="AF554" s="94"/>
      <c r="AG554" s="94"/>
      <c r="AH554" s="94"/>
    </row>
    <row r="555" spans="4:34" s="100" customFormat="1" x14ac:dyDescent="0.25">
      <c r="D555" s="101"/>
      <c r="E555" s="101"/>
      <c r="F555" s="99"/>
      <c r="G555" s="99"/>
      <c r="H555" s="99"/>
      <c r="I555" s="99"/>
      <c r="J555" s="99"/>
      <c r="K555" s="99"/>
      <c r="L555" s="99"/>
      <c r="M555" s="99"/>
      <c r="N555" s="99"/>
      <c r="O555" s="98"/>
      <c r="P555" s="99"/>
      <c r="Q555" s="99"/>
      <c r="R555" s="99"/>
      <c r="S555" s="127"/>
      <c r="T555" s="99"/>
      <c r="U555" s="99"/>
      <c r="V555" s="99"/>
      <c r="W555" s="99"/>
      <c r="X555" s="99"/>
      <c r="Y555" s="99"/>
      <c r="Z555" s="99"/>
      <c r="AD555" s="94"/>
      <c r="AE555" s="94"/>
      <c r="AF555" s="94"/>
      <c r="AG555" s="94"/>
      <c r="AH555" s="94"/>
    </row>
    <row r="556" spans="4:34" s="100" customFormat="1" x14ac:dyDescent="0.25">
      <c r="D556" s="101"/>
      <c r="E556" s="101"/>
      <c r="F556" s="99"/>
      <c r="G556" s="99"/>
      <c r="H556" s="99"/>
      <c r="I556" s="99"/>
      <c r="J556" s="99"/>
      <c r="K556" s="99"/>
      <c r="L556" s="99"/>
      <c r="M556" s="99"/>
      <c r="N556" s="99"/>
      <c r="O556" s="98"/>
      <c r="P556" s="99"/>
      <c r="Q556" s="99"/>
      <c r="R556" s="99"/>
      <c r="S556" s="127"/>
      <c r="T556" s="99"/>
      <c r="U556" s="99"/>
      <c r="V556" s="99"/>
      <c r="W556" s="99"/>
      <c r="X556" s="99"/>
      <c r="Y556" s="99"/>
      <c r="Z556" s="99"/>
      <c r="AD556" s="94"/>
      <c r="AE556" s="94"/>
      <c r="AF556" s="94"/>
      <c r="AG556" s="94"/>
      <c r="AH556" s="94"/>
    </row>
    <row r="557" spans="4:34" s="100" customFormat="1" x14ac:dyDescent="0.25">
      <c r="D557" s="101"/>
      <c r="E557" s="101"/>
      <c r="F557" s="99"/>
      <c r="G557" s="99"/>
      <c r="H557" s="99"/>
      <c r="I557" s="99"/>
      <c r="J557" s="99"/>
      <c r="K557" s="99"/>
      <c r="L557" s="99"/>
      <c r="M557" s="99"/>
      <c r="N557" s="99"/>
      <c r="O557" s="98"/>
      <c r="P557" s="99"/>
      <c r="Q557" s="99"/>
      <c r="R557" s="99"/>
      <c r="S557" s="127"/>
      <c r="T557" s="99"/>
      <c r="U557" s="99"/>
      <c r="V557" s="99"/>
      <c r="W557" s="99"/>
      <c r="X557" s="99"/>
      <c r="Y557" s="99"/>
      <c r="Z557" s="99"/>
      <c r="AD557" s="94"/>
      <c r="AE557" s="94"/>
      <c r="AF557" s="94"/>
      <c r="AG557" s="94"/>
      <c r="AH557" s="94"/>
    </row>
    <row r="558" spans="4:34" s="100" customFormat="1" x14ac:dyDescent="0.25">
      <c r="D558" s="101"/>
      <c r="E558" s="101"/>
      <c r="F558" s="99"/>
      <c r="G558" s="99"/>
      <c r="H558" s="99"/>
      <c r="I558" s="99"/>
      <c r="J558" s="99"/>
      <c r="K558" s="99"/>
      <c r="L558" s="99"/>
      <c r="M558" s="99"/>
      <c r="N558" s="99"/>
      <c r="O558" s="98"/>
      <c r="P558" s="99"/>
      <c r="Q558" s="99"/>
      <c r="R558" s="99"/>
      <c r="S558" s="127"/>
      <c r="T558" s="99"/>
      <c r="U558" s="99"/>
      <c r="V558" s="99"/>
      <c r="W558" s="99"/>
      <c r="X558" s="99"/>
      <c r="Y558" s="99"/>
      <c r="Z558" s="99"/>
      <c r="AD558" s="94"/>
      <c r="AE558" s="94"/>
      <c r="AF558" s="94"/>
      <c r="AG558" s="94"/>
      <c r="AH558" s="94"/>
    </row>
    <row r="559" spans="4:34" s="100" customFormat="1" x14ac:dyDescent="0.25">
      <c r="D559" s="101"/>
      <c r="E559" s="101"/>
      <c r="F559" s="99"/>
      <c r="G559" s="99"/>
      <c r="H559" s="99"/>
      <c r="I559" s="99"/>
      <c r="J559" s="99"/>
      <c r="K559" s="99"/>
      <c r="L559" s="99"/>
      <c r="M559" s="99"/>
      <c r="N559" s="99"/>
      <c r="O559" s="98"/>
      <c r="P559" s="99"/>
      <c r="Q559" s="99"/>
      <c r="R559" s="99"/>
      <c r="S559" s="127"/>
      <c r="T559" s="99"/>
      <c r="U559" s="99"/>
      <c r="V559" s="99"/>
      <c r="W559" s="99"/>
      <c r="X559" s="99"/>
      <c r="Y559" s="99"/>
      <c r="Z559" s="99"/>
      <c r="AD559" s="94"/>
      <c r="AE559" s="94"/>
      <c r="AF559" s="94"/>
      <c r="AG559" s="94"/>
      <c r="AH559" s="94"/>
    </row>
    <row r="560" spans="4:34" s="100" customFormat="1" x14ac:dyDescent="0.25">
      <c r="D560" s="101"/>
      <c r="E560" s="101"/>
      <c r="F560" s="99"/>
      <c r="G560" s="99"/>
      <c r="H560" s="99"/>
      <c r="I560" s="99"/>
      <c r="J560" s="99"/>
      <c r="K560" s="99"/>
      <c r="L560" s="99"/>
      <c r="M560" s="99"/>
      <c r="N560" s="99"/>
      <c r="O560" s="98"/>
      <c r="P560" s="99"/>
      <c r="Q560" s="99"/>
      <c r="R560" s="99"/>
      <c r="S560" s="127"/>
      <c r="T560" s="99"/>
      <c r="U560" s="99"/>
      <c r="V560" s="99"/>
      <c r="W560" s="99"/>
      <c r="X560" s="99"/>
      <c r="Y560" s="99"/>
      <c r="Z560" s="99"/>
      <c r="AD560" s="94"/>
      <c r="AE560" s="94"/>
      <c r="AF560" s="94"/>
      <c r="AG560" s="94"/>
      <c r="AH560" s="94"/>
    </row>
    <row r="561" spans="4:34" s="100" customFormat="1" x14ac:dyDescent="0.25">
      <c r="D561" s="101"/>
      <c r="E561" s="101"/>
      <c r="F561" s="99"/>
      <c r="G561" s="99"/>
      <c r="H561" s="99"/>
      <c r="I561" s="99"/>
      <c r="J561" s="99"/>
      <c r="K561" s="99"/>
      <c r="L561" s="99"/>
      <c r="M561" s="99"/>
      <c r="N561" s="99"/>
      <c r="O561" s="98"/>
      <c r="P561" s="99"/>
      <c r="Q561" s="99"/>
      <c r="R561" s="99"/>
      <c r="S561" s="127"/>
      <c r="T561" s="99"/>
      <c r="U561" s="99"/>
      <c r="V561" s="99"/>
      <c r="W561" s="99"/>
      <c r="X561" s="99"/>
      <c r="Y561" s="99"/>
      <c r="Z561" s="99"/>
      <c r="AD561" s="94"/>
      <c r="AE561" s="94"/>
      <c r="AF561" s="94"/>
      <c r="AG561" s="94"/>
      <c r="AH561" s="94"/>
    </row>
    <row r="562" spans="4:34" s="100" customFormat="1" x14ac:dyDescent="0.25">
      <c r="D562" s="101"/>
      <c r="E562" s="101"/>
      <c r="F562" s="99"/>
      <c r="G562" s="99"/>
      <c r="H562" s="99"/>
      <c r="I562" s="99"/>
      <c r="J562" s="99"/>
      <c r="K562" s="99"/>
      <c r="L562" s="99"/>
      <c r="M562" s="99"/>
      <c r="N562" s="99"/>
      <c r="O562" s="98"/>
      <c r="P562" s="99"/>
      <c r="Q562" s="99"/>
      <c r="R562" s="99"/>
      <c r="S562" s="127"/>
      <c r="T562" s="99"/>
      <c r="U562" s="99"/>
      <c r="V562" s="99"/>
      <c r="W562" s="99"/>
      <c r="X562" s="99"/>
      <c r="Y562" s="99"/>
      <c r="Z562" s="99"/>
      <c r="AD562" s="94"/>
      <c r="AE562" s="94"/>
      <c r="AF562" s="94"/>
      <c r="AG562" s="94"/>
      <c r="AH562" s="94"/>
    </row>
    <row r="563" spans="4:34" s="100" customFormat="1" x14ac:dyDescent="0.25">
      <c r="D563" s="101"/>
      <c r="E563" s="101"/>
      <c r="F563" s="99"/>
      <c r="G563" s="99"/>
      <c r="H563" s="99"/>
      <c r="I563" s="99"/>
      <c r="J563" s="99"/>
      <c r="K563" s="99"/>
      <c r="L563" s="99"/>
      <c r="M563" s="99"/>
      <c r="N563" s="99"/>
      <c r="O563" s="98"/>
      <c r="P563" s="99"/>
      <c r="Q563" s="99"/>
      <c r="R563" s="99"/>
      <c r="S563" s="127"/>
      <c r="T563" s="99"/>
      <c r="U563" s="99"/>
      <c r="V563" s="99"/>
      <c r="W563" s="99"/>
      <c r="X563" s="99"/>
      <c r="Y563" s="99"/>
      <c r="Z563" s="99"/>
      <c r="AD563" s="94"/>
      <c r="AE563" s="94"/>
      <c r="AF563" s="94"/>
      <c r="AG563" s="94"/>
      <c r="AH563" s="94"/>
    </row>
    <row r="564" spans="4:34" s="100" customFormat="1" x14ac:dyDescent="0.25">
      <c r="D564" s="101"/>
      <c r="E564" s="101"/>
      <c r="F564" s="99"/>
      <c r="G564" s="99"/>
      <c r="H564" s="99"/>
      <c r="I564" s="99"/>
      <c r="J564" s="99"/>
      <c r="K564" s="99"/>
      <c r="L564" s="99"/>
      <c r="M564" s="99"/>
      <c r="N564" s="99"/>
      <c r="O564" s="98"/>
      <c r="P564" s="99"/>
      <c r="Q564" s="99"/>
      <c r="R564" s="99"/>
      <c r="S564" s="127"/>
      <c r="T564" s="99"/>
      <c r="U564" s="99"/>
      <c r="V564" s="99"/>
      <c r="W564" s="99"/>
      <c r="X564" s="99"/>
      <c r="Y564" s="99"/>
      <c r="Z564" s="99"/>
      <c r="AD564" s="94"/>
      <c r="AE564" s="94"/>
      <c r="AF564" s="94"/>
      <c r="AG564" s="94"/>
      <c r="AH564" s="94"/>
    </row>
    <row r="565" spans="4:34" s="100" customFormat="1" x14ac:dyDescent="0.25">
      <c r="D565" s="101"/>
      <c r="E565" s="101"/>
      <c r="F565" s="99"/>
      <c r="G565" s="99"/>
      <c r="H565" s="99"/>
      <c r="I565" s="99"/>
      <c r="J565" s="99"/>
      <c r="K565" s="99"/>
      <c r="L565" s="99"/>
      <c r="M565" s="99"/>
      <c r="N565" s="99"/>
      <c r="O565" s="98"/>
      <c r="P565" s="99"/>
      <c r="Q565" s="99"/>
      <c r="R565" s="99"/>
      <c r="S565" s="127"/>
      <c r="T565" s="99"/>
      <c r="U565" s="99"/>
      <c r="V565" s="99"/>
      <c r="W565" s="99"/>
      <c r="X565" s="99"/>
      <c r="Y565" s="99"/>
      <c r="Z565" s="99"/>
      <c r="AD565" s="94"/>
      <c r="AE565" s="94"/>
      <c r="AF565" s="94"/>
      <c r="AG565" s="94"/>
      <c r="AH565" s="94"/>
    </row>
    <row r="566" spans="4:34" s="100" customFormat="1" x14ac:dyDescent="0.25">
      <c r="D566" s="101"/>
      <c r="E566" s="101"/>
      <c r="F566" s="99"/>
      <c r="G566" s="99"/>
      <c r="H566" s="99"/>
      <c r="I566" s="99"/>
      <c r="J566" s="99"/>
      <c r="K566" s="99"/>
      <c r="L566" s="99"/>
      <c r="M566" s="99"/>
      <c r="N566" s="99"/>
      <c r="O566" s="98"/>
      <c r="P566" s="99"/>
      <c r="Q566" s="99"/>
      <c r="R566" s="99"/>
      <c r="S566" s="127"/>
      <c r="T566" s="99"/>
      <c r="U566" s="99"/>
      <c r="V566" s="99"/>
      <c r="W566" s="99"/>
      <c r="X566" s="99"/>
      <c r="Y566" s="99"/>
      <c r="Z566" s="99"/>
      <c r="AD566" s="94"/>
      <c r="AE566" s="94"/>
      <c r="AF566" s="94"/>
      <c r="AG566" s="94"/>
      <c r="AH566" s="94"/>
    </row>
    <row r="567" spans="4:34" s="100" customFormat="1" x14ac:dyDescent="0.25">
      <c r="D567" s="101"/>
      <c r="E567" s="101"/>
      <c r="F567" s="99"/>
      <c r="G567" s="99"/>
      <c r="H567" s="99"/>
      <c r="I567" s="99"/>
      <c r="J567" s="99"/>
      <c r="K567" s="99"/>
      <c r="L567" s="99"/>
      <c r="M567" s="99"/>
      <c r="N567" s="99"/>
      <c r="O567" s="98"/>
      <c r="P567" s="99"/>
      <c r="Q567" s="99"/>
      <c r="R567" s="99"/>
      <c r="S567" s="127"/>
      <c r="T567" s="99"/>
      <c r="U567" s="99"/>
      <c r="V567" s="99"/>
      <c r="W567" s="99"/>
      <c r="X567" s="99"/>
      <c r="Y567" s="99"/>
      <c r="Z567" s="99"/>
      <c r="AD567" s="94"/>
      <c r="AE567" s="94"/>
      <c r="AF567" s="94"/>
      <c r="AG567" s="94"/>
      <c r="AH567" s="94"/>
    </row>
  </sheetData>
  <sheetProtection algorithmName="SHA-512" hashValue="SJlHad5ySGS5ZoJsXNvNMamRMLO0cpzTIzUVUHjDSWul3WKOm9YGJaMNqUIRya4dCjBfMO2V8nD7HXhVGfo44g==" saltValue="ROYRda+P74DFHtWqNM0wMQ==" spinCount="100000" sheet="1" formatCells="0" formatColumns="0" formatRows="0" insertColumns="0" insertRows="0" insertHyperlinks="0" deleteColumns="0" deleteRows="0" selectLockedCells="1"/>
  <mergeCells count="49">
    <mergeCell ref="R73:R78"/>
    <mergeCell ref="R80:R83"/>
    <mergeCell ref="L7:N7"/>
    <mergeCell ref="F9:N9"/>
    <mergeCell ref="D73:D78"/>
    <mergeCell ref="E73:E78"/>
    <mergeCell ref="F64:N71"/>
    <mergeCell ref="F73:N78"/>
    <mergeCell ref="F72:N72"/>
    <mergeCell ref="P72:AC72"/>
    <mergeCell ref="T64:AC71"/>
    <mergeCell ref="T80:AC83"/>
    <mergeCell ref="F79:N79"/>
    <mergeCell ref="P79:AC79"/>
    <mergeCell ref="T73:AC78"/>
    <mergeCell ref="P73:P78"/>
    <mergeCell ref="C9:C10"/>
    <mergeCell ref="D9:D10"/>
    <mergeCell ref="P80:P83"/>
    <mergeCell ref="P9:P10"/>
    <mergeCell ref="Q9:Q10"/>
    <mergeCell ref="E9:E10"/>
    <mergeCell ref="F63:N63"/>
    <mergeCell ref="P63:AC63"/>
    <mergeCell ref="R64:R71"/>
    <mergeCell ref="T9:AC9"/>
    <mergeCell ref="R9:R10"/>
    <mergeCell ref="S9:S10"/>
    <mergeCell ref="B61:C61"/>
    <mergeCell ref="D64:D71"/>
    <mergeCell ref="E64:E71"/>
    <mergeCell ref="P64:P71"/>
    <mergeCell ref="C4:H4"/>
    <mergeCell ref="O4:AC4"/>
    <mergeCell ref="D5:H5"/>
    <mergeCell ref="I5:K5"/>
    <mergeCell ref="O5:AC7"/>
    <mergeCell ref="D6:H6"/>
    <mergeCell ref="I6:K6"/>
    <mergeCell ref="D7:H7"/>
    <mergeCell ref="I7:K7"/>
    <mergeCell ref="I4:N4"/>
    <mergeCell ref="L5:N5"/>
    <mergeCell ref="L6:N6"/>
    <mergeCell ref="B85:C85"/>
    <mergeCell ref="D80:D83"/>
    <mergeCell ref="E80:E83"/>
    <mergeCell ref="F84:N84"/>
    <mergeCell ref="F80:N83"/>
  </mergeCells>
  <conditionalFormatting sqref="Q34">
    <cfRule type="expression" dxfId="7" priority="4">
      <formula>$Q$34=0</formula>
    </cfRule>
  </conditionalFormatting>
  <conditionalFormatting sqref="R11:R13 R84">
    <cfRule type="cellIs" dxfId="6" priority="14" stopIfTrue="1" operator="notBetween">
      <formula>0</formula>
      <formula>999999999</formula>
    </cfRule>
  </conditionalFormatting>
  <conditionalFormatting sqref="R15:R19">
    <cfRule type="cellIs" dxfId="5" priority="13" stopIfTrue="1" operator="notBetween">
      <formula>0</formula>
      <formula>999999999</formula>
    </cfRule>
  </conditionalFormatting>
  <conditionalFormatting sqref="R21:R32">
    <cfRule type="cellIs" dxfId="4" priority="12" stopIfTrue="1" operator="notBetween">
      <formula>0</formula>
      <formula>999999999</formula>
    </cfRule>
  </conditionalFormatting>
  <conditionalFormatting sqref="R34:R47">
    <cfRule type="cellIs" dxfId="3" priority="5" stopIfTrue="1" operator="notBetween">
      <formula>0</formula>
      <formula>999999999</formula>
    </cfRule>
  </conditionalFormatting>
  <conditionalFormatting sqref="R49:R60">
    <cfRule type="cellIs" dxfId="2" priority="10" stopIfTrue="1" operator="notBetween">
      <formula>0</formula>
      <formula>999999999</formula>
    </cfRule>
  </conditionalFormatting>
  <conditionalFormatting sqref="R87:R95">
    <cfRule type="cellIs" dxfId="1" priority="7" stopIfTrue="1" operator="notBetween">
      <formula>0</formula>
      <formula>999999999</formula>
    </cfRule>
  </conditionalFormatting>
  <conditionalFormatting sqref="T34:AC34">
    <cfRule type="expression" dxfId="0" priority="3">
      <formula>T$34=0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Overview IB</vt:lpstr>
      <vt:lpstr>Drop Down</vt:lpstr>
      <vt:lpstr>1. ZWB</vt:lpstr>
      <vt:lpstr>2. ZWB</vt:lpstr>
      <vt:lpstr>3. ZWB</vt:lpstr>
      <vt:lpstr>EB</vt:lpstr>
      <vt:lpstr>'1. ZWB'!Druckbereich</vt:lpstr>
      <vt:lpstr>'2. ZWB'!Druckbereich</vt:lpstr>
      <vt:lpstr>'3. ZWB'!Druckbereich</vt:lpstr>
      <vt:lpstr>EB!Druckbereich</vt:lpstr>
      <vt:lpstr>'Overview IB'!Druckbereich</vt:lpstr>
    </vt:vector>
  </TitlesOfParts>
  <Company>BKA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Indikatorenbericht - Vorlage</dc:title>
  <dc:creator>BKA</dc:creator>
  <cp:lastModifiedBy>HUMER, Stefanie</cp:lastModifiedBy>
  <cp:lastPrinted>2020-02-26T07:40:23Z</cp:lastPrinted>
  <dcterms:created xsi:type="dcterms:W3CDTF">2018-04-16T09:43:52Z</dcterms:created>
  <dcterms:modified xsi:type="dcterms:W3CDTF">2026-06-16T11:29:52Z</dcterms:modified>
</cp:coreProperties>
</file>